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Std-A" sheetId="2" state="visible" r:id="rId3"/>
    <sheet name="Std-B" sheetId="3" state="visible" r:id="rId4"/>
    <sheet name="Std-C" sheetId="4" state="visible" r:id="rId5"/>
    <sheet name="Std-D" sheetId="5" state="visible" r:id="rId6"/>
    <sheet name="Std-E" sheetId="6" state="visible" r:id="rId7"/>
    <sheet name="dynamic Data" sheetId="7" state="visible" r:id="rId8"/>
  </sheets>
  <definedNames>
    <definedName function="false" hidden="false" localSheetId="0" name="_xlnm.Print_Area" vbProcedure="false">Overview!$B$2:$AF$27</definedName>
    <definedName function="false" hidden="false" name="Project_Types" vbProcedure="false">'dynamic Data'!$A$32:$A$37</definedName>
    <definedName function="false" hidden="false" localSheetId="0" name="_xlnm.Print_Area" vbProcedure="false">Overview!$B$2:$AF$27</definedName>
    <definedName function="false" hidden="false" localSheetId="0" name="_xlnm._FilterDatabase" vbProcedure="false">Overview!$D$4:$D$25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<sst xmlns="http://schemas.openxmlformats.org/spreadsheetml/2006/main" count="1733" uniqueCount="135">
  <si>
    <t xml:space="preserve">Project Name</t>
  </si>
  <si>
    <t xml:space="preserve">Some imaginary project name</t>
  </si>
  <si>
    <t xml:space="preserve">Current Project Week</t>
  </si>
  <si>
    <t xml:space="preserve">Project Type</t>
  </si>
  <si>
    <t xml:space="preserve">PRO-1</t>
  </si>
  <si>
    <t xml:space="preserve">ECTS</t>
  </si>
  <si>
    <t xml:space="preserve">Project Life Span</t>
  </si>
  <si>
    <t xml:space="preserve">Weeks</t>
  </si>
  <si>
    <t xml:space="preserve">Resulting Workload</t>
  </si>
  <si>
    <t xml:space="preserve">Minutes</t>
  </si>
  <si>
    <t xml:space="preserve">Hours</t>
  </si>
  <si>
    <t xml:space="preserve">ca.</t>
  </si>
  <si>
    <t xml:space="preserve">Hours per week</t>
  </si>
  <si>
    <t xml:space="preserve">Current Overview</t>
  </si>
  <si>
    <t xml:space="preserve">Complete Overview</t>
  </si>
  <si>
    <t xml:space="preserve">Week Nr.</t>
  </si>
  <si>
    <t xml:space="preserve">Debit Hours (as planned)</t>
  </si>
  <si>
    <t xml:space="preserve">Actual Hours</t>
  </si>
  <si>
    <t xml:space="preserve">Difference</t>
  </si>
  <si>
    <t xml:space="preserve">Week Overview</t>
  </si>
  <si>
    <t xml:space="preserve">Sum</t>
  </si>
  <si>
    <t xml:space="preserve">Debit Hours - Complete -</t>
  </si>
  <si>
    <t xml:space="preserve">Difference - Complete -</t>
  </si>
  <si>
    <t xml:space="preserve">Week 01</t>
  </si>
  <si>
    <t xml:space="preserve">Week 02</t>
  </si>
  <si>
    <t xml:space="preserve">Week 03</t>
  </si>
  <si>
    <t xml:space="preserve">Week 04</t>
  </si>
  <si>
    <t xml:space="preserve">Week 05</t>
  </si>
  <si>
    <t xml:space="preserve">Week 06</t>
  </si>
  <si>
    <t xml:space="preserve">Week 07</t>
  </si>
  <si>
    <t xml:space="preserve">Week 08</t>
  </si>
  <si>
    <t xml:space="preserve">Week 09</t>
  </si>
  <si>
    <t xml:space="preserve">Week 10</t>
  </si>
  <si>
    <t xml:space="preserve">Week 11</t>
  </si>
  <si>
    <t xml:space="preserve">Week 12</t>
  </si>
  <si>
    <t xml:space="preserve">R-Week 13</t>
  </si>
  <si>
    <t xml:space="preserve">R-Week 14</t>
  </si>
  <si>
    <t xml:space="preserve">R-Week 15</t>
  </si>
  <si>
    <t xml:space="preserve">R-Week 16</t>
  </si>
  <si>
    <t xml:space="preserve">R-Week 17</t>
  </si>
  <si>
    <t xml:space="preserve">R-Week 18</t>
  </si>
  <si>
    <t xml:space="preserve">R-Week 19</t>
  </si>
  <si>
    <t xml:space="preserve">R-Week 20</t>
  </si>
  <si>
    <t xml:space="preserve">Planned</t>
  </si>
  <si>
    <t xml:space="preserve">Actual</t>
  </si>
  <si>
    <t xml:space="preserve">Time Recording </t>
  </si>
  <si>
    <t xml:space="preserve">Week 01 </t>
  </si>
  <si>
    <t xml:space="preserve">Nr</t>
  </si>
  <si>
    <t xml:space="preserve">Type of Work</t>
  </si>
  <si>
    <t xml:space="preserve">Duration</t>
  </si>
  <si>
    <t xml:space="preserve">Comment</t>
  </si>
  <si>
    <t xml:space="preserve">Projektbesprechung</t>
  </si>
  <si>
    <t xml:space="preserve">Besprechung mit Projektbetreuer (Umsetzung, Dokumentation, Präsentation)</t>
  </si>
  <si>
    <t xml:space="preserve">Individual Work</t>
  </si>
  <si>
    <t xml:space="preserve">Brainstorming</t>
  </si>
  <si>
    <t xml:space="preserve">Geplant</t>
  </si>
  <si>
    <t xml:space="preserve">Implementation, Brainstorming</t>
  </si>
  <si>
    <t xml:space="preserve">Team-Meeting</t>
  </si>
  <si>
    <t xml:space="preserve">Implementation</t>
  </si>
  <si>
    <t xml:space="preserve">Week 04 </t>
  </si>
  <si>
    <t xml:space="preserve">Brainstorming,Implementation, Documentation</t>
  </si>
  <si>
    <t xml:space="preserve">Implementation, Documentation</t>
  </si>
  <si>
    <t xml:space="preserve">Week 06 </t>
  </si>
  <si>
    <t xml:space="preserve">Implementation, Documentation, Design</t>
  </si>
  <si>
    <t xml:space="preserve">MySQL Database Implementation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</si>
  <si>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</si>
  <si>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</si>
  <si>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</si>
  <si>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</si>
  <si>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</si>
  <si>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</si>
  <si>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 xml:space="preserve">RESERVE-Week 14</t>
  </si>
  <si>
    <t xml:space="preserve">RESERVE-Week 15 </t>
  </si>
  <si>
    <t xml:space="preserve">RESERVE-Week 16 </t>
  </si>
  <si>
    <t xml:space="preserve">RESERVE-Week 17</t>
  </si>
  <si>
    <t xml:space="preserve">RESERVE-Week 18 </t>
  </si>
  <si>
    <t xml:space="preserve">RESERVE-Week 19</t>
  </si>
  <si>
    <t xml:space="preserve">RESERVE-Week 20 </t>
  </si>
  <si>
    <t xml:space="preserve">Week 02 </t>
  </si>
  <si>
    <t xml:space="preserve">Layouts erstellen</t>
  </si>
  <si>
    <t xml:space="preserve">Grundstruktur in MainActivity, GameActivity</t>
  </si>
  <si>
    <t xml:space="preserve">Umsetzung eines Endless Runner</t>
  </si>
  <si>
    <t xml:space="preserve">Programmieren</t>
  </si>
  <si>
    <t xml:space="preserve">Endless Runner</t>
  </si>
  <si>
    <t xml:space="preserve">GameView UI implementiert (Spielobjekte)</t>
  </si>
  <si>
    <t xml:space="preserve">Design</t>
  </si>
  <si>
    <t xml:space="preserve">Buttons mit UI-Programm erstellt</t>
  </si>
  <si>
    <t xml:space="preserve">Icon erstellt</t>
  </si>
  <si>
    <t xml:space="preserve">InfoActivity (How To Play) implementiert</t>
  </si>
  <si>
    <t xml:space="preserve">Layouts</t>
  </si>
  <si>
    <t xml:space="preserve">Week 11 </t>
  </si>
  <si>
    <t xml:space="preserve">Brainstorming, looking for ideas</t>
  </si>
  <si>
    <t xml:space="preserve">Week 03 </t>
  </si>
  <si>
    <t xml:space="preserve">Brainstorming, forming the actual idea</t>
  </si>
  <si>
    <t xml:space="preserve">Brainstorming, searching web for ideas</t>
  </si>
  <si>
    <t xml:space="preserve">Week 07 </t>
  </si>
  <si>
    <t xml:space="preserve">Documentation</t>
  </si>
  <si>
    <t xml:space="preserve">Presentation </t>
  </si>
  <si>
    <t xml:space="preserve">Week 05 </t>
  </si>
  <si>
    <t xml:space="preserve">1</t>
  </si>
  <si>
    <t xml:space="preserve">Project Weeks</t>
  </si>
  <si>
    <t xml:space="preserve">Week 1</t>
  </si>
  <si>
    <t xml:space="preserve">01.05 - 05.05.2017</t>
  </si>
  <si>
    <t xml:space="preserve">Week 2</t>
  </si>
  <si>
    <t xml:space="preserve">15.05 - 22.05.2017</t>
  </si>
  <si>
    <t xml:space="preserve">Week 3</t>
  </si>
  <si>
    <t xml:space="preserve">22.05 - 29.05.2017</t>
  </si>
  <si>
    <t xml:space="preserve">Week 4</t>
  </si>
  <si>
    <t xml:space="preserve">29.05 - 05.06.2017</t>
  </si>
  <si>
    <t xml:space="preserve">Week 5</t>
  </si>
  <si>
    <t xml:space="preserve">05.06 - 12.06.2017</t>
  </si>
  <si>
    <t xml:space="preserve">Week 6</t>
  </si>
  <si>
    <t xml:space="preserve">12.06 - 19.06.2017</t>
  </si>
  <si>
    <t xml:space="preserve">Week 7</t>
  </si>
  <si>
    <t xml:space="preserve">19.06 - 26.06.2017</t>
  </si>
  <si>
    <t xml:space="preserve">Week 8</t>
  </si>
  <si>
    <t xml:space="preserve">26.06 - 03.07.2017</t>
  </si>
  <si>
    <t xml:space="preserve">Week 9</t>
  </si>
  <si>
    <t xml:space="preserve">DD.MM - DD.MM.YYYY</t>
  </si>
  <si>
    <t xml:space="preserve">Participantes</t>
  </si>
  <si>
    <t xml:space="preserve">Std-A</t>
  </si>
  <si>
    <t xml:space="preserve">David Mitterlehner</t>
  </si>
  <si>
    <t xml:space="preserve">Std-B</t>
  </si>
  <si>
    <t xml:space="preserve">Marko Bliznac</t>
  </si>
  <si>
    <t xml:space="preserve">Std-C</t>
  </si>
  <si>
    <t xml:space="preserve">Peter Elsigan</t>
  </si>
  <si>
    <t xml:space="preserve">Std-D</t>
  </si>
  <si>
    <t xml:space="preserve">----</t>
  </si>
  <si>
    <t xml:space="preserve">Std-E</t>
  </si>
  <si>
    <t xml:space="preserve">Project Types</t>
  </si>
  <si>
    <t xml:space="preserve">PRO-2</t>
  </si>
  <si>
    <t xml:space="preserve">PRO-3</t>
  </si>
  <si>
    <t xml:space="preserve">PRO-4</t>
  </si>
  <si>
    <t xml:space="preserve">PRO-2-M</t>
  </si>
  <si>
    <t xml:space="preserve">PRO-3-M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</si>
</sst>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M/D/YYYY"/>
    <numFmt numFmtId="168" formatCode="#,##0"/>
    <numFmt numFmtId="169" formatCode="0.00"/>
    <numFmt numFmtId="170" formatCode="0_ ;[RED]\-0\ 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2"/>
      <color rgb="FF333333"/>
      <name val="Arial"/>
      <family val="2"/>
      <charset val="1"/>
    </font>
    <font>
      <sz val="12"/>
      <color rgb="FF333333"/>
      <name val="Arial"/>
      <family val="2"/>
      <charset val="1"/>
    </font>
    <font>
      <b val="true"/>
      <sz val="14"/>
      <color rgb="FF333333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333333"/>
      <name val="Arial"/>
      <family val="2"/>
      <charset val="1"/>
    </font>
    <font>
      <sz val="8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4"/>
      <color rgb="FF00B05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>
        <color rgb="FFC0C0C0"/>
      </right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/>
      <bottom style="thin">
        <color rgb="FFC0C0C0"/>
      </bottom>
      <diagonal/>
    </border>
    <border diagonalUp="false" diagonalDown="false">
      <left style="thin">
        <color rgb="FFC0C0C0"/>
      </left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10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5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5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2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9">
    <dxf>
      <font>
        <strike val="0"/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  <dxf>
      <font>
        <color rgb="FFC0C0C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G28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E2" activeCellId="0" sqref="E2"/>
    </sheetView>
  </sheetViews>
  <sheetFormatPr defaultRowHeight="12.75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15.15"/>
    <col collapsed="false" customWidth="true" hidden="false" outlineLevel="0" max="3" min="3" style="0" width="3.57"/>
    <col collapsed="false" customWidth="true" hidden="false" outlineLevel="0" max="4" min="4" style="0" width="7.29"/>
    <col collapsed="false" customWidth="true" hidden="false" outlineLevel="0" max="7" min="5" style="0" width="6.71"/>
    <col collapsed="false" customWidth="true" hidden="false" outlineLevel="0" max="8" min="8" style="1" width="2.29"/>
    <col collapsed="false" customWidth="true" hidden="false" outlineLevel="0" max="9" min="9" style="0" width="12.29"/>
    <col collapsed="false" customWidth="true" hidden="false" outlineLevel="0" max="29" min="10" style="0" width="3.71"/>
    <col collapsed="false" customWidth="true" hidden="false" outlineLevel="0" max="31" min="30" style="0" width="4.71"/>
    <col collapsed="false" customWidth="true" hidden="false" outlineLevel="0" max="32" min="32" style="0" width="7.71"/>
    <col collapsed="false" customWidth="true" hidden="false" outlineLevel="0" max="1025" min="33" style="0" width="11.42"/>
  </cols>
  <sheetData>
    <row r="2" customFormat="false" ht="26.1" hidden="false" customHeight="true" outlineLevel="0" collapsed="false">
      <c r="B2" s="2" t="s">
        <v>0</v>
      </c>
      <c r="C2" s="2"/>
      <c r="D2" s="2"/>
      <c r="E2" s="3" t="s">
        <v>1</v>
      </c>
      <c r="F2" s="3"/>
      <c r="G2" s="3"/>
      <c r="H2" s="3"/>
      <c r="I2" s="3"/>
      <c r="J2" s="4"/>
      <c r="K2" s="5"/>
      <c r="L2" s="5"/>
      <c r="M2" s="5"/>
      <c r="N2" s="5"/>
      <c r="O2" s="5"/>
      <c r="P2" s="5"/>
    </row>
    <row r="3" customFormat="false" ht="26.1" hidden="false" customHeight="true" outlineLevel="0" collapsed="false">
      <c r="B3" s="2" t="s">
        <v>2</v>
      </c>
      <c r="C3" s="2"/>
      <c r="D3" s="2"/>
      <c r="E3" s="6" t="n">
        <v>1</v>
      </c>
      <c r="F3" s="6"/>
      <c r="G3" s="7"/>
      <c r="H3" s="7"/>
      <c r="I3" s="7"/>
      <c r="J3" s="5"/>
      <c r="K3" s="5"/>
      <c r="L3" s="5"/>
      <c r="M3" s="5"/>
      <c r="N3" s="5"/>
      <c r="O3" s="5"/>
      <c r="P3" s="5"/>
    </row>
    <row r="4" customFormat="false" ht="26.1" hidden="false" customHeight="true" outlineLevel="0" collapsed="false">
      <c r="B4" s="8" t="s">
        <v>3</v>
      </c>
      <c r="C4" s="9" t="s">
        <v>4</v>
      </c>
      <c r="D4" s="9"/>
      <c r="E4" s="10" t="n">
        <f aca="false">IF(EXACT($C$4,"PRO-1"),3,IF(EXACT($C$4,"PRO-2"),4,IF(EXACT($C$4,"PRO-3"),4,IF(EXACT($C$4,"PRO-4"),6,IF(EXACT($C$4,"PRO-2-M"),5,IF(EXACT($C$4,"PRO-3-M"),5))))))</f>
        <v>3</v>
      </c>
      <c r="F4" s="10"/>
      <c r="G4" s="11" t="s">
        <v>5</v>
      </c>
      <c r="H4" s="11"/>
      <c r="I4" s="11"/>
      <c r="J4" s="12"/>
      <c r="K4" s="12"/>
      <c r="L4" s="12"/>
      <c r="M4" s="12"/>
      <c r="N4" s="12"/>
      <c r="O4" s="13"/>
      <c r="P4" s="14"/>
    </row>
    <row r="5" customFormat="false" ht="26.1" hidden="false" customHeight="true" outlineLevel="0" collapsed="false">
      <c r="B5" s="15" t="s">
        <v>6</v>
      </c>
      <c r="C5" s="15"/>
      <c r="D5" s="15"/>
      <c r="E5" s="16" t="n">
        <v>12</v>
      </c>
      <c r="F5" s="16"/>
      <c r="G5" s="17" t="s">
        <v>7</v>
      </c>
      <c r="H5" s="17"/>
      <c r="I5" s="17"/>
      <c r="J5" s="12"/>
      <c r="K5" s="12"/>
      <c r="L5" s="12"/>
      <c r="M5" s="12"/>
      <c r="N5" s="12"/>
      <c r="O5" s="13"/>
      <c r="P5" s="14"/>
    </row>
    <row r="6" customFormat="false" ht="26.1" hidden="false" customHeight="true" outlineLevel="0" collapsed="false">
      <c r="B6" s="18" t="s">
        <v>8</v>
      </c>
      <c r="C6" s="18"/>
      <c r="D6" s="18"/>
      <c r="E6" s="19" t="n">
        <f aca="false">(25*60)*E4</f>
        <v>4500</v>
      </c>
      <c r="F6" s="19"/>
      <c r="G6" s="20" t="s">
        <v>9</v>
      </c>
      <c r="H6" s="20"/>
      <c r="I6" s="20"/>
      <c r="J6" s="12"/>
      <c r="K6" s="12"/>
      <c r="L6" s="12"/>
      <c r="M6" s="12"/>
      <c r="N6" s="12"/>
      <c r="O6" s="13"/>
      <c r="P6" s="14"/>
    </row>
    <row r="7" s="21" customFormat="true" ht="26.1" hidden="false" customHeight="true" outlineLevel="0" collapsed="false">
      <c r="B7" s="18"/>
      <c r="C7" s="18"/>
      <c r="D7" s="18"/>
      <c r="E7" s="10" t="n">
        <f aca="false">E6/60</f>
        <v>75</v>
      </c>
      <c r="F7" s="10"/>
      <c r="G7" s="11" t="s">
        <v>10</v>
      </c>
      <c r="H7" s="11"/>
      <c r="I7" s="11"/>
      <c r="J7" s="12"/>
      <c r="K7" s="12"/>
      <c r="L7" s="12"/>
      <c r="M7" s="12"/>
      <c r="N7" s="12"/>
      <c r="O7" s="13"/>
      <c r="P7" s="14"/>
    </row>
    <row r="8" s="21" customFormat="true" ht="26.1" hidden="false" customHeight="true" outlineLevel="0" collapsed="false">
      <c r="B8" s="18"/>
      <c r="C8" s="18"/>
      <c r="D8" s="18"/>
      <c r="E8" s="22" t="s">
        <v>11</v>
      </c>
      <c r="F8" s="23" t="n">
        <f aca="false">(E6/60)/E5</f>
        <v>6.25</v>
      </c>
      <c r="G8" s="11" t="s">
        <v>12</v>
      </c>
      <c r="H8" s="11"/>
      <c r="I8" s="11"/>
      <c r="J8" s="24"/>
      <c r="K8" s="12"/>
      <c r="L8" s="25"/>
      <c r="M8" s="12"/>
      <c r="N8" s="12"/>
      <c r="O8" s="26"/>
      <c r="P8" s="27"/>
      <c r="Q8" s="28"/>
    </row>
    <row r="9" s="21" customFormat="true" ht="10.5" hidden="false" customHeight="true" outlineLevel="0" collapsed="false">
      <c r="B9" s="29"/>
      <c r="C9" s="29"/>
      <c r="D9" s="30"/>
      <c r="E9" s="31"/>
      <c r="F9" s="14"/>
      <c r="G9" s="32"/>
      <c r="H9" s="14"/>
      <c r="I9" s="30"/>
      <c r="J9" s="12"/>
      <c r="K9" s="12"/>
      <c r="L9" s="12"/>
      <c r="M9" s="12"/>
      <c r="N9" s="12"/>
      <c r="O9" s="13"/>
      <c r="P9" s="14"/>
    </row>
    <row r="10" s="21" customFormat="true" ht="32.25" hidden="false" customHeight="true" outlineLevel="0" collapsed="false">
      <c r="B10" s="33" t="s">
        <v>13</v>
      </c>
      <c r="C10" s="33"/>
      <c r="D10" s="33"/>
      <c r="E10" s="33"/>
      <c r="F10" s="33"/>
      <c r="G10" s="33"/>
      <c r="H10" s="34"/>
      <c r="I10" s="35" t="s">
        <v>14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="21" customFormat="true" ht="133.5" hidden="false" customHeight="true" outlineLevel="0" collapsed="false">
      <c r="B11" s="36" t="s">
        <v>15</v>
      </c>
      <c r="C11" s="37"/>
      <c r="D11" s="38" t="n">
        <f aca="false">E3</f>
        <v>1</v>
      </c>
      <c r="E11" s="39" t="s">
        <v>16</v>
      </c>
      <c r="F11" s="39" t="s">
        <v>17</v>
      </c>
      <c r="G11" s="40" t="s">
        <v>18</v>
      </c>
      <c r="H11" s="41"/>
      <c r="I11" s="42" t="s">
        <v>19</v>
      </c>
      <c r="J11" s="43" t="str">
        <f aca="false">'dynamic Data'!B2</f>
        <v>01.05 - 05.05.2017</v>
      </c>
      <c r="K11" s="43" t="str">
        <f aca="false">'dynamic Data'!B3</f>
        <v>15.05 - 22.05.2017</v>
      </c>
      <c r="L11" s="43" t="str">
        <f aca="false">'dynamic Data'!B4</f>
        <v>22.05 - 29.05.2017</v>
      </c>
      <c r="M11" s="43" t="str">
        <f aca="false">'dynamic Data'!B5</f>
        <v>29.05 - 05.06.2017</v>
      </c>
      <c r="N11" s="43" t="str">
        <f aca="false">'dynamic Data'!B6</f>
        <v>05.06 - 12.06.2017</v>
      </c>
      <c r="O11" s="43" t="str">
        <f aca="false">'dynamic Data'!B7</f>
        <v>12.06 - 19.06.2017</v>
      </c>
      <c r="P11" s="43" t="str">
        <f aca="false">'dynamic Data'!B8</f>
        <v>19.06 - 26.06.2017</v>
      </c>
      <c r="Q11" s="43" t="str">
        <f aca="false">'dynamic Data'!B9</f>
        <v>26.06 - 03.07.2017</v>
      </c>
      <c r="R11" s="43" t="str">
        <f aca="false">'dynamic Data'!B10</f>
        <v>DD.MM - DD.MM.YYYY</v>
      </c>
      <c r="S11" s="43" t="str">
        <f aca="false">'dynamic Data'!B11</f>
        <v>DD.MM - DD.MM.YYYY</v>
      </c>
      <c r="T11" s="43" t="str">
        <f aca="false">'dynamic Data'!B12</f>
        <v>DD.MM - DD.MM.YYYY</v>
      </c>
      <c r="U11" s="43" t="str">
        <f aca="false">'dynamic Data'!B13</f>
        <v>DD.MM - DD.MM.YYYY</v>
      </c>
      <c r="V11" s="43" t="str">
        <f aca="false">'dynamic Data'!B14</f>
        <v>DD.MM - DD.MM.YYYY</v>
      </c>
      <c r="W11" s="43" t="str">
        <f aca="false">'dynamic Data'!B15</f>
        <v>DD.MM - DD.MM.YYYY</v>
      </c>
      <c r="X11" s="43" t="str">
        <f aca="false">'dynamic Data'!$B16</f>
        <v>DD.MM - DD.MM.YYYY</v>
      </c>
      <c r="Y11" s="43" t="str">
        <f aca="false">'dynamic Data'!$B17</f>
        <v>DD.MM - DD.MM.YYYY</v>
      </c>
      <c r="Z11" s="43" t="str">
        <f aca="false">'dynamic Data'!$B18</f>
        <v>DD.MM - DD.MM.YYYY</v>
      </c>
      <c r="AA11" s="43" t="str">
        <f aca="false">'dynamic Data'!$B19</f>
        <v>DD.MM - DD.MM.YYYY</v>
      </c>
      <c r="AB11" s="43" t="str">
        <f aca="false">'dynamic Data'!$B20</f>
        <v>DD.MM - DD.MM.YYYY</v>
      </c>
      <c r="AC11" s="43" t="str">
        <f aca="false">'dynamic Data'!$B21</f>
        <v>DD.MM - DD.MM.YYYY</v>
      </c>
      <c r="AD11" s="44" t="s">
        <v>20</v>
      </c>
      <c r="AE11" s="45" t="s">
        <v>21</v>
      </c>
      <c r="AF11" s="45" t="s">
        <v>22</v>
      </c>
      <c r="AG11" s="14"/>
    </row>
    <row r="12" customFormat="false" ht="76.5" hidden="false" customHeight="true" outlineLevel="0" collapsed="false">
      <c r="B12" s="36"/>
      <c r="C12" s="46"/>
      <c r="D12" s="38"/>
      <c r="E12" s="39"/>
      <c r="F12" s="39"/>
      <c r="G12" s="40"/>
      <c r="H12" s="41"/>
      <c r="I12" s="42"/>
      <c r="J12" s="47" t="s">
        <v>23</v>
      </c>
      <c r="K12" s="47" t="s">
        <v>24</v>
      </c>
      <c r="L12" s="47" t="s">
        <v>25</v>
      </c>
      <c r="M12" s="47" t="s">
        <v>26</v>
      </c>
      <c r="N12" s="47" t="s">
        <v>27</v>
      </c>
      <c r="O12" s="47" t="s">
        <v>28</v>
      </c>
      <c r="P12" s="47" t="s">
        <v>29</v>
      </c>
      <c r="Q12" s="47" t="s">
        <v>30</v>
      </c>
      <c r="R12" s="47" t="s">
        <v>31</v>
      </c>
      <c r="S12" s="47" t="s">
        <v>32</v>
      </c>
      <c r="T12" s="47" t="s">
        <v>33</v>
      </c>
      <c r="U12" s="47" t="s">
        <v>34</v>
      </c>
      <c r="V12" s="47" t="s">
        <v>35</v>
      </c>
      <c r="W12" s="47" t="s">
        <v>36</v>
      </c>
      <c r="X12" s="47" t="s">
        <v>37</v>
      </c>
      <c r="Y12" s="47" t="s">
        <v>38</v>
      </c>
      <c r="Z12" s="47" t="s">
        <v>39</v>
      </c>
      <c r="AA12" s="47" t="s">
        <v>40</v>
      </c>
      <c r="AB12" s="47" t="s">
        <v>41</v>
      </c>
      <c r="AC12" s="47" t="s">
        <v>42</v>
      </c>
      <c r="AD12" s="44"/>
      <c r="AE12" s="45"/>
      <c r="AF12" s="45"/>
    </row>
    <row r="13" customFormat="false" ht="12" hidden="false" customHeight="true" outlineLevel="0" collapsed="false">
      <c r="B13" s="48" t="str">
        <f aca="false">'Std-A'!A3</f>
        <v>David Mitterlehner</v>
      </c>
      <c r="C13" s="48"/>
      <c r="D13" s="48"/>
      <c r="E13" s="49" t="n">
        <f aca="false"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</v>
      </c>
      <c r="F13" s="10" t="n">
        <f aca="false"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50" t="n">
        <f aca="false">F13-E13</f>
        <v>1</v>
      </c>
      <c r="H13" s="51"/>
      <c r="I13" s="52" t="s">
        <v>43</v>
      </c>
      <c r="J13" s="53" t="n">
        <f aca="false">'Std-A'!$C$13</f>
        <v>3</v>
      </c>
      <c r="K13" s="53" t="n">
        <f aca="false">'Std-A'!$C$24</f>
        <v>3</v>
      </c>
      <c r="L13" s="53" t="n">
        <f aca="false">'Std-A'!$C$35</f>
        <v>10</v>
      </c>
      <c r="M13" s="54" t="n">
        <f aca="false">'Std-A'!$C$46</f>
        <v>10</v>
      </c>
      <c r="N13" s="54" t="n">
        <f aca="false">'Std-A'!$C$57</f>
        <v>10</v>
      </c>
      <c r="O13" s="54" t="n">
        <f aca="false">'Std-A'!$C$68</f>
        <v>8</v>
      </c>
      <c r="P13" s="54" t="n">
        <f aca="false">'Std-A'!$C$79</f>
        <v>10</v>
      </c>
      <c r="Q13" s="54" t="n">
        <f aca="false">'Std-A'!$C$90</f>
        <v>10</v>
      </c>
      <c r="R13" s="54" t="n">
        <f aca="false">'Std-A'!$C$101</f>
        <v>0</v>
      </c>
      <c r="S13" s="54" t="n">
        <f aca="false">'Std-A'!$C$112</f>
        <v>0</v>
      </c>
      <c r="T13" s="54" t="n">
        <f aca="false">'Std-A'!$C$123</f>
        <v>0</v>
      </c>
      <c r="U13" s="54" t="n">
        <f aca="false">'Std-A'!$C$134</f>
        <v>0</v>
      </c>
      <c r="V13" s="54" t="n">
        <f aca="false">'Std-A'!$C$145</f>
        <v>0</v>
      </c>
      <c r="W13" s="54" t="n">
        <f aca="false">'Std-A'!$C$156</f>
        <v>0</v>
      </c>
      <c r="X13" s="54" t="n">
        <f aca="false">'Std-A'!$C$167</f>
        <v>0</v>
      </c>
      <c r="Y13" s="54" t="n">
        <f aca="false">'Std-A'!$C$178</f>
        <v>0</v>
      </c>
      <c r="Z13" s="54" t="n">
        <f aca="false">'Std-A'!$C$189</f>
        <v>0</v>
      </c>
      <c r="AA13" s="54" t="n">
        <f aca="false">'Std-A'!$C$200</f>
        <v>0</v>
      </c>
      <c r="AB13" s="54" t="n">
        <f aca="false">'Std-A'!$C$211</f>
        <v>0</v>
      </c>
      <c r="AC13" s="54" t="n">
        <f aca="false">'Std-A'!$C$222</f>
        <v>0</v>
      </c>
      <c r="AD13" s="55" t="n">
        <f aca="false">SUM(J13:AC13)</f>
        <v>64</v>
      </c>
      <c r="AE13" s="56" t="n">
        <f aca="false">IF(NOT(EXACT(B13,"----")),$E$7,0)</f>
        <v>75</v>
      </c>
      <c r="AF13" s="57" t="n">
        <f aca="false">AD14-AE13</f>
        <v>2</v>
      </c>
    </row>
    <row r="14" customFormat="false" ht="12" hidden="false" customHeight="true" outlineLevel="0" collapsed="false">
      <c r="B14" s="48"/>
      <c r="C14" s="48"/>
      <c r="D14" s="48"/>
      <c r="E14" s="49"/>
      <c r="F14" s="10"/>
      <c r="G14" s="50"/>
      <c r="H14" s="51"/>
      <c r="I14" s="52" t="s">
        <v>44</v>
      </c>
      <c r="J14" s="58" t="n">
        <f aca="false">'Std-A'!$C$12</f>
        <v>4</v>
      </c>
      <c r="K14" s="58" t="n">
        <f aca="false">'Std-A'!$C$23</f>
        <v>3</v>
      </c>
      <c r="L14" s="58" t="n">
        <f aca="false">'Std-A'!$C$34</f>
        <v>7</v>
      </c>
      <c r="M14" s="58" t="n">
        <f aca="false">'Std-A'!$C$45</f>
        <v>9</v>
      </c>
      <c r="N14" s="58" t="n">
        <f aca="false">'Std-A'!$C$56</f>
        <v>11</v>
      </c>
      <c r="O14" s="58" t="n">
        <f aca="false">'Std-A'!$C$67</f>
        <v>9</v>
      </c>
      <c r="P14" s="58" t="n">
        <f aca="false">'Std-A'!$C$78</f>
        <v>13</v>
      </c>
      <c r="Q14" s="58" t="n">
        <f aca="false">'Std-A'!$C$89</f>
        <v>21</v>
      </c>
      <c r="R14" s="58" t="n">
        <f aca="false">'Std-A'!$C$100</f>
        <v>0</v>
      </c>
      <c r="S14" s="58" t="n">
        <f aca="false">'Std-A'!$C$111</f>
        <v>0</v>
      </c>
      <c r="T14" s="58" t="n">
        <f aca="false">'Std-A'!$C$122</f>
        <v>0</v>
      </c>
      <c r="U14" s="58" t="n">
        <f aca="false">'Std-A'!$C$133</f>
        <v>0</v>
      </c>
      <c r="V14" s="58" t="n">
        <f aca="false">'Std-A'!$C$144</f>
        <v>0</v>
      </c>
      <c r="W14" s="58" t="n">
        <f aca="false">'Std-A'!$C$155</f>
        <v>0</v>
      </c>
      <c r="X14" s="58" t="n">
        <f aca="false">'Std-A'!$C$166</f>
        <v>0</v>
      </c>
      <c r="Y14" s="58" t="n">
        <f aca="false">'Std-A'!$C$177</f>
        <v>0</v>
      </c>
      <c r="Z14" s="58" t="n">
        <f aca="false">'Std-A'!$C$188</f>
        <v>0</v>
      </c>
      <c r="AA14" s="58" t="n">
        <f aca="false">'Std-A'!$C$199</f>
        <v>0</v>
      </c>
      <c r="AB14" s="58" t="n">
        <f aca="false">'Std-A'!$C$210</f>
        <v>0</v>
      </c>
      <c r="AC14" s="58" t="n">
        <f aca="false">'Std-A'!$C$221</f>
        <v>0</v>
      </c>
      <c r="AD14" s="59" t="n">
        <f aca="false">SUM(J14:AC14)</f>
        <v>77</v>
      </c>
      <c r="AE14" s="56"/>
      <c r="AF14" s="57"/>
    </row>
    <row r="15" customFormat="false" ht="12" hidden="false" customHeight="true" outlineLevel="0" collapsed="false">
      <c r="B15" s="48"/>
      <c r="C15" s="48"/>
      <c r="D15" s="48"/>
      <c r="E15" s="49"/>
      <c r="F15" s="10"/>
      <c r="G15" s="50"/>
      <c r="H15" s="51"/>
      <c r="I15" s="60" t="s">
        <v>18</v>
      </c>
      <c r="J15" s="61" t="n">
        <f aca="false">J14-J13</f>
        <v>1</v>
      </c>
      <c r="K15" s="61" t="n">
        <f aca="false">K14-K13</f>
        <v>0</v>
      </c>
      <c r="L15" s="61" t="n">
        <f aca="false">L14-L13</f>
        <v>-3</v>
      </c>
      <c r="M15" s="61" t="n">
        <f aca="false">M14-M13</f>
        <v>-1</v>
      </c>
      <c r="N15" s="61" t="n">
        <f aca="false">N14-N13</f>
        <v>1</v>
      </c>
      <c r="O15" s="61" t="n">
        <f aca="false">O14-O13</f>
        <v>1</v>
      </c>
      <c r="P15" s="61" t="n">
        <f aca="false">P14-P13</f>
        <v>3</v>
      </c>
      <c r="Q15" s="61" t="n">
        <f aca="false">Q14-Q13</f>
        <v>11</v>
      </c>
      <c r="R15" s="61" t="n">
        <f aca="false">R14-R13</f>
        <v>0</v>
      </c>
      <c r="S15" s="61" t="n">
        <f aca="false">S14-S13</f>
        <v>0</v>
      </c>
      <c r="T15" s="61" t="n">
        <f aca="false">T14-T13</f>
        <v>0</v>
      </c>
      <c r="U15" s="61" t="n">
        <f aca="false">U14-U13</f>
        <v>0</v>
      </c>
      <c r="V15" s="61" t="n">
        <f aca="false">V14-V13</f>
        <v>0</v>
      </c>
      <c r="W15" s="61" t="n">
        <f aca="false">W14-W13</f>
        <v>0</v>
      </c>
      <c r="X15" s="61" t="n">
        <f aca="false">X14-X13</f>
        <v>0</v>
      </c>
      <c r="Y15" s="61" t="n">
        <f aca="false">Y14-Y13</f>
        <v>0</v>
      </c>
      <c r="Z15" s="61" t="n">
        <f aca="false">Z14-Z13</f>
        <v>0</v>
      </c>
      <c r="AA15" s="61" t="n">
        <f aca="false">AA14-AA13</f>
        <v>0</v>
      </c>
      <c r="AB15" s="61" t="n">
        <f aca="false">AB14-AB13</f>
        <v>0</v>
      </c>
      <c r="AC15" s="61" t="n">
        <f aca="false">AC14-AC13</f>
        <v>0</v>
      </c>
      <c r="AD15" s="62" t="n">
        <f aca="false">SUM(J15:AC15)</f>
        <v>13</v>
      </c>
      <c r="AE15" s="56"/>
      <c r="AF15" s="57"/>
    </row>
    <row r="16" customFormat="false" ht="12" hidden="false" customHeight="true" outlineLevel="0" collapsed="false">
      <c r="B16" s="63" t="str">
        <f aca="false">'Std-B'!A3</f>
        <v>Marko Bliznac</v>
      </c>
      <c r="C16" s="63"/>
      <c r="D16" s="63"/>
      <c r="E16" s="49" t="n">
        <f aca="false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64" t="n">
        <f aca="false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65" t="n">
        <f aca="false">F16-E16</f>
        <v>0</v>
      </c>
      <c r="H16" s="51"/>
      <c r="I16" s="52" t="s">
        <v>43</v>
      </c>
      <c r="J16" s="66" t="n">
        <f aca="false">'Std-B'!C13</f>
        <v>3</v>
      </c>
      <c r="K16" s="66" t="n">
        <f aca="false">'Std-B'!C24</f>
        <v>0</v>
      </c>
      <c r="L16" s="66" t="n">
        <f aca="false">'Std-B'!C35</f>
        <v>10</v>
      </c>
      <c r="M16" s="67" t="n">
        <f aca="false">'Std-B'!C46</f>
        <v>10</v>
      </c>
      <c r="N16" s="67" t="n">
        <f aca="false">'Std-B'!C57</f>
        <v>10</v>
      </c>
      <c r="O16" s="67" t="n">
        <f aca="false">'Std-B'!C68</f>
        <v>10</v>
      </c>
      <c r="P16" s="67" t="n">
        <f aca="false">'Std-B'!C79</f>
        <v>10</v>
      </c>
      <c r="Q16" s="67" t="n">
        <f aca="false">'Std-B'!C90</f>
        <v>10</v>
      </c>
      <c r="R16" s="67" t="n">
        <f aca="false">'Std-B'!C101</f>
        <v>0</v>
      </c>
      <c r="S16" s="67" t="n">
        <f aca="false">'Std-B'!C112</f>
        <v>0</v>
      </c>
      <c r="T16" s="67" t="n">
        <f aca="false">'Std-B'!C123</f>
        <v>0</v>
      </c>
      <c r="U16" s="67" t="n">
        <f aca="false">'Std-B'!C134</f>
        <v>0</v>
      </c>
      <c r="V16" s="67" t="n">
        <f aca="false">'Std-B'!$C$145</f>
        <v>0</v>
      </c>
      <c r="W16" s="67" t="n">
        <f aca="false">'Std-B'!$C$156</f>
        <v>0</v>
      </c>
      <c r="X16" s="67" t="n">
        <f aca="false">'Std-B'!$C$167</f>
        <v>0</v>
      </c>
      <c r="Y16" s="67" t="n">
        <f aca="false">'Std-B'!$C$178</f>
        <v>0</v>
      </c>
      <c r="Z16" s="67" t="n">
        <f aca="false">'Std-B'!$C$189</f>
        <v>0</v>
      </c>
      <c r="AA16" s="67" t="n">
        <f aca="false">'Std-B'!$C$200</f>
        <v>0</v>
      </c>
      <c r="AB16" s="67" t="n">
        <f aca="false">'Std-B'!$C$211</f>
        <v>0</v>
      </c>
      <c r="AC16" s="67" t="n">
        <f aca="false">'Std-B'!$C$222</f>
        <v>0</v>
      </c>
      <c r="AD16" s="55" t="n">
        <f aca="false">SUM(J16:AC16)</f>
        <v>63</v>
      </c>
      <c r="AE16" s="56" t="n">
        <f aca="false">IF(NOT(EXACT(B16,"----")),$E$7,0)</f>
        <v>75</v>
      </c>
      <c r="AF16" s="68" t="n">
        <f aca="false">AD17-AE16</f>
        <v>1</v>
      </c>
    </row>
    <row r="17" customFormat="false" ht="12" hidden="false" customHeight="true" outlineLevel="0" collapsed="false">
      <c r="B17" s="63"/>
      <c r="C17" s="63"/>
      <c r="D17" s="63"/>
      <c r="E17" s="49"/>
      <c r="F17" s="64"/>
      <c r="G17" s="65"/>
      <c r="H17" s="51"/>
      <c r="I17" s="69" t="s">
        <v>44</v>
      </c>
      <c r="J17" s="58" t="n">
        <f aca="false">'Std-B'!C12</f>
        <v>3</v>
      </c>
      <c r="K17" s="58" t="n">
        <f aca="false">'Std-B'!C23</f>
        <v>4</v>
      </c>
      <c r="L17" s="58" t="n">
        <f aca="false">'Std-B'!C34</f>
        <v>10</v>
      </c>
      <c r="M17" s="58" t="n">
        <f aca="false">'Std-B'!C45</f>
        <v>15</v>
      </c>
      <c r="N17" s="58" t="n">
        <f aca="false">'Std-B'!C56</f>
        <v>11</v>
      </c>
      <c r="O17" s="58" t="n">
        <f aca="false">'Std-B'!C67</f>
        <v>8</v>
      </c>
      <c r="P17" s="58" t="n">
        <f aca="false">'Std-B'!C78</f>
        <v>14</v>
      </c>
      <c r="Q17" s="58" t="n">
        <f aca="false">'Std-B'!C89</f>
        <v>11</v>
      </c>
      <c r="R17" s="58" t="n">
        <f aca="false">'Std-B'!C100</f>
        <v>0</v>
      </c>
      <c r="S17" s="58" t="n">
        <f aca="false">'Std-B'!C111</f>
        <v>0</v>
      </c>
      <c r="T17" s="58" t="n">
        <f aca="false">'Std-B'!C122</f>
        <v>0</v>
      </c>
      <c r="U17" s="58" t="n">
        <f aca="false">'Std-B'!C133</f>
        <v>0</v>
      </c>
      <c r="V17" s="58" t="n">
        <f aca="false">'Std-B'!$C$144</f>
        <v>0</v>
      </c>
      <c r="W17" s="58" t="n">
        <f aca="false">'Std-B'!$C$155</f>
        <v>0</v>
      </c>
      <c r="X17" s="58" t="n">
        <f aca="false">'Std-B'!$C$166</f>
        <v>0</v>
      </c>
      <c r="Y17" s="58" t="n">
        <f aca="false">'Std-B'!$C$177</f>
        <v>0</v>
      </c>
      <c r="Z17" s="58" t="n">
        <f aca="false">'Std-B'!$C$188</f>
        <v>0</v>
      </c>
      <c r="AA17" s="58" t="n">
        <f aca="false">'Std-B'!$C$199</f>
        <v>0</v>
      </c>
      <c r="AB17" s="58" t="n">
        <f aca="false">'Std-B'!$C$210</f>
        <v>0</v>
      </c>
      <c r="AC17" s="58" t="n">
        <f aca="false">'Std-B'!$C$221</f>
        <v>0</v>
      </c>
      <c r="AD17" s="59" t="n">
        <f aca="false">SUM(J17:AC17)</f>
        <v>76</v>
      </c>
      <c r="AE17" s="56"/>
      <c r="AF17" s="68"/>
    </row>
    <row r="18" customFormat="false" ht="12" hidden="false" customHeight="true" outlineLevel="0" collapsed="false">
      <c r="B18" s="63"/>
      <c r="C18" s="63"/>
      <c r="D18" s="63"/>
      <c r="E18" s="49"/>
      <c r="F18" s="64"/>
      <c r="G18" s="65"/>
      <c r="H18" s="51"/>
      <c r="I18" s="70" t="s">
        <v>18</v>
      </c>
      <c r="J18" s="61" t="n">
        <f aca="false">J17-J16</f>
        <v>0</v>
      </c>
      <c r="K18" s="61" t="n">
        <f aca="false">K17-K16</f>
        <v>4</v>
      </c>
      <c r="L18" s="61" t="n">
        <f aca="false">L17-L16</f>
        <v>0</v>
      </c>
      <c r="M18" s="61" t="n">
        <f aca="false">M17-M16</f>
        <v>5</v>
      </c>
      <c r="N18" s="61" t="n">
        <f aca="false">N17-N16</f>
        <v>1</v>
      </c>
      <c r="O18" s="61" t="n">
        <f aca="false">O17-O16</f>
        <v>-2</v>
      </c>
      <c r="P18" s="61" t="n">
        <f aca="false">P17-P16</f>
        <v>4</v>
      </c>
      <c r="Q18" s="61" t="n">
        <f aca="false">Q17-Q16</f>
        <v>1</v>
      </c>
      <c r="R18" s="61" t="n">
        <f aca="false">R17-R16</f>
        <v>0</v>
      </c>
      <c r="S18" s="61" t="n">
        <f aca="false">S17-S16</f>
        <v>0</v>
      </c>
      <c r="T18" s="61" t="n">
        <f aca="false">T17-T16</f>
        <v>0</v>
      </c>
      <c r="U18" s="61" t="n">
        <f aca="false">U17-U16</f>
        <v>0</v>
      </c>
      <c r="V18" s="61" t="n">
        <f aca="false">V17-V16</f>
        <v>0</v>
      </c>
      <c r="W18" s="61" t="n">
        <f aca="false">W17-W16</f>
        <v>0</v>
      </c>
      <c r="X18" s="61" t="n">
        <f aca="false">X17-X16</f>
        <v>0</v>
      </c>
      <c r="Y18" s="61" t="n">
        <f aca="false">Y17-Y16</f>
        <v>0</v>
      </c>
      <c r="Z18" s="61" t="n">
        <f aca="false">Z17-Z16</f>
        <v>0</v>
      </c>
      <c r="AA18" s="61" t="n">
        <f aca="false">AA17-AA16</f>
        <v>0</v>
      </c>
      <c r="AB18" s="61" t="n">
        <f aca="false">AB17-AB16</f>
        <v>0</v>
      </c>
      <c r="AC18" s="61" t="n">
        <f aca="false">AC17-AC16</f>
        <v>0</v>
      </c>
      <c r="AD18" s="71" t="n">
        <f aca="false">SUM(J18:AC18)</f>
        <v>13</v>
      </c>
      <c r="AE18" s="56"/>
      <c r="AF18" s="68"/>
    </row>
    <row r="19" customFormat="false" ht="12" hidden="false" customHeight="true" outlineLevel="0" collapsed="false">
      <c r="B19" s="63" t="str">
        <f aca="false">'Std-C'!A3</f>
        <v>Peter Elsigan</v>
      </c>
      <c r="C19" s="63"/>
      <c r="D19" s="63"/>
      <c r="E19" s="49" t="n">
        <f aca="false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72" t="n">
        <f aca="false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6</v>
      </c>
      <c r="G19" s="65" t="n">
        <f aca="false">F19-E19</f>
        <v>3</v>
      </c>
      <c r="H19" s="51"/>
      <c r="I19" s="73" t="s">
        <v>43</v>
      </c>
      <c r="J19" s="66" t="n">
        <f aca="false">'Std-C'!C13</f>
        <v>3</v>
      </c>
      <c r="K19" s="66" t="n">
        <f aca="false">'Std-C'!C24</f>
        <v>3</v>
      </c>
      <c r="L19" s="66" t="n">
        <f aca="false">'Std-C'!C35</f>
        <v>10</v>
      </c>
      <c r="M19" s="67" t="n">
        <f aca="false">'Std-C'!C46</f>
        <v>10</v>
      </c>
      <c r="N19" s="67" t="n">
        <f aca="false">'Std-C'!C57</f>
        <v>10</v>
      </c>
      <c r="O19" s="67" t="n">
        <f aca="false">'Std-C'!C68</f>
        <v>10</v>
      </c>
      <c r="P19" s="67" t="n">
        <f aca="false">'Std-C'!C79</f>
        <v>5</v>
      </c>
      <c r="Q19" s="67" t="n">
        <f aca="false">'Std-C'!C90</f>
        <v>10</v>
      </c>
      <c r="R19" s="67" t="n">
        <f aca="false">'Std-C'!C101</f>
        <v>0</v>
      </c>
      <c r="S19" s="67" t="n">
        <f aca="false">'Std-C'!C112</f>
        <v>0</v>
      </c>
      <c r="T19" s="67" t="n">
        <f aca="false">'Std-C'!C123</f>
        <v>0</v>
      </c>
      <c r="U19" s="67" t="n">
        <f aca="false">'Std-C'!C134</f>
        <v>0</v>
      </c>
      <c r="V19" s="67" t="n">
        <f aca="false">'Std-C'!$C$145</f>
        <v>0</v>
      </c>
      <c r="W19" s="67" t="n">
        <f aca="false">'Std-C'!$C$156</f>
        <v>0</v>
      </c>
      <c r="X19" s="67" t="n">
        <f aca="false">'Std-C'!$C$167</f>
        <v>0</v>
      </c>
      <c r="Y19" s="67" t="n">
        <f aca="false">'Std-C'!$C$178</f>
        <v>0</v>
      </c>
      <c r="Z19" s="67" t="n">
        <f aca="false">'Std-C'!$C$189</f>
        <v>0</v>
      </c>
      <c r="AA19" s="67" t="n">
        <f aca="false">'Std-C'!$C$200</f>
        <v>0</v>
      </c>
      <c r="AB19" s="67" t="n">
        <f aca="false">'Std-C'!$C$211</f>
        <v>0</v>
      </c>
      <c r="AC19" s="67" t="n">
        <f aca="false">'Std-C'!$C$222</f>
        <v>0</v>
      </c>
      <c r="AD19" s="74" t="n">
        <f aca="false">SUM(J19:AC19)</f>
        <v>61</v>
      </c>
      <c r="AE19" s="56" t="n">
        <f aca="false">IF(NOT(EXACT(B19,"----")),$E$7,0)</f>
        <v>75</v>
      </c>
      <c r="AF19" s="75" t="n">
        <f aca="false">AD20-AE19</f>
        <v>2</v>
      </c>
    </row>
    <row r="20" customFormat="false" ht="12" hidden="false" customHeight="true" outlineLevel="0" collapsed="false">
      <c r="B20" s="63"/>
      <c r="C20" s="63"/>
      <c r="D20" s="63"/>
      <c r="E20" s="49"/>
      <c r="F20" s="72"/>
      <c r="G20" s="65"/>
      <c r="H20" s="51"/>
      <c r="I20" s="69" t="s">
        <v>44</v>
      </c>
      <c r="J20" s="58" t="n">
        <f aca="false">'Std-C'!C12</f>
        <v>6</v>
      </c>
      <c r="K20" s="58" t="n">
        <f aca="false">'Std-C'!C23</f>
        <v>3</v>
      </c>
      <c r="L20" s="58" t="n">
        <f aca="false">'Std-C'!C34</f>
        <v>8</v>
      </c>
      <c r="M20" s="58" t="n">
        <f aca="false">'Std-C'!C45</f>
        <v>9</v>
      </c>
      <c r="N20" s="58" t="n">
        <f aca="false">'Std-C'!C56</f>
        <v>7</v>
      </c>
      <c r="O20" s="58" t="n">
        <f aca="false">'Std-C'!C67</f>
        <v>14</v>
      </c>
      <c r="P20" s="58" t="n">
        <f aca="false">'Std-C'!C78</f>
        <v>15</v>
      </c>
      <c r="Q20" s="58" t="n">
        <f aca="false">'Std-C'!C89</f>
        <v>15</v>
      </c>
      <c r="R20" s="58" t="n">
        <f aca="false">'Std-C'!C100</f>
        <v>0</v>
      </c>
      <c r="S20" s="58" t="n">
        <f aca="false">'Std-C'!C111</f>
        <v>0</v>
      </c>
      <c r="T20" s="58" t="n">
        <f aca="false">'Std-C'!C122</f>
        <v>0</v>
      </c>
      <c r="U20" s="58" t="n">
        <f aca="false">'Std-C'!C133</f>
        <v>0</v>
      </c>
      <c r="V20" s="58" t="n">
        <f aca="false">'Std-C'!$C$144</f>
        <v>0</v>
      </c>
      <c r="W20" s="58" t="n">
        <f aca="false">'Std-C'!$C$155</f>
        <v>0</v>
      </c>
      <c r="X20" s="58" t="n">
        <f aca="false">'Std-C'!$C$166</f>
        <v>0</v>
      </c>
      <c r="Y20" s="58" t="n">
        <f aca="false">'Std-C'!$C$177</f>
        <v>0</v>
      </c>
      <c r="Z20" s="58" t="n">
        <f aca="false">'Std-C'!$C$188</f>
        <v>0</v>
      </c>
      <c r="AA20" s="58" t="n">
        <f aca="false">'Std-C'!$C$199</f>
        <v>0</v>
      </c>
      <c r="AB20" s="58" t="n">
        <f aca="false">'Std-C'!$C$210</f>
        <v>0</v>
      </c>
      <c r="AC20" s="58" t="n">
        <f aca="false">'Std-C'!$C$221</f>
        <v>0</v>
      </c>
      <c r="AD20" s="59" t="n">
        <f aca="false">SUM(J20:AC20)</f>
        <v>77</v>
      </c>
      <c r="AE20" s="56"/>
      <c r="AF20" s="75"/>
    </row>
    <row r="21" customFormat="false" ht="12" hidden="false" customHeight="true" outlineLevel="0" collapsed="false">
      <c r="B21" s="63"/>
      <c r="C21" s="63"/>
      <c r="D21" s="63"/>
      <c r="E21" s="49"/>
      <c r="F21" s="72"/>
      <c r="G21" s="65"/>
      <c r="H21" s="51"/>
      <c r="I21" s="60" t="s">
        <v>18</v>
      </c>
      <c r="J21" s="61" t="n">
        <f aca="false">J20-J19</f>
        <v>3</v>
      </c>
      <c r="K21" s="61" t="n">
        <f aca="false">K20-K19</f>
        <v>0</v>
      </c>
      <c r="L21" s="61" t="n">
        <f aca="false">L20-L19</f>
        <v>-2</v>
      </c>
      <c r="M21" s="61" t="n">
        <f aca="false">M20-M19</f>
        <v>-1</v>
      </c>
      <c r="N21" s="61" t="n">
        <f aca="false">N20-N19</f>
        <v>-3</v>
      </c>
      <c r="O21" s="61" t="n">
        <f aca="false">O20-O19</f>
        <v>4</v>
      </c>
      <c r="P21" s="61" t="n">
        <f aca="false">P20-P19</f>
        <v>10</v>
      </c>
      <c r="Q21" s="61" t="n">
        <f aca="false">Q20-Q19</f>
        <v>5</v>
      </c>
      <c r="R21" s="61" t="n">
        <f aca="false">R20-R19</f>
        <v>0</v>
      </c>
      <c r="S21" s="61" t="n">
        <f aca="false">S20-S19</f>
        <v>0</v>
      </c>
      <c r="T21" s="61" t="n">
        <f aca="false">T20-T19</f>
        <v>0</v>
      </c>
      <c r="U21" s="61" t="n">
        <f aca="false">U20-U19</f>
        <v>0</v>
      </c>
      <c r="V21" s="61" t="n">
        <f aca="false">V20-V19</f>
        <v>0</v>
      </c>
      <c r="W21" s="61" t="n">
        <f aca="false">W20-W19</f>
        <v>0</v>
      </c>
      <c r="X21" s="61" t="n">
        <f aca="false">X20-X19</f>
        <v>0</v>
      </c>
      <c r="Y21" s="61" t="n">
        <f aca="false">Y20-Y19</f>
        <v>0</v>
      </c>
      <c r="Z21" s="61" t="n">
        <f aca="false">Z20-Z19</f>
        <v>0</v>
      </c>
      <c r="AA21" s="61" t="n">
        <f aca="false">AA20-AA19</f>
        <v>0</v>
      </c>
      <c r="AB21" s="61" t="n">
        <f aca="false">AB20-AB19</f>
        <v>0</v>
      </c>
      <c r="AC21" s="61" t="n">
        <f aca="false">AC20-AC19</f>
        <v>0</v>
      </c>
      <c r="AD21" s="62" t="n">
        <f aca="false">SUM(J21:AC21)</f>
        <v>16</v>
      </c>
      <c r="AE21" s="56"/>
      <c r="AF21" s="75"/>
    </row>
    <row r="22" customFormat="false" ht="12" hidden="false" customHeight="true" outlineLevel="0" collapsed="false">
      <c r="B22" s="63" t="str">
        <f aca="false">'Std-D'!A3</f>
        <v>----</v>
      </c>
      <c r="C22" s="63"/>
      <c r="D22" s="63"/>
      <c r="E22" s="49" t="n">
        <f aca="false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72" t="n">
        <f aca="false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65" t="n">
        <f aca="false">F22-E22</f>
        <v>0</v>
      </c>
      <c r="H22" s="51"/>
      <c r="I22" s="52" t="s">
        <v>43</v>
      </c>
      <c r="J22" s="66" t="n">
        <f aca="false">'Std-D'!C13</f>
        <v>0</v>
      </c>
      <c r="K22" s="66" t="n">
        <f aca="false">'Std-D'!C24</f>
        <v>0</v>
      </c>
      <c r="L22" s="66" t="n">
        <f aca="false">'Std-D'!C35</f>
        <v>0</v>
      </c>
      <c r="M22" s="67" t="n">
        <f aca="false">'Std-D'!C46</f>
        <v>0</v>
      </c>
      <c r="N22" s="67" t="n">
        <f aca="false">'Std-D'!C57</f>
        <v>0</v>
      </c>
      <c r="O22" s="67" t="n">
        <f aca="false">'Std-D'!C68</f>
        <v>0</v>
      </c>
      <c r="P22" s="67" t="n">
        <f aca="false">'Std-D'!C79</f>
        <v>0</v>
      </c>
      <c r="Q22" s="67" t="n">
        <f aca="false">'Std-D'!C90</f>
        <v>0</v>
      </c>
      <c r="R22" s="67" t="n">
        <f aca="false">'Std-D'!C101</f>
        <v>0</v>
      </c>
      <c r="S22" s="67" t="n">
        <f aca="false">'Std-D'!C112</f>
        <v>0</v>
      </c>
      <c r="T22" s="67" t="n">
        <f aca="false">'Std-D'!C123</f>
        <v>0</v>
      </c>
      <c r="U22" s="67" t="n">
        <f aca="false">'Std-D'!C134</f>
        <v>0</v>
      </c>
      <c r="V22" s="67" t="n">
        <f aca="false">'Std-D'!$C$145</f>
        <v>0</v>
      </c>
      <c r="W22" s="67" t="n">
        <f aca="false">'Std-D'!$C$156</f>
        <v>0</v>
      </c>
      <c r="X22" s="67" t="n">
        <f aca="false">'Std-D'!$C$167</f>
        <v>0</v>
      </c>
      <c r="Y22" s="67" t="n">
        <f aca="false">'Std-D'!$C$178</f>
        <v>0</v>
      </c>
      <c r="Z22" s="67" t="n">
        <f aca="false">'Std-D'!$C$189</f>
        <v>0</v>
      </c>
      <c r="AA22" s="67" t="n">
        <f aca="false">'Std-D'!$C$200</f>
        <v>0</v>
      </c>
      <c r="AB22" s="67" t="n">
        <f aca="false">'Std-D'!$C$211</f>
        <v>0</v>
      </c>
      <c r="AC22" s="67" t="n">
        <f aca="false">'Std-D'!$C$222</f>
        <v>0</v>
      </c>
      <c r="AD22" s="55" t="n">
        <f aca="false">SUM(J22:AC22)</f>
        <v>0</v>
      </c>
      <c r="AE22" s="56" t="n">
        <f aca="false">IF(NOT(EXACT(B22,"----")),$E$7,0)</f>
        <v>0</v>
      </c>
      <c r="AF22" s="68" t="n">
        <f aca="false">AD23-AE22</f>
        <v>0</v>
      </c>
    </row>
    <row r="23" customFormat="false" ht="12" hidden="false" customHeight="true" outlineLevel="0" collapsed="false">
      <c r="B23" s="63"/>
      <c r="C23" s="63"/>
      <c r="D23" s="63"/>
      <c r="E23" s="49"/>
      <c r="F23" s="72"/>
      <c r="G23" s="65"/>
      <c r="H23" s="51"/>
      <c r="I23" s="69" t="s">
        <v>44</v>
      </c>
      <c r="J23" s="58" t="n">
        <f aca="false">'Std-D'!C12</f>
        <v>0</v>
      </c>
      <c r="K23" s="58" t="n">
        <f aca="false">'Std-D'!C23</f>
        <v>0</v>
      </c>
      <c r="L23" s="58" t="n">
        <f aca="false">'Std-D'!C34</f>
        <v>0</v>
      </c>
      <c r="M23" s="58" t="n">
        <f aca="false">'Std-D'!C45</f>
        <v>0</v>
      </c>
      <c r="N23" s="58" t="n">
        <f aca="false">'Std-D'!C56</f>
        <v>0</v>
      </c>
      <c r="O23" s="58" t="n">
        <f aca="false">'Std-D'!C67</f>
        <v>0</v>
      </c>
      <c r="P23" s="58" t="n">
        <f aca="false">'Std-D'!C78</f>
        <v>0</v>
      </c>
      <c r="Q23" s="58" t="n">
        <f aca="false">'Std-D'!C89</f>
        <v>0</v>
      </c>
      <c r="R23" s="58" t="n">
        <f aca="false">'Std-D'!C100</f>
        <v>0</v>
      </c>
      <c r="S23" s="58" t="n">
        <f aca="false">'Std-D'!C111</f>
        <v>0</v>
      </c>
      <c r="T23" s="58" t="n">
        <f aca="false">'Std-D'!C122</f>
        <v>0</v>
      </c>
      <c r="U23" s="58" t="n">
        <f aca="false">'Std-D'!C133</f>
        <v>0</v>
      </c>
      <c r="V23" s="58" t="n">
        <f aca="false">'Std-D'!$C$144</f>
        <v>0</v>
      </c>
      <c r="W23" s="58" t="n">
        <f aca="false">'Std-D'!$C$155</f>
        <v>0</v>
      </c>
      <c r="X23" s="58" t="n">
        <f aca="false">'Std-D'!$C$166</f>
        <v>0</v>
      </c>
      <c r="Y23" s="58" t="n">
        <f aca="false">'Std-D'!$C$177</f>
        <v>0</v>
      </c>
      <c r="Z23" s="58" t="n">
        <f aca="false">'Std-D'!$C$188</f>
        <v>0</v>
      </c>
      <c r="AA23" s="58" t="n">
        <f aca="false">'Std-D'!$C$199</f>
        <v>0</v>
      </c>
      <c r="AB23" s="58" t="n">
        <f aca="false">'Std-D'!$C$210</f>
        <v>0</v>
      </c>
      <c r="AC23" s="58" t="n">
        <f aca="false">'Std-D'!$C$221</f>
        <v>0</v>
      </c>
      <c r="AD23" s="59" t="n">
        <f aca="false">SUM(J23:AC23)</f>
        <v>0</v>
      </c>
      <c r="AE23" s="56"/>
      <c r="AF23" s="68"/>
    </row>
    <row r="24" customFormat="false" ht="12" hidden="false" customHeight="true" outlineLevel="0" collapsed="false">
      <c r="B24" s="63"/>
      <c r="C24" s="63"/>
      <c r="D24" s="63"/>
      <c r="E24" s="49"/>
      <c r="F24" s="72"/>
      <c r="G24" s="65"/>
      <c r="H24" s="51"/>
      <c r="I24" s="70" t="s">
        <v>18</v>
      </c>
      <c r="J24" s="61" t="n">
        <f aca="false">J23-J22</f>
        <v>0</v>
      </c>
      <c r="K24" s="61" t="n">
        <f aca="false">K23-K22</f>
        <v>0</v>
      </c>
      <c r="L24" s="61" t="n">
        <f aca="false">L23-L22</f>
        <v>0</v>
      </c>
      <c r="M24" s="61" t="n">
        <f aca="false">M23-M22</f>
        <v>0</v>
      </c>
      <c r="N24" s="61" t="n">
        <f aca="false">N23-N22</f>
        <v>0</v>
      </c>
      <c r="O24" s="61" t="n">
        <f aca="false">O23-O22</f>
        <v>0</v>
      </c>
      <c r="P24" s="61" t="n">
        <f aca="false">P23-P22</f>
        <v>0</v>
      </c>
      <c r="Q24" s="61" t="n">
        <f aca="false">Q23-Q22</f>
        <v>0</v>
      </c>
      <c r="R24" s="61" t="n">
        <f aca="false">R23-R22</f>
        <v>0</v>
      </c>
      <c r="S24" s="61" t="n">
        <f aca="false">S23-S22</f>
        <v>0</v>
      </c>
      <c r="T24" s="61" t="n">
        <f aca="false">T23-T22</f>
        <v>0</v>
      </c>
      <c r="U24" s="61" t="n">
        <f aca="false">U23-U22</f>
        <v>0</v>
      </c>
      <c r="V24" s="61" t="n">
        <f aca="false">V23-V22</f>
        <v>0</v>
      </c>
      <c r="W24" s="61" t="n">
        <f aca="false">W23-W22</f>
        <v>0</v>
      </c>
      <c r="X24" s="61" t="n">
        <f aca="false">X23-X22</f>
        <v>0</v>
      </c>
      <c r="Y24" s="61" t="n">
        <f aca="false">Y23-Y22</f>
        <v>0</v>
      </c>
      <c r="Z24" s="61" t="n">
        <f aca="false">Z23-Z22</f>
        <v>0</v>
      </c>
      <c r="AA24" s="61" t="n">
        <f aca="false">AA23-AA22</f>
        <v>0</v>
      </c>
      <c r="AB24" s="61" t="n">
        <f aca="false">AB23-AB22</f>
        <v>0</v>
      </c>
      <c r="AC24" s="61" t="n">
        <f aca="false">AC23-AC22</f>
        <v>0</v>
      </c>
      <c r="AD24" s="71" t="n">
        <f aca="false">SUM(J24:AC24)</f>
        <v>0</v>
      </c>
      <c r="AE24" s="56"/>
      <c r="AF24" s="68"/>
    </row>
    <row r="25" customFormat="false" ht="12" hidden="false" customHeight="true" outlineLevel="0" collapsed="false">
      <c r="B25" s="76" t="str">
        <f aca="false">'Std-E'!A3</f>
        <v>----</v>
      </c>
      <c r="C25" s="76"/>
      <c r="D25" s="76"/>
      <c r="E25" s="77" t="n">
        <f aca="false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78" t="n">
        <f aca="false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79" t="n">
        <f aca="false">F25-E25</f>
        <v>0</v>
      </c>
      <c r="H25" s="51"/>
      <c r="I25" s="73" t="s">
        <v>43</v>
      </c>
      <c r="J25" s="66" t="n">
        <f aca="false">'Std-E'!C13</f>
        <v>0</v>
      </c>
      <c r="K25" s="66" t="n">
        <f aca="false">'Std-E'!C24</f>
        <v>0</v>
      </c>
      <c r="L25" s="66" t="n">
        <f aca="false">'Std-E'!C35</f>
        <v>0</v>
      </c>
      <c r="M25" s="67" t="n">
        <f aca="false">'Std-E'!C46</f>
        <v>0</v>
      </c>
      <c r="N25" s="67" t="n">
        <f aca="false">'Std-E'!C57</f>
        <v>0</v>
      </c>
      <c r="O25" s="67" t="n">
        <f aca="false">'Std-E'!C68</f>
        <v>0</v>
      </c>
      <c r="P25" s="67" t="n">
        <f aca="false">'Std-E'!C79</f>
        <v>0</v>
      </c>
      <c r="Q25" s="67" t="n">
        <f aca="false">'Std-E'!C90</f>
        <v>0</v>
      </c>
      <c r="R25" s="67" t="n">
        <f aca="false">'Std-E'!C101</f>
        <v>0</v>
      </c>
      <c r="S25" s="67" t="n">
        <f aca="false">'Std-E'!C112</f>
        <v>0</v>
      </c>
      <c r="T25" s="67" t="n">
        <f aca="false">'Std-E'!C123</f>
        <v>0</v>
      </c>
      <c r="U25" s="67" t="n">
        <f aca="false">'Std-E'!C134</f>
        <v>0</v>
      </c>
      <c r="V25" s="67" t="n">
        <f aca="false">'Std-E'!$C$145</f>
        <v>0</v>
      </c>
      <c r="W25" s="67" t="n">
        <f aca="false">'Std-E'!$C$156</f>
        <v>0</v>
      </c>
      <c r="X25" s="67" t="n">
        <f aca="false">'Std-E'!$C$167</f>
        <v>0</v>
      </c>
      <c r="Y25" s="67" t="n">
        <f aca="false">'Std-E'!$C$178</f>
        <v>0</v>
      </c>
      <c r="Z25" s="67" t="n">
        <f aca="false">'Std-E'!$C$189</f>
        <v>0</v>
      </c>
      <c r="AA25" s="67" t="n">
        <f aca="false">'Std-E'!$C$200</f>
        <v>0</v>
      </c>
      <c r="AB25" s="67" t="n">
        <f aca="false">'Std-E'!$C$211</f>
        <v>0</v>
      </c>
      <c r="AC25" s="67" t="n">
        <f aca="false">'Std-E'!$C$222</f>
        <v>0</v>
      </c>
      <c r="AD25" s="74" t="n">
        <f aca="false">SUM(J25:AC25)</f>
        <v>0</v>
      </c>
      <c r="AE25" s="80" t="n">
        <f aca="false">IF(NOT(EXACT(B25,"----")),$E$7,0)</f>
        <v>0</v>
      </c>
      <c r="AF25" s="81" t="n">
        <f aca="false">AD26-AE25</f>
        <v>0</v>
      </c>
    </row>
    <row r="26" customFormat="false" ht="12" hidden="false" customHeight="true" outlineLevel="0" collapsed="false">
      <c r="B26" s="76"/>
      <c r="C26" s="76"/>
      <c r="D26" s="76"/>
      <c r="E26" s="77"/>
      <c r="F26" s="78"/>
      <c r="G26" s="79"/>
      <c r="H26" s="51"/>
      <c r="I26" s="69" t="s">
        <v>44</v>
      </c>
      <c r="J26" s="58" t="n">
        <f aca="false">'Std-E'!C12</f>
        <v>0</v>
      </c>
      <c r="K26" s="58" t="n">
        <f aca="false">'Std-E'!C23</f>
        <v>0</v>
      </c>
      <c r="L26" s="58" t="n">
        <f aca="false">'Std-E'!C34</f>
        <v>0</v>
      </c>
      <c r="M26" s="58" t="n">
        <f aca="false">'Std-E'!C45</f>
        <v>0</v>
      </c>
      <c r="N26" s="58" t="n">
        <f aca="false">'Std-E'!C56</f>
        <v>0</v>
      </c>
      <c r="O26" s="58" t="n">
        <f aca="false">'Std-E'!C67</f>
        <v>0</v>
      </c>
      <c r="P26" s="58" t="n">
        <f aca="false">'Std-E'!C78</f>
        <v>0</v>
      </c>
      <c r="Q26" s="58" t="n">
        <f aca="false">'Std-E'!C89</f>
        <v>0</v>
      </c>
      <c r="R26" s="58" t="n">
        <f aca="false">'Std-E'!C100</f>
        <v>0</v>
      </c>
      <c r="S26" s="58" t="n">
        <f aca="false">'Std-E'!C111</f>
        <v>0</v>
      </c>
      <c r="T26" s="58" t="n">
        <f aca="false">'Std-E'!C122</f>
        <v>0</v>
      </c>
      <c r="U26" s="58" t="n">
        <f aca="false">'Std-E'!C133</f>
        <v>0</v>
      </c>
      <c r="V26" s="58" t="n">
        <f aca="false">'Std-E'!$C$144</f>
        <v>0</v>
      </c>
      <c r="W26" s="58" t="n">
        <f aca="false">'Std-E'!$C$155</f>
        <v>0</v>
      </c>
      <c r="X26" s="58" t="n">
        <f aca="false">'Std-E'!$C$166</f>
        <v>0</v>
      </c>
      <c r="Y26" s="58" t="n">
        <f aca="false">'Std-E'!$C$177</f>
        <v>0</v>
      </c>
      <c r="Z26" s="58" t="n">
        <f aca="false">'Std-E'!$C$188</f>
        <v>0</v>
      </c>
      <c r="AA26" s="58" t="n">
        <f aca="false">'Std-E'!$C$199</f>
        <v>0</v>
      </c>
      <c r="AB26" s="58" t="n">
        <f aca="false">'Std-E'!$C$210</f>
        <v>0</v>
      </c>
      <c r="AC26" s="58" t="n">
        <f aca="false">'Std-E'!$C$221</f>
        <v>0</v>
      </c>
      <c r="AD26" s="59" t="n">
        <f aca="false">SUM(J26:AC26)</f>
        <v>0</v>
      </c>
      <c r="AE26" s="80"/>
      <c r="AF26" s="81"/>
    </row>
    <row r="27" customFormat="false" ht="12" hidden="false" customHeight="true" outlineLevel="0" collapsed="false">
      <c r="B27" s="76"/>
      <c r="C27" s="76"/>
      <c r="D27" s="76"/>
      <c r="E27" s="77"/>
      <c r="F27" s="78"/>
      <c r="G27" s="79"/>
      <c r="H27" s="51"/>
      <c r="I27" s="69" t="s">
        <v>18</v>
      </c>
      <c r="J27" s="58" t="n">
        <f aca="false">J26-J25</f>
        <v>0</v>
      </c>
      <c r="K27" s="58" t="n">
        <f aca="false">K26-K25</f>
        <v>0</v>
      </c>
      <c r="L27" s="58" t="n">
        <f aca="false">L26-L25</f>
        <v>0</v>
      </c>
      <c r="M27" s="58" t="n">
        <f aca="false">M26-M25</f>
        <v>0</v>
      </c>
      <c r="N27" s="58" t="n">
        <f aca="false">N26-N25</f>
        <v>0</v>
      </c>
      <c r="O27" s="58" t="n">
        <f aca="false">O26-O25</f>
        <v>0</v>
      </c>
      <c r="P27" s="58" t="n">
        <f aca="false">P26-P25</f>
        <v>0</v>
      </c>
      <c r="Q27" s="58" t="n">
        <f aca="false">Q26-Q25</f>
        <v>0</v>
      </c>
      <c r="R27" s="58" t="n">
        <f aca="false">R26-R25</f>
        <v>0</v>
      </c>
      <c r="S27" s="58" t="n">
        <f aca="false">S26-S25</f>
        <v>0</v>
      </c>
      <c r="T27" s="58" t="n">
        <f aca="false">T26-T25</f>
        <v>0</v>
      </c>
      <c r="U27" s="58" t="n">
        <f aca="false">U26-U25</f>
        <v>0</v>
      </c>
      <c r="V27" s="58" t="n">
        <f aca="false">V26-V25</f>
        <v>0</v>
      </c>
      <c r="W27" s="58" t="n">
        <f aca="false">W26-W25</f>
        <v>0</v>
      </c>
      <c r="X27" s="58" t="n">
        <f aca="false">X26-X25</f>
        <v>0</v>
      </c>
      <c r="Y27" s="58" t="n">
        <f aca="false">Y26-Y25</f>
        <v>0</v>
      </c>
      <c r="Z27" s="58" t="n">
        <f aca="false">Z26-Z25</f>
        <v>0</v>
      </c>
      <c r="AA27" s="58" t="n">
        <f aca="false">AA26-AA25</f>
        <v>0</v>
      </c>
      <c r="AB27" s="58" t="n">
        <f aca="false">AB26-AB25</f>
        <v>0</v>
      </c>
      <c r="AC27" s="58" t="n">
        <f aca="false">AC26-AC25</f>
        <v>0</v>
      </c>
      <c r="AD27" s="59" t="n">
        <f aca="false">SUM(J27:AC27)</f>
        <v>0</v>
      </c>
      <c r="AE27" s="80"/>
      <c r="AF27" s="81"/>
    </row>
    <row r="28" customFormat="false" ht="24.95" hidden="false" customHeight="true" outlineLevel="0" collapsed="false"/>
    <row r="29" customFormat="false" ht="24.95" hidden="false" customHeight="true" outlineLevel="0" collapsed="false"/>
    <row r="30" customFormat="false" ht="24.95" hidden="false" customHeight="true" outlineLevel="0" collapsed="false"/>
    <row r="31" customFormat="false" ht="24.95" hidden="false" customHeight="true" outlineLevel="0" collapsed="false"/>
  </sheetData>
  <sheetProtection sheet="true" objects="true" scenarios="true" selectLockedCells="true"/>
  <mergeCells count="64">
    <mergeCell ref="B2:D2"/>
    <mergeCell ref="E2:I2"/>
    <mergeCell ref="B3:D3"/>
    <mergeCell ref="E3:F3"/>
    <mergeCell ref="G3:I3"/>
    <mergeCell ref="C4:D4"/>
    <mergeCell ref="E4:F4"/>
    <mergeCell ref="G4:I4"/>
    <mergeCell ref="B5:D5"/>
    <mergeCell ref="E5:F5"/>
    <mergeCell ref="G5:I5"/>
    <mergeCell ref="B6:D8"/>
    <mergeCell ref="E6:F6"/>
    <mergeCell ref="G6:I6"/>
    <mergeCell ref="E7:F7"/>
    <mergeCell ref="G7:I7"/>
    <mergeCell ref="G8:I8"/>
    <mergeCell ref="B10:G10"/>
    <mergeCell ref="I10:AF10"/>
    <mergeCell ref="B11:B12"/>
    <mergeCell ref="D11:D12"/>
    <mergeCell ref="E11:E12"/>
    <mergeCell ref="F11:F12"/>
    <mergeCell ref="G11:G12"/>
    <mergeCell ref="H11:H12"/>
    <mergeCell ref="I11:I12"/>
    <mergeCell ref="AD11:AD12"/>
    <mergeCell ref="AE11:AE12"/>
    <mergeCell ref="AF11:AF12"/>
    <mergeCell ref="B13:D15"/>
    <mergeCell ref="E13:E15"/>
    <mergeCell ref="F13:F15"/>
    <mergeCell ref="G13:G15"/>
    <mergeCell ref="H13:H15"/>
    <mergeCell ref="AE13:AE15"/>
    <mergeCell ref="AF13:AF15"/>
    <mergeCell ref="B16:D18"/>
    <mergeCell ref="E16:E18"/>
    <mergeCell ref="F16:F18"/>
    <mergeCell ref="G16:G18"/>
    <mergeCell ref="H16:H18"/>
    <mergeCell ref="AE16:AE18"/>
    <mergeCell ref="AF16:AF18"/>
    <mergeCell ref="B19:D21"/>
    <mergeCell ref="E19:E21"/>
    <mergeCell ref="F19:F21"/>
    <mergeCell ref="G19:G21"/>
    <mergeCell ref="H19:H21"/>
    <mergeCell ref="AE19:AE21"/>
    <mergeCell ref="AF19:AF21"/>
    <mergeCell ref="B22:D24"/>
    <mergeCell ref="E22:E24"/>
    <mergeCell ref="F22:F24"/>
    <mergeCell ref="G22:G24"/>
    <mergeCell ref="H22:H24"/>
    <mergeCell ref="AE22:AE24"/>
    <mergeCell ref="AF22:AF24"/>
    <mergeCell ref="B25:D27"/>
    <mergeCell ref="E25:E27"/>
    <mergeCell ref="F25:F27"/>
    <mergeCell ref="G25:G27"/>
    <mergeCell ref="H25:H27"/>
    <mergeCell ref="AE25:AE27"/>
    <mergeCell ref="AF25:AF27"/>
  </mergeCells>
  <conditionalFormatting sqref="I25:AF27">
    <cfRule type="expression" priority="2" aboveAverage="0" equalAverage="0" bottom="0" percent="0" rank="0" text="" dxfId="0">
      <formula>EXACT($B$25,"----")</formula>
    </cfRule>
  </conditionalFormatting>
  <conditionalFormatting sqref="B22:D24 I22:AF24">
    <cfRule type="expression" priority="3" aboveAverage="0" equalAverage="0" bottom="0" percent="0" rank="0" text="" dxfId="1">
      <formula>EXACT($B$22,"----")</formula>
    </cfRule>
  </conditionalFormatting>
  <conditionalFormatting sqref="B19:D21 I19:AF21">
    <cfRule type="expression" priority="4" aboveAverage="0" equalAverage="0" bottom="0" percent="0" rank="0" text="" dxfId="2">
      <formula>EXACT($B$19,"----")</formula>
    </cfRule>
  </conditionalFormatting>
  <conditionalFormatting sqref="B16:D18 I16:U18 AD16:AF18">
    <cfRule type="expression" priority="5" aboveAverage="0" equalAverage="0" bottom="0" percent="0" rank="0" text="" dxfId="3">
      <formula>EXACT($B$16,"----")</formula>
    </cfRule>
  </conditionalFormatting>
  <conditionalFormatting sqref="B13:G15 I13:AF15">
    <cfRule type="expression" priority="6" aboveAverage="0" equalAverage="0" bottom="0" percent="0" rank="0" text="" dxfId="4">
      <formula>EXACT($B$13,"----")</formula>
    </cfRule>
  </conditionalFormatting>
  <conditionalFormatting sqref="B25:D27">
    <cfRule type="expression" priority="7" aboveAverage="0" equalAverage="0" bottom="0" percent="0" rank="0" text="" dxfId="5">
      <formula>EXACT($B$25,"----")</formula>
    </cfRule>
  </conditionalFormatting>
  <conditionalFormatting sqref="V16:AC18">
    <cfRule type="expression" priority="8" aboveAverage="0" equalAverage="0" bottom="0" percent="0" rank="0" text="" dxfId="6">
      <formula>EXACT($B$16,"----")</formula>
    </cfRule>
  </conditionalFormatting>
  <conditionalFormatting sqref="E16:E18">
    <cfRule type="expression" priority="9" aboveAverage="0" equalAverage="0" bottom="0" percent="0" rank="0" text="" dxfId="7">
      <formula>EXACT($B$16,"----")</formula>
    </cfRule>
  </conditionalFormatting>
  <conditionalFormatting sqref="F16:F18">
    <cfRule type="expression" priority="10" aboveAverage="0" equalAverage="0" bottom="0" percent="0" rank="0" text="" dxfId="8">
      <formula>EXACT($B$16,"----")</formula>
    </cfRule>
  </conditionalFormatting>
  <conditionalFormatting sqref="G16:G18">
    <cfRule type="expression" priority="11" aboveAverage="0" equalAverage="0" bottom="0" percent="0" rank="0" text="" dxfId="9">
      <formula>EXACT($B$16,"----")</formula>
    </cfRule>
  </conditionalFormatting>
  <conditionalFormatting sqref="E19:E21">
    <cfRule type="expression" priority="12" aboveAverage="0" equalAverage="0" bottom="0" percent="0" rank="0" text="" dxfId="10">
      <formula>EXACT($B$19,"----")</formula>
    </cfRule>
  </conditionalFormatting>
  <conditionalFormatting sqref="F19:F21">
    <cfRule type="expression" priority="13" aboveAverage="0" equalAverage="0" bottom="0" percent="0" rank="0" text="" dxfId="11">
      <formula>EXACT($B$19,"----")</formula>
    </cfRule>
  </conditionalFormatting>
  <conditionalFormatting sqref="G19:G21">
    <cfRule type="expression" priority="14" aboveAverage="0" equalAverage="0" bottom="0" percent="0" rank="0" text="" dxfId="12">
      <formula>EXACT($B$19,"----")</formula>
    </cfRule>
  </conditionalFormatting>
  <conditionalFormatting sqref="E22:E24">
    <cfRule type="expression" priority="15" aboveAverage="0" equalAverage="0" bottom="0" percent="0" rank="0" text="" dxfId="13">
      <formula>EXACT($B$22,"----")</formula>
    </cfRule>
  </conditionalFormatting>
  <conditionalFormatting sqref="F22:F24">
    <cfRule type="expression" priority="16" aboveAverage="0" equalAverage="0" bottom="0" percent="0" rank="0" text="" dxfId="14">
      <formula>EXACT($B$22,"----")</formula>
    </cfRule>
  </conditionalFormatting>
  <conditionalFormatting sqref="G22:G24">
    <cfRule type="expression" priority="17" aboveAverage="0" equalAverage="0" bottom="0" percent="0" rank="0" text="" dxfId="15">
      <formula>EXACT($B$22,"----")</formula>
    </cfRule>
  </conditionalFormatting>
  <conditionalFormatting sqref="E25:E27">
    <cfRule type="expression" priority="18" aboveAverage="0" equalAverage="0" bottom="0" percent="0" rank="0" text="" dxfId="16">
      <formula>EXACT($B$25,"----")</formula>
    </cfRule>
  </conditionalFormatting>
  <conditionalFormatting sqref="F25:F27">
    <cfRule type="expression" priority="19" aboveAverage="0" equalAverage="0" bottom="0" percent="0" rank="0" text="" dxfId="17">
      <formula>EXACT($B$25,"----")</formula>
    </cfRule>
  </conditionalFormatting>
  <conditionalFormatting sqref="G25:G27">
    <cfRule type="expression" priority="20" aboveAverage="0" equalAverage="0" bottom="0" percent="0" rank="0" text="" dxfId="18">
      <formula>EXACT($B$25,"----")</formula>
    </cfRule>
  </conditionalFormatting>
  <dataValidations count="1">
    <dataValidation allowBlank="true" operator="between" showDropDown="false" showErrorMessage="true" showInputMessage="true" sqref="C4:D4" type="list">
      <formula1>Project_Types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63" activeCellId="0" sqref="C63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1.71"/>
    <col collapsed="false" customWidth="true" hidden="false" outlineLevel="0" max="3" min="3" style="0" width="6.71"/>
    <col collapsed="false" customWidth="true" hidden="false" outlineLevel="0" max="4" min="4" style="0" width="7.42"/>
    <col collapsed="false" customWidth="true" hidden="false" outlineLevel="0" max="5" min="5" style="0" width="41"/>
    <col collapsed="false" customWidth="true" hidden="false" outlineLevel="0" max="1025" min="6" style="0" width="11.42"/>
  </cols>
  <sheetData>
    <row r="1" customFormat="false" ht="12.75" hidden="false" customHeight="true" outlineLevel="0" collapsed="false">
      <c r="A1" s="82" t="s">
        <v>45</v>
      </c>
      <c r="B1" s="82"/>
      <c r="C1" s="82"/>
      <c r="D1" s="82"/>
      <c r="E1" s="82"/>
    </row>
    <row r="2" customFormat="false" ht="18" hidden="false" customHeight="true" outlineLevel="0" collapsed="false">
      <c r="A2" s="82"/>
      <c r="B2" s="82"/>
      <c r="C2" s="82"/>
      <c r="D2" s="82"/>
      <c r="E2" s="82"/>
    </row>
    <row r="3" customFormat="false" ht="18" hidden="false" customHeight="true" outlineLevel="0" collapsed="false">
      <c r="A3" s="83" t="str">
        <f aca="false">'dynamic Data'!B24</f>
        <v>David Mitterlehner</v>
      </c>
      <c r="B3" s="83"/>
      <c r="C3" s="83"/>
      <c r="D3" s="83"/>
      <c r="E3" s="83"/>
    </row>
    <row r="4" customFormat="false" ht="18" hidden="false" customHeight="true" outlineLevel="0" collapsed="false">
      <c r="A4" s="84" t="s">
        <v>46</v>
      </c>
      <c r="B4" s="84"/>
      <c r="C4" s="84"/>
      <c r="D4" s="84"/>
      <c r="E4" s="85" t="str">
        <f aca="false">'dynamic Data'!$B$2</f>
        <v>01.05 - 05.05.2017</v>
      </c>
    </row>
    <row r="5" customFormat="false" ht="12.75" hidden="false" customHeight="true" outlineLevel="0" collapsed="false">
      <c r="A5" s="86" t="s">
        <v>47</v>
      </c>
      <c r="B5" s="86" t="s">
        <v>48</v>
      </c>
      <c r="C5" s="87" t="s">
        <v>49</v>
      </c>
      <c r="D5" s="87"/>
      <c r="E5" s="88" t="s">
        <v>50</v>
      </c>
    </row>
    <row r="6" s="92" customFormat="true" ht="26.1" hidden="false" customHeight="true" outlineLevel="0" collapsed="false">
      <c r="A6" s="89" t="n">
        <v>1</v>
      </c>
      <c r="B6" s="90" t="s">
        <v>51</v>
      </c>
      <c r="C6" s="91" t="n">
        <v>165</v>
      </c>
      <c r="D6" s="89" t="s">
        <v>9</v>
      </c>
      <c r="E6" s="90" t="s">
        <v>52</v>
      </c>
    </row>
    <row r="7" s="92" customFormat="true" ht="26.1" hidden="false" customHeight="true" outlineLevel="0" collapsed="false">
      <c r="A7" s="89" t="n">
        <v>2</v>
      </c>
      <c r="B7" s="90" t="s">
        <v>53</v>
      </c>
      <c r="C7" s="91" t="n">
        <v>90</v>
      </c>
      <c r="D7" s="89" t="s">
        <v>9</v>
      </c>
      <c r="E7" s="90" t="s">
        <v>54</v>
      </c>
    </row>
    <row r="8" s="92" customFormat="true" ht="26.1" hidden="false" customHeight="true" outlineLevel="0" collapsed="false">
      <c r="A8" s="89" t="n">
        <v>3</v>
      </c>
      <c r="B8" s="90"/>
      <c r="C8" s="91"/>
      <c r="D8" s="89" t="s">
        <v>9</v>
      </c>
      <c r="E8" s="90"/>
    </row>
    <row r="9" s="92" customFormat="true" ht="26.1" hidden="false" customHeight="true" outlineLevel="0" collapsed="false">
      <c r="A9" s="89" t="n">
        <v>4</v>
      </c>
      <c r="B9" s="90"/>
      <c r="C9" s="91"/>
      <c r="D9" s="89" t="s">
        <v>9</v>
      </c>
      <c r="E9" s="90"/>
    </row>
    <row r="10" s="92" customFormat="true" ht="26.1" hidden="false" customHeight="true" outlineLevel="0" collapsed="false">
      <c r="A10" s="89" t="n">
        <v>5</v>
      </c>
      <c r="B10" s="90"/>
      <c r="C10" s="91"/>
      <c r="D10" s="89" t="s">
        <v>9</v>
      </c>
      <c r="E10" s="90"/>
    </row>
    <row r="11" s="92" customFormat="true" ht="26.1" hidden="false" customHeight="true" outlineLevel="0" collapsed="false">
      <c r="A11" s="93" t="n">
        <v>6</v>
      </c>
      <c r="B11" s="94"/>
      <c r="C11" s="95"/>
      <c r="D11" s="89" t="s">
        <v>9</v>
      </c>
      <c r="E11" s="94"/>
    </row>
    <row r="12" customFormat="false" ht="26.1" hidden="false" customHeight="true" outlineLevel="0" collapsed="false">
      <c r="A12" s="96" t="s">
        <v>20</v>
      </c>
      <c r="B12" s="96"/>
      <c r="C12" s="97" t="n">
        <f aca="false">ROUND((SUM(C6:C11)/60),0)</f>
        <v>4</v>
      </c>
      <c r="D12" s="98" t="s">
        <v>10</v>
      </c>
      <c r="E12" s="98"/>
    </row>
    <row r="13" customFormat="false" ht="26.1" hidden="false" customHeight="true" outlineLevel="0" collapsed="false">
      <c r="A13" s="99" t="s">
        <v>55</v>
      </c>
      <c r="B13" s="99"/>
      <c r="C13" s="100" t="n">
        <v>3</v>
      </c>
      <c r="D13" s="99" t="s">
        <v>10</v>
      </c>
      <c r="E13" s="99"/>
    </row>
    <row r="14" customFormat="false" ht="18" hidden="false" customHeight="true" outlineLevel="0" collapsed="false">
      <c r="A14" s="101"/>
      <c r="B14" s="101"/>
      <c r="C14" s="101"/>
      <c r="D14" s="101"/>
      <c r="E14" s="101"/>
    </row>
    <row r="15" customFormat="false" ht="18" hidden="false" customHeight="true" outlineLevel="0" collapsed="false">
      <c r="A15" s="84" t="s">
        <v>24</v>
      </c>
      <c r="B15" s="84"/>
      <c r="C15" s="84"/>
      <c r="D15" s="84"/>
      <c r="E15" s="85" t="str">
        <f aca="false">'dynamic Data'!$B$3</f>
        <v>15.05 - 22.05.2017</v>
      </c>
    </row>
    <row r="16" customFormat="false" ht="12.75" hidden="false" customHeight="false" outlineLevel="0" collapsed="false">
      <c r="A16" s="86" t="s">
        <v>47</v>
      </c>
      <c r="B16" s="86" t="s">
        <v>48</v>
      </c>
      <c r="C16" s="87" t="s">
        <v>49</v>
      </c>
      <c r="D16" s="87"/>
      <c r="E16" s="88" t="s">
        <v>50</v>
      </c>
    </row>
    <row r="17" s="92" customFormat="true" ht="26.1" hidden="false" customHeight="true" outlineLevel="0" collapsed="false">
      <c r="A17" s="89" t="n">
        <v>1</v>
      </c>
      <c r="B17" s="90" t="s">
        <v>53</v>
      </c>
      <c r="C17" s="91" t="n">
        <v>180</v>
      </c>
      <c r="D17" s="89" t="s">
        <v>9</v>
      </c>
      <c r="E17" s="90" t="s">
        <v>56</v>
      </c>
    </row>
    <row r="18" s="92" customFormat="true" ht="26.1" hidden="false" customHeight="true" outlineLevel="0" collapsed="false">
      <c r="A18" s="89" t="n">
        <v>2</v>
      </c>
      <c r="B18" s="90"/>
      <c r="C18" s="91"/>
      <c r="D18" s="89" t="s">
        <v>9</v>
      </c>
      <c r="E18" s="90"/>
    </row>
    <row r="19" s="92" customFormat="true" ht="26.1" hidden="false" customHeight="true" outlineLevel="0" collapsed="false">
      <c r="A19" s="89" t="n">
        <v>3</v>
      </c>
      <c r="B19" s="90"/>
      <c r="C19" s="91"/>
      <c r="D19" s="89" t="s">
        <v>9</v>
      </c>
      <c r="E19" s="90"/>
    </row>
    <row r="20" s="92" customFormat="true" ht="26.1" hidden="false" customHeight="true" outlineLevel="0" collapsed="false">
      <c r="A20" s="89" t="n">
        <v>4</v>
      </c>
      <c r="B20" s="90"/>
      <c r="C20" s="91"/>
      <c r="D20" s="89" t="s">
        <v>9</v>
      </c>
      <c r="E20" s="90"/>
    </row>
    <row r="21" s="92" customFormat="true" ht="26.1" hidden="false" customHeight="true" outlineLevel="0" collapsed="false">
      <c r="A21" s="89" t="n">
        <v>5</v>
      </c>
      <c r="B21" s="90"/>
      <c r="C21" s="91"/>
      <c r="D21" s="89" t="s">
        <v>9</v>
      </c>
      <c r="E21" s="90"/>
    </row>
    <row r="22" s="92" customFormat="true" ht="26.1" hidden="false" customHeight="true" outlineLevel="0" collapsed="false">
      <c r="A22" s="93" t="n">
        <v>6</v>
      </c>
      <c r="B22" s="94"/>
      <c r="C22" s="95"/>
      <c r="D22" s="89" t="s">
        <v>9</v>
      </c>
      <c r="E22" s="94"/>
    </row>
    <row r="23" customFormat="false" ht="26.1" hidden="false" customHeight="true" outlineLevel="0" collapsed="false">
      <c r="A23" s="102" t="s">
        <v>20</v>
      </c>
      <c r="B23" s="102"/>
      <c r="C23" s="97" t="n">
        <f aca="false">ROUND((SUM(C17:C22)/60),0)</f>
        <v>3</v>
      </c>
      <c r="D23" s="98" t="s">
        <v>10</v>
      </c>
      <c r="E23" s="98"/>
    </row>
    <row r="24" customFormat="false" ht="26.1" hidden="false" customHeight="true" outlineLevel="0" collapsed="false">
      <c r="A24" s="103" t="s">
        <v>55</v>
      </c>
      <c r="B24" s="103"/>
      <c r="C24" s="104" t="n">
        <v>3</v>
      </c>
      <c r="D24" s="105" t="s">
        <v>10</v>
      </c>
      <c r="E24" s="105"/>
    </row>
    <row r="25" customFormat="false" ht="18" hidden="false" customHeight="true" outlineLevel="0" collapsed="false">
      <c r="A25" s="101"/>
      <c r="B25" s="101"/>
      <c r="C25" s="101"/>
      <c r="D25" s="101"/>
      <c r="E25" s="101"/>
    </row>
    <row r="26" customFormat="false" ht="18" hidden="false" customHeight="true" outlineLevel="0" collapsed="false">
      <c r="A26" s="84" t="s">
        <v>25</v>
      </c>
      <c r="B26" s="84"/>
      <c r="C26" s="84"/>
      <c r="D26" s="84"/>
      <c r="E26" s="85" t="str">
        <f aca="false">'dynamic Data'!$B$4</f>
        <v>22.05 - 29.05.2017</v>
      </c>
    </row>
    <row r="27" customFormat="false" ht="12.75" hidden="false" customHeight="false" outlineLevel="0" collapsed="false">
      <c r="A27" s="86" t="s">
        <v>47</v>
      </c>
      <c r="B27" s="86" t="s">
        <v>48</v>
      </c>
      <c r="C27" s="87" t="s">
        <v>49</v>
      </c>
      <c r="D27" s="87"/>
      <c r="E27" s="88" t="s">
        <v>50</v>
      </c>
    </row>
    <row r="28" s="92" customFormat="true" ht="26.1" hidden="false" customHeight="true" outlineLevel="0" collapsed="false">
      <c r="A28" s="89" t="n">
        <v>1</v>
      </c>
      <c r="B28" s="90" t="s">
        <v>57</v>
      </c>
      <c r="C28" s="91" t="n">
        <v>195</v>
      </c>
      <c r="D28" s="89" t="s">
        <v>9</v>
      </c>
      <c r="E28" s="90" t="s">
        <v>54</v>
      </c>
    </row>
    <row r="29" s="92" customFormat="true" ht="26.1" hidden="false" customHeight="true" outlineLevel="0" collapsed="false">
      <c r="A29" s="89" t="n">
        <v>2</v>
      </c>
      <c r="B29" s="90" t="s">
        <v>53</v>
      </c>
      <c r="C29" s="91" t="n">
        <v>240</v>
      </c>
      <c r="D29" s="89" t="s">
        <v>9</v>
      </c>
      <c r="E29" s="90" t="s">
        <v>58</v>
      </c>
    </row>
    <row r="30" s="92" customFormat="true" ht="26.1" hidden="false" customHeight="true" outlineLevel="0" collapsed="false">
      <c r="A30" s="89" t="n">
        <v>3</v>
      </c>
      <c r="B30" s="90"/>
      <c r="C30" s="91"/>
      <c r="D30" s="89" t="s">
        <v>9</v>
      </c>
      <c r="E30" s="90"/>
    </row>
    <row r="31" s="92" customFormat="true" ht="26.1" hidden="false" customHeight="true" outlineLevel="0" collapsed="false">
      <c r="A31" s="89" t="n">
        <v>4</v>
      </c>
      <c r="B31" s="90"/>
      <c r="C31" s="91"/>
      <c r="D31" s="89" t="s">
        <v>9</v>
      </c>
      <c r="E31" s="90"/>
    </row>
    <row r="32" s="92" customFormat="true" ht="26.1" hidden="false" customHeight="true" outlineLevel="0" collapsed="false">
      <c r="A32" s="89" t="n">
        <v>5</v>
      </c>
      <c r="B32" s="90"/>
      <c r="C32" s="91"/>
      <c r="D32" s="89" t="s">
        <v>9</v>
      </c>
      <c r="E32" s="90"/>
    </row>
    <row r="33" s="92" customFormat="true" ht="26.1" hidden="false" customHeight="true" outlineLevel="0" collapsed="false">
      <c r="A33" s="93" t="n">
        <v>6</v>
      </c>
      <c r="B33" s="94"/>
      <c r="C33" s="95"/>
      <c r="D33" s="89" t="s">
        <v>9</v>
      </c>
      <c r="E33" s="94"/>
    </row>
    <row r="34" customFormat="false" ht="26.1" hidden="false" customHeight="true" outlineLevel="0" collapsed="false">
      <c r="A34" s="102" t="s">
        <v>20</v>
      </c>
      <c r="B34" s="102"/>
      <c r="C34" s="97" t="n">
        <f aca="false">ROUND((SUM(C28:C33)/60),0)</f>
        <v>7</v>
      </c>
      <c r="D34" s="98" t="s">
        <v>10</v>
      </c>
      <c r="E34" s="98"/>
    </row>
    <row r="35" customFormat="false" ht="26.1" hidden="false" customHeight="true" outlineLevel="0" collapsed="false">
      <c r="A35" s="103" t="s">
        <v>55</v>
      </c>
      <c r="B35" s="103"/>
      <c r="C35" s="104" t="n">
        <v>10</v>
      </c>
      <c r="D35" s="105" t="s">
        <v>10</v>
      </c>
      <c r="E35" s="105"/>
    </row>
    <row r="36" customFormat="false" ht="18" hidden="false" customHeight="true" outlineLevel="0" collapsed="false">
      <c r="A36" s="101"/>
      <c r="B36" s="101"/>
      <c r="C36" s="101"/>
      <c r="D36" s="101"/>
      <c r="E36" s="101"/>
    </row>
    <row r="37" customFormat="false" ht="18" hidden="false" customHeight="true" outlineLevel="0" collapsed="false">
      <c r="A37" s="84" t="s">
        <v>59</v>
      </c>
      <c r="B37" s="84"/>
      <c r="C37" s="84"/>
      <c r="D37" s="84"/>
      <c r="E37" s="85" t="str">
        <f aca="false">'dynamic Data'!$B$5</f>
        <v>29.05 - 05.06.2017</v>
      </c>
    </row>
    <row r="38" customFormat="false" ht="12.75" hidden="false" customHeight="false" outlineLevel="0" collapsed="false">
      <c r="A38" s="86" t="s">
        <v>47</v>
      </c>
      <c r="B38" s="86" t="s">
        <v>48</v>
      </c>
      <c r="C38" s="87" t="s">
        <v>49</v>
      </c>
      <c r="D38" s="87"/>
      <c r="E38" s="88" t="s">
        <v>50</v>
      </c>
    </row>
    <row r="39" s="92" customFormat="true" ht="26.1" hidden="false" customHeight="true" outlineLevel="0" collapsed="false">
      <c r="A39" s="89" t="n">
        <v>1</v>
      </c>
      <c r="B39" s="90" t="s">
        <v>57</v>
      </c>
      <c r="C39" s="91" t="n">
        <v>150</v>
      </c>
      <c r="D39" s="89" t="s">
        <v>9</v>
      </c>
      <c r="E39" s="90" t="s">
        <v>60</v>
      </c>
    </row>
    <row r="40" s="92" customFormat="true" ht="26.1" hidden="false" customHeight="true" outlineLevel="0" collapsed="false">
      <c r="A40" s="89" t="n">
        <v>2</v>
      </c>
      <c r="B40" s="90" t="s">
        <v>57</v>
      </c>
      <c r="C40" s="91" t="n">
        <v>360</v>
      </c>
      <c r="D40" s="89" t="s">
        <v>9</v>
      </c>
      <c r="E40" s="90" t="s">
        <v>61</v>
      </c>
    </row>
    <row r="41" s="92" customFormat="true" ht="26.1" hidden="false" customHeight="true" outlineLevel="0" collapsed="false">
      <c r="A41" s="89" t="n">
        <v>3</v>
      </c>
      <c r="B41" s="90"/>
      <c r="C41" s="91"/>
      <c r="D41" s="89" t="s">
        <v>9</v>
      </c>
      <c r="E41" s="90"/>
    </row>
    <row r="42" s="92" customFormat="true" ht="26.1" hidden="false" customHeight="true" outlineLevel="0" collapsed="false">
      <c r="A42" s="89" t="n">
        <v>4</v>
      </c>
      <c r="B42" s="90"/>
      <c r="C42" s="91"/>
      <c r="D42" s="89" t="s">
        <v>9</v>
      </c>
      <c r="E42" s="90"/>
    </row>
    <row r="43" s="92" customFormat="true" ht="26.1" hidden="false" customHeight="true" outlineLevel="0" collapsed="false">
      <c r="A43" s="89" t="n">
        <v>5</v>
      </c>
      <c r="B43" s="90"/>
      <c r="C43" s="91"/>
      <c r="D43" s="89" t="s">
        <v>9</v>
      </c>
      <c r="E43" s="90"/>
    </row>
    <row r="44" s="92" customFormat="true" ht="26.1" hidden="false" customHeight="true" outlineLevel="0" collapsed="false">
      <c r="A44" s="93" t="n">
        <v>6</v>
      </c>
      <c r="B44" s="94"/>
      <c r="C44" s="95"/>
      <c r="D44" s="89" t="s">
        <v>9</v>
      </c>
      <c r="E44" s="94"/>
    </row>
    <row r="45" customFormat="false" ht="26.1" hidden="false" customHeight="true" outlineLevel="0" collapsed="false">
      <c r="A45" s="102" t="s">
        <v>20</v>
      </c>
      <c r="B45" s="102"/>
      <c r="C45" s="97" t="n">
        <f aca="false">ROUND((SUM(C39:C44)/60),0)</f>
        <v>9</v>
      </c>
      <c r="D45" s="98" t="s">
        <v>10</v>
      </c>
      <c r="E45" s="98"/>
    </row>
    <row r="46" customFormat="false" ht="26.1" hidden="false" customHeight="true" outlineLevel="0" collapsed="false">
      <c r="A46" s="103" t="s">
        <v>55</v>
      </c>
      <c r="B46" s="103"/>
      <c r="C46" s="104" t="n">
        <v>10</v>
      </c>
      <c r="D46" s="105" t="s">
        <v>10</v>
      </c>
      <c r="E46" s="105"/>
    </row>
    <row r="47" customFormat="false" ht="18" hidden="false" customHeight="true" outlineLevel="0" collapsed="false">
      <c r="A47" s="101"/>
      <c r="B47" s="101"/>
      <c r="C47" s="101"/>
      <c r="D47" s="101"/>
      <c r="E47" s="101"/>
    </row>
    <row r="48" customFormat="false" ht="18" hidden="false" customHeight="true" outlineLevel="0" collapsed="false">
      <c r="A48" s="84" t="s">
        <v>27</v>
      </c>
      <c r="B48" s="84"/>
      <c r="C48" s="84"/>
      <c r="D48" s="84"/>
      <c r="E48" s="85" t="str">
        <f aca="false">'dynamic Data'!$B$6</f>
        <v>05.06 - 12.06.2017</v>
      </c>
    </row>
    <row r="49" customFormat="false" ht="12.75" hidden="false" customHeight="false" outlineLevel="0" collapsed="false">
      <c r="A49" s="86" t="s">
        <v>47</v>
      </c>
      <c r="B49" s="86" t="s">
        <v>48</v>
      </c>
      <c r="C49" s="87" t="s">
        <v>49</v>
      </c>
      <c r="D49" s="87"/>
      <c r="E49" s="88" t="s">
        <v>50</v>
      </c>
    </row>
    <row r="50" s="92" customFormat="true" ht="26.1" hidden="false" customHeight="true" outlineLevel="0" collapsed="false">
      <c r="A50" s="89" t="n">
        <v>1</v>
      </c>
      <c r="B50" s="90" t="s">
        <v>57</v>
      </c>
      <c r="C50" s="91" t="n">
        <v>240</v>
      </c>
      <c r="D50" s="89" t="s">
        <v>9</v>
      </c>
      <c r="E50" s="90" t="s">
        <v>61</v>
      </c>
    </row>
    <row r="51" s="92" customFormat="true" ht="26.1" hidden="false" customHeight="true" outlineLevel="0" collapsed="false">
      <c r="A51" s="89" t="n">
        <v>2</v>
      </c>
      <c r="B51" s="90" t="s">
        <v>53</v>
      </c>
      <c r="C51" s="91" t="n">
        <v>400</v>
      </c>
      <c r="D51" s="89" t="s">
        <v>9</v>
      </c>
      <c r="E51" s="90" t="s">
        <v>61</v>
      </c>
    </row>
    <row r="52" s="92" customFormat="true" ht="26.1" hidden="false" customHeight="true" outlineLevel="0" collapsed="false">
      <c r="A52" s="89" t="n">
        <v>3</v>
      </c>
      <c r="B52" s="90"/>
      <c r="C52" s="91"/>
      <c r="D52" s="89" t="s">
        <v>9</v>
      </c>
      <c r="E52" s="90"/>
    </row>
    <row r="53" s="92" customFormat="true" ht="26.1" hidden="false" customHeight="true" outlineLevel="0" collapsed="false">
      <c r="A53" s="89" t="n">
        <v>4</v>
      </c>
      <c r="B53" s="90"/>
      <c r="C53" s="91"/>
      <c r="D53" s="89" t="s">
        <v>9</v>
      </c>
      <c r="E53" s="90"/>
    </row>
    <row r="54" s="92" customFormat="true" ht="26.1" hidden="false" customHeight="true" outlineLevel="0" collapsed="false">
      <c r="A54" s="89" t="n">
        <v>5</v>
      </c>
      <c r="B54" s="90"/>
      <c r="C54" s="91"/>
      <c r="D54" s="89" t="s">
        <v>9</v>
      </c>
      <c r="E54" s="90"/>
    </row>
    <row r="55" s="92" customFormat="true" ht="26.1" hidden="false" customHeight="true" outlineLevel="0" collapsed="false">
      <c r="A55" s="93" t="n">
        <v>6</v>
      </c>
      <c r="B55" s="94"/>
      <c r="C55" s="95"/>
      <c r="D55" s="89" t="s">
        <v>9</v>
      </c>
      <c r="E55" s="94"/>
    </row>
    <row r="56" customFormat="false" ht="26.1" hidden="false" customHeight="true" outlineLevel="0" collapsed="false">
      <c r="A56" s="102" t="s">
        <v>20</v>
      </c>
      <c r="B56" s="102"/>
      <c r="C56" s="97" t="n">
        <f aca="false">ROUND((SUM(C50:C55)/60),0)</f>
        <v>11</v>
      </c>
      <c r="D56" s="98" t="s">
        <v>10</v>
      </c>
      <c r="E56" s="98"/>
    </row>
    <row r="57" customFormat="false" ht="26.1" hidden="false" customHeight="true" outlineLevel="0" collapsed="false">
      <c r="A57" s="103" t="s">
        <v>55</v>
      </c>
      <c r="B57" s="103"/>
      <c r="C57" s="104" t="n">
        <v>10</v>
      </c>
      <c r="D57" s="105" t="s">
        <v>10</v>
      </c>
      <c r="E57" s="105"/>
    </row>
    <row r="58" customFormat="false" ht="18" hidden="false" customHeight="true" outlineLevel="0" collapsed="false">
      <c r="A58" s="101"/>
      <c r="B58" s="101"/>
      <c r="C58" s="101"/>
      <c r="D58" s="101"/>
      <c r="E58" s="101"/>
    </row>
    <row r="59" customFormat="false" ht="18" hidden="false" customHeight="true" outlineLevel="0" collapsed="false">
      <c r="A59" s="84" t="s">
        <v>62</v>
      </c>
      <c r="B59" s="84"/>
      <c r="C59" s="84"/>
      <c r="D59" s="84"/>
      <c r="E59" s="85" t="str">
        <f aca="false">'dynamic Data'!$B$7</f>
        <v>12.06 - 19.06.2017</v>
      </c>
    </row>
    <row r="60" customFormat="false" ht="12.75" hidden="false" customHeight="false" outlineLevel="0" collapsed="false">
      <c r="A60" s="86" t="s">
        <v>47</v>
      </c>
      <c r="B60" s="86" t="s">
        <v>48</v>
      </c>
      <c r="C60" s="87" t="s">
        <v>49</v>
      </c>
      <c r="D60" s="87"/>
      <c r="E60" s="88" t="s">
        <v>50</v>
      </c>
    </row>
    <row r="61" s="92" customFormat="true" ht="26.1" hidden="false" customHeight="true" outlineLevel="0" collapsed="false">
      <c r="A61" s="89" t="n">
        <v>1</v>
      </c>
      <c r="B61" s="90" t="s">
        <v>57</v>
      </c>
      <c r="C61" s="91" t="n">
        <v>240</v>
      </c>
      <c r="D61" s="89" t="s">
        <v>9</v>
      </c>
      <c r="E61" s="90" t="s">
        <v>63</v>
      </c>
    </row>
    <row r="62" s="92" customFormat="true" ht="26.1" hidden="false" customHeight="true" outlineLevel="0" collapsed="false">
      <c r="A62" s="89" t="n">
        <v>2</v>
      </c>
      <c r="B62" s="90" t="s">
        <v>53</v>
      </c>
      <c r="C62" s="91" t="n">
        <v>300</v>
      </c>
      <c r="D62" s="89" t="s">
        <v>9</v>
      </c>
      <c r="E62" s="90" t="s">
        <v>58</v>
      </c>
    </row>
    <row r="63" s="92" customFormat="true" ht="26.1" hidden="false" customHeight="true" outlineLevel="0" collapsed="false">
      <c r="A63" s="89" t="n">
        <v>3</v>
      </c>
      <c r="B63" s="90"/>
      <c r="C63" s="91"/>
      <c r="D63" s="89" t="s">
        <v>9</v>
      </c>
      <c r="E63" s="90"/>
    </row>
    <row r="64" s="92" customFormat="true" ht="26.1" hidden="false" customHeight="true" outlineLevel="0" collapsed="false">
      <c r="A64" s="89" t="n">
        <v>4</v>
      </c>
      <c r="B64" s="90"/>
      <c r="C64" s="91"/>
      <c r="D64" s="89" t="s">
        <v>9</v>
      </c>
      <c r="E64" s="90"/>
    </row>
    <row r="65" s="92" customFormat="true" ht="26.1" hidden="false" customHeight="true" outlineLevel="0" collapsed="false">
      <c r="A65" s="89" t="n">
        <v>5</v>
      </c>
      <c r="B65" s="90"/>
      <c r="C65" s="91"/>
      <c r="D65" s="89" t="s">
        <v>9</v>
      </c>
      <c r="E65" s="90"/>
    </row>
    <row r="66" s="92" customFormat="true" ht="26.1" hidden="false" customHeight="true" outlineLevel="0" collapsed="false">
      <c r="A66" s="93" t="n">
        <v>6</v>
      </c>
      <c r="B66" s="94"/>
      <c r="C66" s="95"/>
      <c r="D66" s="89" t="s">
        <v>9</v>
      </c>
      <c r="E66" s="94"/>
    </row>
    <row r="67" customFormat="false" ht="26.1" hidden="false" customHeight="true" outlineLevel="0" collapsed="false">
      <c r="A67" s="102" t="s">
        <v>20</v>
      </c>
      <c r="B67" s="102"/>
      <c r="C67" s="97" t="n">
        <f aca="false">ROUND((SUM(C61:C66)/60),0)</f>
        <v>9</v>
      </c>
      <c r="D67" s="98" t="s">
        <v>10</v>
      </c>
      <c r="E67" s="98"/>
    </row>
    <row r="68" customFormat="false" ht="26.1" hidden="false" customHeight="true" outlineLevel="0" collapsed="false">
      <c r="A68" s="103" t="s">
        <v>55</v>
      </c>
      <c r="B68" s="103"/>
      <c r="C68" s="104" t="n">
        <v>8</v>
      </c>
      <c r="D68" s="105" t="s">
        <v>10</v>
      </c>
      <c r="E68" s="105"/>
    </row>
    <row r="69" customFormat="false" ht="18" hidden="false" customHeight="true" outlineLevel="0" collapsed="false">
      <c r="A69" s="101"/>
      <c r="B69" s="101"/>
      <c r="C69" s="101"/>
      <c r="D69" s="101"/>
      <c r="E69" s="101"/>
    </row>
    <row r="70" customFormat="false" ht="18" hidden="false" customHeight="true" outlineLevel="0" collapsed="false">
      <c r="A70" s="84" t="s">
        <v>29</v>
      </c>
      <c r="B70" s="84"/>
      <c r="C70" s="84"/>
      <c r="D70" s="84"/>
      <c r="E70" s="85" t="str">
        <f aca="false">'dynamic Data'!$B$8</f>
        <v>19.06 - 26.06.2017</v>
      </c>
    </row>
    <row r="71" customFormat="false" ht="12.75" hidden="false" customHeight="false" outlineLevel="0" collapsed="false">
      <c r="A71" s="86" t="s">
        <v>47</v>
      </c>
      <c r="B71" s="86" t="s">
        <v>48</v>
      </c>
      <c r="C71" s="87" t="s">
        <v>49</v>
      </c>
      <c r="D71" s="87"/>
      <c r="E71" s="88" t="s">
        <v>50</v>
      </c>
    </row>
    <row r="72" s="92" customFormat="true" ht="26.1" hidden="false" customHeight="true" outlineLevel="0" collapsed="false">
      <c r="A72" s="89" t="n">
        <v>1</v>
      </c>
      <c r="B72" s="90" t="s">
        <v>57</v>
      </c>
      <c r="C72" s="91" t="n">
        <v>420</v>
      </c>
      <c r="D72" s="89" t="s">
        <v>9</v>
      </c>
      <c r="E72" s="90" t="s">
        <v>61</v>
      </c>
    </row>
    <row r="73" s="92" customFormat="true" ht="26.1" hidden="false" customHeight="true" outlineLevel="0" collapsed="false">
      <c r="A73" s="89" t="n">
        <v>2</v>
      </c>
      <c r="B73" s="90" t="s">
        <v>53</v>
      </c>
      <c r="C73" s="91" t="n">
        <v>380</v>
      </c>
      <c r="D73" s="89" t="s">
        <v>9</v>
      </c>
      <c r="E73" s="90" t="s">
        <v>64</v>
      </c>
    </row>
    <row r="74" s="92" customFormat="true" ht="26.1" hidden="false" customHeight="true" outlineLevel="0" collapsed="false">
      <c r="A74" s="89" t="n">
        <v>3</v>
      </c>
      <c r="B74" s="90"/>
      <c r="C74" s="91"/>
      <c r="D74" s="89" t="s">
        <v>9</v>
      </c>
      <c r="E74" s="90"/>
    </row>
    <row r="75" s="92" customFormat="true" ht="26.1" hidden="false" customHeight="true" outlineLevel="0" collapsed="false">
      <c r="A75" s="89" t="n">
        <v>4</v>
      </c>
      <c r="B75" s="90"/>
      <c r="C75" s="91"/>
      <c r="D75" s="89" t="s">
        <v>9</v>
      </c>
      <c r="E75" s="90"/>
    </row>
    <row r="76" s="92" customFormat="true" ht="26.1" hidden="false" customHeight="true" outlineLevel="0" collapsed="false">
      <c r="A76" s="89" t="n">
        <v>5</v>
      </c>
      <c r="B76" s="90"/>
      <c r="C76" s="91"/>
      <c r="D76" s="89" t="s">
        <v>9</v>
      </c>
      <c r="E76" s="90"/>
    </row>
    <row r="77" s="92" customFormat="true" ht="26.1" hidden="false" customHeight="true" outlineLevel="0" collapsed="false">
      <c r="A77" s="93" t="n">
        <v>6</v>
      </c>
      <c r="B77" s="94"/>
      <c r="C77" s="95"/>
      <c r="D77" s="89" t="s">
        <v>9</v>
      </c>
      <c r="E77" s="94"/>
    </row>
    <row r="78" customFormat="false" ht="26.1" hidden="false" customHeight="true" outlineLevel="0" collapsed="false">
      <c r="A78" s="102" t="s">
        <v>20</v>
      </c>
      <c r="B78" s="102"/>
      <c r="C78" s="97" t="n">
        <f aca="false">ROUND((SUM(C72:C77)/60),0)</f>
        <v>13</v>
      </c>
      <c r="D78" s="98" t="s">
        <v>10</v>
      </c>
      <c r="E78" s="98"/>
    </row>
    <row r="79" customFormat="false" ht="26.1" hidden="false" customHeight="true" outlineLevel="0" collapsed="false">
      <c r="A79" s="103" t="s">
        <v>55</v>
      </c>
      <c r="B79" s="103"/>
      <c r="C79" s="104" t="n">
        <v>10</v>
      </c>
      <c r="D79" s="105" t="s">
        <v>10</v>
      </c>
      <c r="E79" s="105"/>
    </row>
    <row r="80" customFormat="false" ht="18" hidden="false" customHeight="true" outlineLevel="0" collapsed="false">
      <c r="A80" s="101"/>
      <c r="B80" s="101"/>
      <c r="C80" s="101"/>
      <c r="D80" s="101"/>
      <c r="E80" s="101"/>
    </row>
    <row r="81" customFormat="false" ht="18" hidden="false" customHeight="true" outlineLevel="0" collapsed="false">
      <c r="A81" s="84" t="s">
        <v>65</v>
      </c>
      <c r="B81" s="84"/>
      <c r="C81" s="84"/>
      <c r="D81" s="84"/>
      <c r="E81" s="85" t="str">
        <f aca="false">'dynamic Data'!$B$9</f>
        <v>26.06 - 03.07.2017</v>
      </c>
    </row>
    <row r="82" customFormat="false" ht="12.75" hidden="false" customHeight="false" outlineLevel="0" collapsed="false">
      <c r="A82" s="86" t="s">
        <v>47</v>
      </c>
      <c r="B82" s="86" t="s">
        <v>48</v>
      </c>
      <c r="C82" s="87" t="s">
        <v>49</v>
      </c>
      <c r="D82" s="87"/>
      <c r="E82" s="88" t="s">
        <v>50</v>
      </c>
    </row>
    <row r="83" s="92" customFormat="true" ht="26.1" hidden="false" customHeight="true" outlineLevel="0" collapsed="false">
      <c r="A83" s="89" t="n">
        <v>1</v>
      </c>
      <c r="B83" s="90" t="s">
        <v>57</v>
      </c>
      <c r="C83" s="91" t="n">
        <v>480</v>
      </c>
      <c r="D83" s="89" t="s">
        <v>9</v>
      </c>
      <c r="E83" s="90" t="s">
        <v>58</v>
      </c>
    </row>
    <row r="84" s="92" customFormat="true" ht="26.1" hidden="false" customHeight="true" outlineLevel="0" collapsed="false">
      <c r="A84" s="89" t="n">
        <v>2</v>
      </c>
      <c r="B84" s="90" t="s">
        <v>53</v>
      </c>
      <c r="C84" s="91" t="n">
        <v>800</v>
      </c>
      <c r="D84" s="89" t="s">
        <v>9</v>
      </c>
      <c r="E84" s="90" t="s">
        <v>64</v>
      </c>
    </row>
    <row r="85" s="92" customFormat="true" ht="26.1" hidden="false" customHeight="true" outlineLevel="0" collapsed="false">
      <c r="A85" s="89" t="n">
        <v>3</v>
      </c>
      <c r="B85" s="90"/>
      <c r="C85" s="91"/>
      <c r="D85" s="89" t="s">
        <v>9</v>
      </c>
      <c r="E85" s="90"/>
    </row>
    <row r="86" s="92" customFormat="true" ht="26.1" hidden="false" customHeight="true" outlineLevel="0" collapsed="false">
      <c r="A86" s="89" t="n">
        <v>4</v>
      </c>
      <c r="B86" s="90"/>
      <c r="C86" s="91"/>
      <c r="D86" s="89" t="s">
        <v>9</v>
      </c>
      <c r="E86" s="90"/>
    </row>
    <row r="87" s="92" customFormat="true" ht="26.1" hidden="false" customHeight="true" outlineLevel="0" collapsed="false">
      <c r="A87" s="89" t="n">
        <v>5</v>
      </c>
      <c r="B87" s="90"/>
      <c r="C87" s="91"/>
      <c r="D87" s="89" t="s">
        <v>9</v>
      </c>
      <c r="E87" s="90"/>
    </row>
    <row r="88" s="92" customFormat="true" ht="26.1" hidden="false" customHeight="true" outlineLevel="0" collapsed="false">
      <c r="A88" s="93" t="n">
        <v>6</v>
      </c>
      <c r="B88" s="94"/>
      <c r="C88" s="95"/>
      <c r="D88" s="89" t="s">
        <v>9</v>
      </c>
      <c r="E88" s="94"/>
    </row>
    <row r="89" customFormat="false" ht="26.1" hidden="false" customHeight="true" outlineLevel="0" collapsed="false">
      <c r="A89" s="102" t="s">
        <v>20</v>
      </c>
      <c r="B89" s="102"/>
      <c r="C89" s="97" t="n">
        <f aca="false">ROUND((SUM(C83:C88)/60),0)</f>
        <v>21</v>
      </c>
      <c r="D89" s="98" t="s">
        <v>10</v>
      </c>
      <c r="E89" s="98"/>
    </row>
    <row r="90" customFormat="false" ht="26.1" hidden="false" customHeight="true" outlineLevel="0" collapsed="false">
      <c r="A90" s="103" t="s">
        <v>55</v>
      </c>
      <c r="B90" s="103"/>
      <c r="C90" s="104" t="n">
        <v>10</v>
      </c>
      <c r="D90" s="105" t="s">
        <v>10</v>
      </c>
      <c r="E90" s="105"/>
    </row>
    <row r="91" customFormat="false" ht="18" hidden="false" customHeight="true" outlineLevel="0" collapsed="false">
      <c r="A91" s="101"/>
      <c r="B91" s="101"/>
      <c r="C91" s="101"/>
      <c r="D91" s="101"/>
      <c r="E91" s="101"/>
    </row>
    <row r="92" customFormat="false" ht="18" hidden="false" customHeight="true" outlineLevel="0" collapsed="false">
      <c r="A92" s="84" t="s">
        <v>66</v>
      </c>
      <c r="B92" s="84"/>
      <c r="C92" s="84"/>
      <c r="D92" s="84"/>
      <c r="E92" s="85" t="str">
        <f aca="false">'dynamic Data'!$B$10</f>
        <v>DD.MM - DD.MM.YYYY</v>
      </c>
    </row>
    <row r="93" customFormat="false" ht="12.75" hidden="false" customHeight="false" outlineLevel="0" collapsed="false">
      <c r="A93" s="86" t="s">
        <v>47</v>
      </c>
      <c r="B93" s="86" t="s">
        <v>48</v>
      </c>
      <c r="C93" s="87" t="s">
        <v>49</v>
      </c>
      <c r="D93" s="87"/>
      <c r="E93" s="88" t="s">
        <v>50</v>
      </c>
    </row>
    <row r="94" s="92" customFormat="true" ht="26.1" hidden="false" customHeight="true" outlineLevel="0" collapsed="false">
      <c r="A94" s="89" t="n">
        <v>1</v>
      </c>
      <c r="B94" s="90"/>
      <c r="C94" s="91"/>
      <c r="D94" s="89" t="s">
        <v>9</v>
      </c>
      <c r="E94" s="90"/>
    </row>
    <row r="95" s="92" customFormat="true" ht="26.1" hidden="false" customHeight="true" outlineLevel="0" collapsed="false">
      <c r="A95" s="89" t="n">
        <v>2</v>
      </c>
      <c r="B95" s="90"/>
      <c r="C95" s="91"/>
      <c r="D95" s="89" t="s">
        <v>9</v>
      </c>
      <c r="E95" s="90"/>
    </row>
    <row r="96" s="92" customFormat="true" ht="26.1" hidden="false" customHeight="true" outlineLevel="0" collapsed="false">
      <c r="A96" s="89" t="n">
        <v>3</v>
      </c>
      <c r="B96" s="90"/>
      <c r="C96" s="91"/>
      <c r="D96" s="89" t="s">
        <v>9</v>
      </c>
      <c r="E96" s="90"/>
    </row>
    <row r="97" s="92" customFormat="true" ht="26.1" hidden="false" customHeight="true" outlineLevel="0" collapsed="false">
      <c r="A97" s="89" t="n">
        <v>4</v>
      </c>
      <c r="B97" s="90"/>
      <c r="C97" s="91"/>
      <c r="D97" s="89" t="s">
        <v>9</v>
      </c>
      <c r="E97" s="90"/>
    </row>
    <row r="98" s="92" customFormat="true" ht="26.1" hidden="false" customHeight="true" outlineLevel="0" collapsed="false">
      <c r="A98" s="89" t="n">
        <v>5</v>
      </c>
      <c r="B98" s="90"/>
      <c r="C98" s="91"/>
      <c r="D98" s="89" t="s">
        <v>9</v>
      </c>
      <c r="E98" s="90"/>
    </row>
    <row r="99" s="92" customFormat="true" ht="26.1" hidden="false" customHeight="true" outlineLevel="0" collapsed="false">
      <c r="A99" s="93" t="n">
        <v>6</v>
      </c>
      <c r="B99" s="94"/>
      <c r="C99" s="95"/>
      <c r="D99" s="89" t="s">
        <v>9</v>
      </c>
      <c r="E99" s="94"/>
    </row>
    <row r="100" customFormat="false" ht="26.1" hidden="false" customHeight="true" outlineLevel="0" collapsed="false">
      <c r="A100" s="102" t="s">
        <v>20</v>
      </c>
      <c r="B100" s="102"/>
      <c r="C100" s="97" t="n">
        <f aca="false">ROUND((SUM(C94:C99)/60),0)</f>
        <v>0</v>
      </c>
      <c r="D100" s="98" t="s">
        <v>10</v>
      </c>
      <c r="E100" s="98"/>
    </row>
    <row r="101" customFormat="false" ht="26.1" hidden="false" customHeight="true" outlineLevel="0" collapsed="false">
      <c r="A101" s="103" t="s">
        <v>55</v>
      </c>
      <c r="B101" s="103"/>
      <c r="C101" s="104" t="n">
        <v>0</v>
      </c>
      <c r="D101" s="105" t="s">
        <v>10</v>
      </c>
      <c r="E101" s="105"/>
    </row>
    <row r="102" customFormat="false" ht="18" hidden="false" customHeight="true" outlineLevel="0" collapsed="false">
      <c r="A102" s="101"/>
      <c r="B102" s="101"/>
      <c r="C102" s="101"/>
      <c r="D102" s="101"/>
      <c r="E102" s="101"/>
    </row>
    <row r="103" customFormat="false" ht="18" hidden="false" customHeight="true" outlineLevel="0" collapsed="false">
      <c r="A103" s="84" t="s">
        <v>67</v>
      </c>
      <c r="B103" s="84"/>
      <c r="C103" s="84"/>
      <c r="D103" s="84"/>
      <c r="E103" s="85" t="str">
        <f aca="false">'dynamic Data'!$B$11</f>
        <v>DD.MM - DD.MM.YYYY</v>
      </c>
    </row>
    <row r="104" customFormat="false" ht="12.75" hidden="false" customHeight="false" outlineLevel="0" collapsed="false">
      <c r="A104" s="86" t="s">
        <v>47</v>
      </c>
      <c r="B104" s="86" t="s">
        <v>48</v>
      </c>
      <c r="C104" s="87" t="s">
        <v>49</v>
      </c>
      <c r="D104" s="87"/>
      <c r="E104" s="88" t="s">
        <v>50</v>
      </c>
    </row>
    <row r="105" s="92" customFormat="true" ht="26.1" hidden="false" customHeight="true" outlineLevel="0" collapsed="false">
      <c r="A105" s="89" t="n">
        <v>1</v>
      </c>
      <c r="B105" s="90"/>
      <c r="C105" s="91"/>
      <c r="D105" s="89" t="s">
        <v>9</v>
      </c>
      <c r="E105" s="90"/>
    </row>
    <row r="106" s="92" customFormat="true" ht="26.1" hidden="false" customHeight="true" outlineLevel="0" collapsed="false">
      <c r="A106" s="89" t="n">
        <v>2</v>
      </c>
      <c r="B106" s="90"/>
      <c r="C106" s="91"/>
      <c r="D106" s="89" t="s">
        <v>9</v>
      </c>
      <c r="E106" s="90"/>
    </row>
    <row r="107" s="92" customFormat="true" ht="26.1" hidden="false" customHeight="true" outlineLevel="0" collapsed="false">
      <c r="A107" s="89" t="n">
        <v>3</v>
      </c>
      <c r="B107" s="90"/>
      <c r="C107" s="91"/>
      <c r="D107" s="89" t="s">
        <v>9</v>
      </c>
      <c r="E107" s="90"/>
    </row>
    <row r="108" s="92" customFormat="true" ht="26.1" hidden="false" customHeight="true" outlineLevel="0" collapsed="false">
      <c r="A108" s="89" t="n">
        <v>4</v>
      </c>
      <c r="B108" s="90"/>
      <c r="C108" s="91"/>
      <c r="D108" s="89" t="s">
        <v>9</v>
      </c>
      <c r="E108" s="90"/>
    </row>
    <row r="109" s="92" customFormat="true" ht="26.1" hidden="false" customHeight="true" outlineLevel="0" collapsed="false">
      <c r="A109" s="89" t="n">
        <v>5</v>
      </c>
      <c r="B109" s="90"/>
      <c r="C109" s="91"/>
      <c r="D109" s="89" t="s">
        <v>9</v>
      </c>
      <c r="E109" s="90"/>
    </row>
    <row r="110" s="92" customFormat="true" ht="26.1" hidden="false" customHeight="true" outlineLevel="0" collapsed="false">
      <c r="A110" s="93" t="n">
        <v>6</v>
      </c>
      <c r="B110" s="94"/>
      <c r="C110" s="95"/>
      <c r="D110" s="89" t="s">
        <v>9</v>
      </c>
      <c r="E110" s="94"/>
    </row>
    <row r="111" customFormat="false" ht="26.1" hidden="false" customHeight="true" outlineLevel="0" collapsed="false">
      <c r="A111" s="102" t="s">
        <v>20</v>
      </c>
      <c r="B111" s="102"/>
      <c r="C111" s="97" t="n">
        <f aca="false">ROUND((SUM(C105:C110)/60),0)</f>
        <v>0</v>
      </c>
      <c r="D111" s="98" t="s">
        <v>10</v>
      </c>
      <c r="E111" s="98"/>
    </row>
    <row r="112" customFormat="false" ht="26.1" hidden="false" customHeight="true" outlineLevel="0" collapsed="false">
      <c r="A112" s="103" t="s">
        <v>55</v>
      </c>
      <c r="B112" s="103"/>
      <c r="C112" s="104" t="n">
        <v>0</v>
      </c>
      <c r="D112" s="105" t="s">
        <v>10</v>
      </c>
      <c r="E112" s="105"/>
    </row>
    <row r="113" customFormat="false" ht="18" hidden="false" customHeight="true" outlineLevel="0" collapsed="false">
      <c r="A113" s="101"/>
      <c r="B113" s="101"/>
      <c r="C113" s="101"/>
      <c r="D113" s="101"/>
      <c r="E113" s="101"/>
    </row>
    <row r="114" customFormat="false" ht="18" hidden="false" customHeight="true" outlineLevel="0" collapsed="false">
      <c r="A114" s="84" t="s">
        <v>68</v>
      </c>
      <c r="B114" s="84"/>
      <c r="C114" s="84"/>
      <c r="D114" s="84"/>
      <c r="E114" s="85" t="str">
        <f aca="false">'dynamic Data'!$B$12</f>
        <v>DD.MM - DD.MM.YYYY</v>
      </c>
    </row>
    <row r="115" customFormat="false" ht="12.75" hidden="false" customHeight="false" outlineLevel="0" collapsed="false">
      <c r="A115" s="86" t="s">
        <v>47</v>
      </c>
      <c r="B115" s="86" t="s">
        <v>48</v>
      </c>
      <c r="C115" s="87" t="s">
        <v>49</v>
      </c>
      <c r="D115" s="87"/>
      <c r="E115" s="88" t="s">
        <v>50</v>
      </c>
    </row>
    <row r="116" s="92" customFormat="true" ht="26.1" hidden="false" customHeight="true" outlineLevel="0" collapsed="false">
      <c r="A116" s="89" t="n">
        <v>1</v>
      </c>
      <c r="B116" s="90"/>
      <c r="C116" s="91"/>
      <c r="D116" s="89" t="s">
        <v>9</v>
      </c>
      <c r="E116" s="90"/>
    </row>
    <row r="117" s="92" customFormat="true" ht="26.1" hidden="false" customHeight="true" outlineLevel="0" collapsed="false">
      <c r="A117" s="89" t="n">
        <v>2</v>
      </c>
      <c r="B117" s="90"/>
      <c r="C117" s="91"/>
      <c r="D117" s="89" t="s">
        <v>9</v>
      </c>
      <c r="E117" s="90"/>
    </row>
    <row r="118" s="92" customFormat="true" ht="26.1" hidden="false" customHeight="true" outlineLevel="0" collapsed="false">
      <c r="A118" s="89" t="n">
        <v>3</v>
      </c>
      <c r="B118" s="90"/>
      <c r="C118" s="91"/>
      <c r="D118" s="89" t="s">
        <v>9</v>
      </c>
      <c r="E118" s="90"/>
    </row>
    <row r="119" s="92" customFormat="true" ht="26.1" hidden="false" customHeight="true" outlineLevel="0" collapsed="false">
      <c r="A119" s="89" t="n">
        <v>4</v>
      </c>
      <c r="B119" s="90"/>
      <c r="C119" s="91"/>
      <c r="D119" s="89" t="s">
        <v>9</v>
      </c>
      <c r="E119" s="90"/>
    </row>
    <row r="120" s="92" customFormat="true" ht="26.1" hidden="false" customHeight="true" outlineLevel="0" collapsed="false">
      <c r="A120" s="89" t="n">
        <v>5</v>
      </c>
      <c r="B120" s="90"/>
      <c r="C120" s="91"/>
      <c r="D120" s="89" t="s">
        <v>9</v>
      </c>
      <c r="E120" s="90"/>
    </row>
    <row r="121" s="92" customFormat="true" ht="26.1" hidden="false" customHeight="true" outlineLevel="0" collapsed="false">
      <c r="A121" s="93" t="n">
        <v>6</v>
      </c>
      <c r="B121" s="94"/>
      <c r="C121" s="95"/>
      <c r="D121" s="89" t="s">
        <v>9</v>
      </c>
      <c r="E121" s="94"/>
    </row>
    <row r="122" customFormat="false" ht="26.1" hidden="false" customHeight="true" outlineLevel="0" collapsed="false">
      <c r="A122" s="102" t="s">
        <v>20</v>
      </c>
      <c r="B122" s="102"/>
      <c r="C122" s="97" t="n">
        <f aca="false">ROUND((SUM(C116:C121)/60),0)</f>
        <v>0</v>
      </c>
      <c r="D122" s="98" t="s">
        <v>10</v>
      </c>
      <c r="E122" s="98"/>
    </row>
    <row r="123" customFormat="false" ht="26.1" hidden="false" customHeight="true" outlineLevel="0" collapsed="false">
      <c r="A123" s="103" t="s">
        <v>55</v>
      </c>
      <c r="B123" s="103"/>
      <c r="C123" s="104" t="n">
        <v>0</v>
      </c>
      <c r="D123" s="105" t="s">
        <v>10</v>
      </c>
      <c r="E123" s="105"/>
    </row>
    <row r="124" customFormat="false" ht="18" hidden="false" customHeight="true" outlineLevel="0" collapsed="false">
      <c r="A124" s="101"/>
      <c r="B124" s="101"/>
      <c r="C124" s="101"/>
      <c r="D124" s="101"/>
      <c r="E124" s="101"/>
    </row>
    <row r="125" customFormat="false" ht="18" hidden="false" customHeight="true" outlineLevel="0" collapsed="false">
      <c r="A125" s="84" t="s">
        <v>69</v>
      </c>
      <c r="B125" s="84"/>
      <c r="C125" s="84"/>
      <c r="D125" s="84"/>
      <c r="E125" s="85" t="str">
        <f aca="false">'dynamic Data'!$B$13</f>
        <v>DD.MM - DD.MM.YYYY</v>
      </c>
    </row>
    <row r="126" customFormat="false" ht="12.75" hidden="false" customHeight="false" outlineLevel="0" collapsed="false">
      <c r="A126" s="86" t="s">
        <v>47</v>
      </c>
      <c r="B126" s="86" t="s">
        <v>48</v>
      </c>
      <c r="C126" s="87" t="s">
        <v>49</v>
      </c>
      <c r="D126" s="87"/>
      <c r="E126" s="88" t="s">
        <v>50</v>
      </c>
    </row>
    <row r="127" s="92" customFormat="true" ht="26.1" hidden="false" customHeight="true" outlineLevel="0" collapsed="false">
      <c r="A127" s="89" t="n">
        <v>1</v>
      </c>
      <c r="B127" s="90"/>
      <c r="C127" s="91"/>
      <c r="D127" s="89" t="s">
        <v>9</v>
      </c>
      <c r="E127" s="90"/>
    </row>
    <row r="128" s="92" customFormat="true" ht="26.1" hidden="false" customHeight="true" outlineLevel="0" collapsed="false">
      <c r="A128" s="89" t="n">
        <v>2</v>
      </c>
      <c r="B128" s="90"/>
      <c r="C128" s="91"/>
      <c r="D128" s="89" t="s">
        <v>9</v>
      </c>
      <c r="E128" s="90"/>
    </row>
    <row r="129" s="92" customFormat="true" ht="26.1" hidden="false" customHeight="true" outlineLevel="0" collapsed="false">
      <c r="A129" s="89" t="n">
        <v>3</v>
      </c>
      <c r="B129" s="90"/>
      <c r="C129" s="91"/>
      <c r="D129" s="89" t="s">
        <v>9</v>
      </c>
      <c r="E129" s="90"/>
    </row>
    <row r="130" s="92" customFormat="true" ht="26.1" hidden="false" customHeight="true" outlineLevel="0" collapsed="false">
      <c r="A130" s="89" t="n">
        <v>4</v>
      </c>
      <c r="B130" s="90"/>
      <c r="C130" s="91"/>
      <c r="D130" s="89" t="s">
        <v>9</v>
      </c>
      <c r="E130" s="90"/>
    </row>
    <row r="131" s="92" customFormat="true" ht="26.1" hidden="false" customHeight="true" outlineLevel="0" collapsed="false">
      <c r="A131" s="89" t="n">
        <v>5</v>
      </c>
      <c r="B131" s="90"/>
      <c r="C131" s="91"/>
      <c r="D131" s="89" t="s">
        <v>9</v>
      </c>
      <c r="E131" s="90"/>
    </row>
    <row r="132" s="92" customFormat="true" ht="26.1" hidden="false" customHeight="true" outlineLevel="0" collapsed="false">
      <c r="A132" s="93" t="n">
        <v>6</v>
      </c>
      <c r="B132" s="94"/>
      <c r="C132" s="95"/>
      <c r="D132" s="89" t="s">
        <v>9</v>
      </c>
      <c r="E132" s="94"/>
    </row>
    <row r="133" customFormat="false" ht="26.1" hidden="false" customHeight="true" outlineLevel="0" collapsed="false">
      <c r="A133" s="102" t="s">
        <v>20</v>
      </c>
      <c r="B133" s="102"/>
      <c r="C133" s="97" t="n">
        <f aca="false">ROUND((SUM(C127:C132)/60),0)</f>
        <v>0</v>
      </c>
      <c r="D133" s="98" t="s">
        <v>10</v>
      </c>
      <c r="E133" s="98"/>
    </row>
    <row r="134" customFormat="false" ht="26.1" hidden="false" customHeight="true" outlineLevel="0" collapsed="false">
      <c r="A134" s="103" t="s">
        <v>55</v>
      </c>
      <c r="B134" s="103"/>
      <c r="C134" s="104" t="n">
        <v>0</v>
      </c>
      <c r="D134" s="105" t="s">
        <v>10</v>
      </c>
      <c r="E134" s="105"/>
    </row>
    <row r="135" customFormat="false" ht="18" hidden="false" customHeight="true" outlineLevel="0" collapsed="false">
      <c r="A135" s="101"/>
      <c r="B135" s="101"/>
      <c r="C135" s="101"/>
      <c r="D135" s="101"/>
      <c r="E135" s="101"/>
    </row>
    <row r="136" customFormat="false" ht="18" hidden="false" customHeight="true" outlineLevel="0" collapsed="false">
      <c r="A136" s="84" t="s">
        <v>70</v>
      </c>
      <c r="B136" s="84"/>
      <c r="C136" s="84"/>
      <c r="D136" s="84"/>
      <c r="E136" s="85" t="str">
        <f aca="false">'dynamic Data'!$B$14</f>
        <v>DD.MM - DD.MM.YYYY</v>
      </c>
    </row>
    <row r="137" customFormat="false" ht="12.75" hidden="false" customHeight="false" outlineLevel="0" collapsed="false">
      <c r="A137" s="86" t="s">
        <v>47</v>
      </c>
      <c r="B137" s="86" t="s">
        <v>48</v>
      </c>
      <c r="C137" s="87" t="s">
        <v>49</v>
      </c>
      <c r="D137" s="87"/>
      <c r="E137" s="88" t="s">
        <v>50</v>
      </c>
    </row>
    <row r="138" s="92" customFormat="true" ht="26.1" hidden="false" customHeight="true" outlineLevel="0" collapsed="false">
      <c r="A138" s="89" t="n">
        <v>1</v>
      </c>
      <c r="B138" s="90"/>
      <c r="C138" s="91"/>
      <c r="D138" s="89" t="s">
        <v>9</v>
      </c>
      <c r="E138" s="90"/>
    </row>
    <row r="139" s="92" customFormat="true" ht="26.1" hidden="false" customHeight="true" outlineLevel="0" collapsed="false">
      <c r="A139" s="89" t="n">
        <v>2</v>
      </c>
      <c r="B139" s="90"/>
      <c r="C139" s="91"/>
      <c r="D139" s="89" t="s">
        <v>9</v>
      </c>
      <c r="E139" s="90"/>
    </row>
    <row r="140" s="92" customFormat="true" ht="26.1" hidden="false" customHeight="true" outlineLevel="0" collapsed="false">
      <c r="A140" s="89" t="n">
        <v>3</v>
      </c>
      <c r="B140" s="90"/>
      <c r="C140" s="91"/>
      <c r="D140" s="89" t="s">
        <v>9</v>
      </c>
      <c r="E140" s="90"/>
    </row>
    <row r="141" s="92" customFormat="true" ht="26.1" hidden="false" customHeight="true" outlineLevel="0" collapsed="false">
      <c r="A141" s="89" t="n">
        <v>4</v>
      </c>
      <c r="B141" s="90"/>
      <c r="C141" s="91"/>
      <c r="D141" s="89" t="s">
        <v>9</v>
      </c>
      <c r="E141" s="90"/>
    </row>
    <row r="142" s="92" customFormat="true" ht="26.1" hidden="false" customHeight="true" outlineLevel="0" collapsed="false">
      <c r="A142" s="89" t="n">
        <v>5</v>
      </c>
      <c r="B142" s="90"/>
      <c r="C142" s="91"/>
      <c r="D142" s="89" t="s">
        <v>9</v>
      </c>
      <c r="E142" s="90"/>
    </row>
    <row r="143" s="92" customFormat="true" ht="26.1" hidden="false" customHeight="true" outlineLevel="0" collapsed="false">
      <c r="A143" s="93" t="n">
        <v>6</v>
      </c>
      <c r="B143" s="94"/>
      <c r="C143" s="95"/>
      <c r="D143" s="89" t="s">
        <v>9</v>
      </c>
      <c r="E143" s="94"/>
    </row>
    <row r="144" customFormat="false" ht="26.1" hidden="false" customHeight="true" outlineLevel="0" collapsed="false">
      <c r="A144" s="102" t="s">
        <v>20</v>
      </c>
      <c r="B144" s="102"/>
      <c r="C144" s="97" t="n">
        <f aca="false">ROUND((SUM(C138:C143)/60),0)</f>
        <v>0</v>
      </c>
      <c r="D144" s="98" t="s">
        <v>10</v>
      </c>
      <c r="E144" s="98"/>
    </row>
    <row r="145" customFormat="false" ht="26.1" hidden="false" customHeight="true" outlineLevel="0" collapsed="false">
      <c r="A145" s="103" t="s">
        <v>55</v>
      </c>
      <c r="B145" s="103"/>
      <c r="C145" s="104" t="n">
        <v>0</v>
      </c>
      <c r="D145" s="105" t="s">
        <v>10</v>
      </c>
      <c r="E145" s="105"/>
    </row>
    <row r="146" customFormat="false" ht="18" hidden="false" customHeight="true" outlineLevel="0" collapsed="false">
      <c r="A146" s="101"/>
      <c r="B146" s="101"/>
      <c r="C146" s="101"/>
      <c r="D146" s="101"/>
      <c r="E146" s="101"/>
    </row>
    <row r="147" customFormat="false" ht="18" hidden="false" customHeight="true" outlineLevel="0" collapsed="false">
      <c r="A147" s="84" t="s">
        <v>71</v>
      </c>
      <c r="B147" s="84"/>
      <c r="C147" s="84"/>
      <c r="D147" s="84"/>
      <c r="E147" s="85" t="str">
        <f aca="false">'dynamic Data'!$B$15</f>
        <v>DD.MM - DD.MM.YYYY</v>
      </c>
    </row>
    <row r="148" customFormat="false" ht="12.75" hidden="false" customHeight="false" outlineLevel="0" collapsed="false">
      <c r="A148" s="86" t="s">
        <v>47</v>
      </c>
      <c r="B148" s="86" t="s">
        <v>48</v>
      </c>
      <c r="C148" s="87" t="s">
        <v>49</v>
      </c>
      <c r="D148" s="87"/>
      <c r="E148" s="88" t="s">
        <v>50</v>
      </c>
    </row>
    <row r="149" s="92" customFormat="true" ht="26.1" hidden="false" customHeight="true" outlineLevel="0" collapsed="false">
      <c r="A149" s="89" t="n">
        <v>1</v>
      </c>
      <c r="B149" s="90"/>
      <c r="C149" s="91"/>
      <c r="D149" s="89" t="s">
        <v>9</v>
      </c>
      <c r="E149" s="90"/>
    </row>
    <row r="150" s="92" customFormat="true" ht="26.1" hidden="false" customHeight="true" outlineLevel="0" collapsed="false">
      <c r="A150" s="89" t="n">
        <v>2</v>
      </c>
      <c r="B150" s="90"/>
      <c r="C150" s="91"/>
      <c r="D150" s="89" t="s">
        <v>9</v>
      </c>
      <c r="E150" s="90"/>
    </row>
    <row r="151" s="92" customFormat="true" ht="26.1" hidden="false" customHeight="true" outlineLevel="0" collapsed="false">
      <c r="A151" s="89" t="n">
        <v>3</v>
      </c>
      <c r="B151" s="90"/>
      <c r="C151" s="91"/>
      <c r="D151" s="89" t="s">
        <v>9</v>
      </c>
      <c r="E151" s="90"/>
    </row>
    <row r="152" s="92" customFormat="true" ht="26.1" hidden="false" customHeight="true" outlineLevel="0" collapsed="false">
      <c r="A152" s="89" t="n">
        <v>4</v>
      </c>
      <c r="B152" s="90"/>
      <c r="C152" s="91"/>
      <c r="D152" s="89" t="s">
        <v>9</v>
      </c>
      <c r="E152" s="90"/>
    </row>
    <row r="153" s="92" customFormat="true" ht="26.1" hidden="false" customHeight="true" outlineLevel="0" collapsed="false">
      <c r="A153" s="89" t="n">
        <v>5</v>
      </c>
      <c r="B153" s="90"/>
      <c r="C153" s="91"/>
      <c r="D153" s="89" t="s">
        <v>9</v>
      </c>
      <c r="E153" s="90"/>
    </row>
    <row r="154" s="92" customFormat="true" ht="26.1" hidden="false" customHeight="true" outlineLevel="0" collapsed="false">
      <c r="A154" s="93" t="n">
        <v>6</v>
      </c>
      <c r="B154" s="94"/>
      <c r="C154" s="95"/>
      <c r="D154" s="89" t="s">
        <v>9</v>
      </c>
      <c r="E154" s="94"/>
    </row>
    <row r="155" customFormat="false" ht="26.1" hidden="false" customHeight="true" outlineLevel="0" collapsed="false">
      <c r="A155" s="102" t="s">
        <v>20</v>
      </c>
      <c r="B155" s="102"/>
      <c r="C155" s="97" t="n">
        <f aca="false">ROUND((SUM(C149:C154)/60),0)</f>
        <v>0</v>
      </c>
      <c r="D155" s="98" t="s">
        <v>10</v>
      </c>
      <c r="E155" s="98"/>
    </row>
    <row r="156" customFormat="false" ht="25.5" hidden="false" customHeight="true" outlineLevel="0" collapsed="false">
      <c r="A156" s="103" t="s">
        <v>55</v>
      </c>
      <c r="B156" s="103"/>
      <c r="C156" s="104" t="n">
        <v>0</v>
      </c>
      <c r="D156" s="105" t="s">
        <v>10</v>
      </c>
      <c r="E156" s="105"/>
    </row>
    <row r="157" customFormat="false" ht="18" hidden="false" customHeight="true" outlineLevel="0" collapsed="false">
      <c r="A157" s="101"/>
      <c r="B157" s="101"/>
      <c r="C157" s="101"/>
      <c r="D157" s="101"/>
      <c r="E157" s="101"/>
    </row>
    <row r="158" customFormat="false" ht="18" hidden="false" customHeight="true" outlineLevel="0" collapsed="false">
      <c r="A158" s="84" t="s">
        <v>72</v>
      </c>
      <c r="B158" s="84"/>
      <c r="C158" s="84"/>
      <c r="D158" s="84"/>
      <c r="E158" s="85" t="str">
        <f aca="false">'dynamic Data'!$B$16</f>
        <v>DD.MM - DD.MM.YYYY</v>
      </c>
    </row>
    <row r="159" customFormat="false" ht="12.75" hidden="false" customHeight="false" outlineLevel="0" collapsed="false">
      <c r="A159" s="86" t="s">
        <v>47</v>
      </c>
      <c r="B159" s="86" t="s">
        <v>48</v>
      </c>
      <c r="C159" s="87" t="s">
        <v>49</v>
      </c>
      <c r="D159" s="87"/>
      <c r="E159" s="88" t="s">
        <v>50</v>
      </c>
    </row>
    <row r="160" s="92" customFormat="true" ht="26.1" hidden="false" customHeight="true" outlineLevel="0" collapsed="false">
      <c r="A160" s="89" t="n">
        <v>1</v>
      </c>
      <c r="B160" s="90"/>
      <c r="C160" s="91"/>
      <c r="D160" s="89" t="s">
        <v>9</v>
      </c>
      <c r="E160" s="90"/>
    </row>
    <row r="161" s="92" customFormat="true" ht="26.1" hidden="false" customHeight="true" outlineLevel="0" collapsed="false">
      <c r="A161" s="89" t="n">
        <v>2</v>
      </c>
      <c r="B161" s="90"/>
      <c r="C161" s="91"/>
      <c r="D161" s="89" t="s">
        <v>9</v>
      </c>
      <c r="E161" s="90"/>
    </row>
    <row r="162" s="92" customFormat="true" ht="26.1" hidden="false" customHeight="true" outlineLevel="0" collapsed="false">
      <c r="A162" s="89" t="n">
        <v>3</v>
      </c>
      <c r="B162" s="90"/>
      <c r="C162" s="91"/>
      <c r="D162" s="89" t="s">
        <v>9</v>
      </c>
      <c r="E162" s="90"/>
    </row>
    <row r="163" s="92" customFormat="true" ht="26.1" hidden="false" customHeight="true" outlineLevel="0" collapsed="false">
      <c r="A163" s="89" t="n">
        <v>4</v>
      </c>
      <c r="B163" s="90"/>
      <c r="C163" s="91"/>
      <c r="D163" s="89" t="s">
        <v>9</v>
      </c>
      <c r="E163" s="90"/>
    </row>
    <row r="164" s="92" customFormat="true" ht="26.1" hidden="false" customHeight="true" outlineLevel="0" collapsed="false">
      <c r="A164" s="89" t="n">
        <v>5</v>
      </c>
      <c r="B164" s="90"/>
      <c r="C164" s="91"/>
      <c r="D164" s="89" t="s">
        <v>9</v>
      </c>
      <c r="E164" s="90"/>
    </row>
    <row r="165" s="92" customFormat="true" ht="26.1" hidden="false" customHeight="true" outlineLevel="0" collapsed="false">
      <c r="A165" s="93" t="n">
        <v>6</v>
      </c>
      <c r="B165" s="94"/>
      <c r="C165" s="95"/>
      <c r="D165" s="89" t="s">
        <v>9</v>
      </c>
      <c r="E165" s="94"/>
    </row>
    <row r="166" customFormat="false" ht="26.1" hidden="false" customHeight="true" outlineLevel="0" collapsed="false">
      <c r="A166" s="102" t="s">
        <v>20</v>
      </c>
      <c r="B166" s="102"/>
      <c r="C166" s="97" t="n">
        <f aca="false">ROUND((SUM(C160:C165)/60),0)</f>
        <v>0</v>
      </c>
      <c r="D166" s="98" t="s">
        <v>10</v>
      </c>
      <c r="E166" s="98"/>
    </row>
    <row r="167" customFormat="false" ht="26.1" hidden="false" customHeight="true" outlineLevel="0" collapsed="false">
      <c r="A167" s="103" t="s">
        <v>55</v>
      </c>
      <c r="B167" s="103"/>
      <c r="C167" s="104" t="n">
        <v>0</v>
      </c>
      <c r="D167" s="105" t="s">
        <v>10</v>
      </c>
      <c r="E167" s="105"/>
    </row>
    <row r="168" customFormat="false" ht="18" hidden="false" customHeight="true" outlineLevel="0" collapsed="false">
      <c r="A168" s="101"/>
      <c r="B168" s="101"/>
      <c r="C168" s="101"/>
      <c r="D168" s="101"/>
      <c r="E168" s="101"/>
    </row>
    <row r="169" customFormat="false" ht="18" hidden="false" customHeight="true" outlineLevel="0" collapsed="false">
      <c r="A169" s="84" t="s">
        <v>73</v>
      </c>
      <c r="B169" s="84"/>
      <c r="C169" s="84"/>
      <c r="D169" s="84"/>
      <c r="E169" s="85" t="str">
        <f aca="false">'dynamic Data'!$B$17</f>
        <v>DD.MM - DD.MM.YYYY</v>
      </c>
    </row>
    <row r="170" customFormat="false" ht="12.75" hidden="false" customHeight="false" outlineLevel="0" collapsed="false">
      <c r="A170" s="86" t="s">
        <v>47</v>
      </c>
      <c r="B170" s="86" t="s">
        <v>48</v>
      </c>
      <c r="C170" s="87" t="s">
        <v>49</v>
      </c>
      <c r="D170" s="87"/>
      <c r="E170" s="88" t="s">
        <v>50</v>
      </c>
    </row>
    <row r="171" s="92" customFormat="true" ht="26.1" hidden="false" customHeight="true" outlineLevel="0" collapsed="false">
      <c r="A171" s="89" t="n">
        <v>1</v>
      </c>
      <c r="B171" s="90"/>
      <c r="C171" s="91"/>
      <c r="D171" s="89" t="s">
        <v>9</v>
      </c>
      <c r="E171" s="90"/>
    </row>
    <row r="172" s="92" customFormat="true" ht="26.1" hidden="false" customHeight="true" outlineLevel="0" collapsed="false">
      <c r="A172" s="89" t="n">
        <v>2</v>
      </c>
      <c r="B172" s="90"/>
      <c r="C172" s="91"/>
      <c r="D172" s="89" t="s">
        <v>9</v>
      </c>
      <c r="E172" s="90"/>
    </row>
    <row r="173" s="92" customFormat="true" ht="26.1" hidden="false" customHeight="true" outlineLevel="0" collapsed="false">
      <c r="A173" s="89" t="n">
        <v>3</v>
      </c>
      <c r="B173" s="90"/>
      <c r="C173" s="91"/>
      <c r="D173" s="89" t="s">
        <v>9</v>
      </c>
      <c r="E173" s="90"/>
    </row>
    <row r="174" s="92" customFormat="true" ht="26.1" hidden="false" customHeight="true" outlineLevel="0" collapsed="false">
      <c r="A174" s="89" t="n">
        <v>4</v>
      </c>
      <c r="B174" s="90"/>
      <c r="C174" s="91"/>
      <c r="D174" s="89" t="s">
        <v>9</v>
      </c>
      <c r="E174" s="90"/>
    </row>
    <row r="175" s="92" customFormat="true" ht="26.1" hidden="false" customHeight="true" outlineLevel="0" collapsed="false">
      <c r="A175" s="89" t="n">
        <v>5</v>
      </c>
      <c r="B175" s="90"/>
      <c r="C175" s="91"/>
      <c r="D175" s="89" t="s">
        <v>9</v>
      </c>
      <c r="E175" s="90"/>
    </row>
    <row r="176" s="92" customFormat="true" ht="26.1" hidden="false" customHeight="true" outlineLevel="0" collapsed="false">
      <c r="A176" s="93" t="n">
        <v>6</v>
      </c>
      <c r="B176" s="94"/>
      <c r="C176" s="95"/>
      <c r="D176" s="89" t="s">
        <v>9</v>
      </c>
      <c r="E176" s="94"/>
    </row>
    <row r="177" customFormat="false" ht="26.1" hidden="false" customHeight="true" outlineLevel="0" collapsed="false">
      <c r="A177" s="102" t="s">
        <v>20</v>
      </c>
      <c r="B177" s="102"/>
      <c r="C177" s="97" t="n">
        <f aca="false">ROUND((SUM(C171:C176)/60),0)</f>
        <v>0</v>
      </c>
      <c r="D177" s="98" t="s">
        <v>10</v>
      </c>
      <c r="E177" s="98"/>
    </row>
    <row r="178" customFormat="false" ht="26.1" hidden="false" customHeight="true" outlineLevel="0" collapsed="false">
      <c r="A178" s="103" t="s">
        <v>55</v>
      </c>
      <c r="B178" s="103"/>
      <c r="C178" s="104" t="n">
        <v>0</v>
      </c>
      <c r="D178" s="105" t="s">
        <v>10</v>
      </c>
      <c r="E178" s="105"/>
    </row>
    <row r="179" customFormat="false" ht="18" hidden="false" customHeight="true" outlineLevel="0" collapsed="false">
      <c r="A179" s="101"/>
      <c r="B179" s="101"/>
      <c r="C179" s="101"/>
      <c r="D179" s="101"/>
      <c r="E179" s="101"/>
    </row>
    <row r="180" customFormat="false" ht="18" hidden="false" customHeight="true" outlineLevel="0" collapsed="false">
      <c r="A180" s="84" t="s">
        <v>74</v>
      </c>
      <c r="B180" s="84"/>
      <c r="C180" s="84"/>
      <c r="D180" s="84"/>
      <c r="E180" s="85" t="str">
        <f aca="false">'dynamic Data'!$B$18</f>
        <v>DD.MM - DD.MM.YYYY</v>
      </c>
    </row>
    <row r="181" customFormat="false" ht="12.75" hidden="false" customHeight="false" outlineLevel="0" collapsed="false">
      <c r="A181" s="86" t="s">
        <v>47</v>
      </c>
      <c r="B181" s="86" t="s">
        <v>48</v>
      </c>
      <c r="C181" s="87" t="s">
        <v>49</v>
      </c>
      <c r="D181" s="87"/>
      <c r="E181" s="88" t="s">
        <v>50</v>
      </c>
    </row>
    <row r="182" s="92" customFormat="true" ht="26.1" hidden="false" customHeight="true" outlineLevel="0" collapsed="false">
      <c r="A182" s="89" t="n">
        <v>1</v>
      </c>
      <c r="B182" s="90"/>
      <c r="C182" s="91"/>
      <c r="D182" s="89" t="s">
        <v>9</v>
      </c>
      <c r="E182" s="90"/>
    </row>
    <row r="183" s="92" customFormat="true" ht="26.1" hidden="false" customHeight="true" outlineLevel="0" collapsed="false">
      <c r="A183" s="89" t="n">
        <v>2</v>
      </c>
      <c r="B183" s="90"/>
      <c r="C183" s="91"/>
      <c r="D183" s="89" t="s">
        <v>9</v>
      </c>
      <c r="E183" s="90"/>
    </row>
    <row r="184" s="92" customFormat="true" ht="26.1" hidden="false" customHeight="true" outlineLevel="0" collapsed="false">
      <c r="A184" s="89" t="n">
        <v>3</v>
      </c>
      <c r="B184" s="90"/>
      <c r="C184" s="91"/>
      <c r="D184" s="89" t="s">
        <v>9</v>
      </c>
      <c r="E184" s="90"/>
    </row>
    <row r="185" s="92" customFormat="true" ht="26.1" hidden="false" customHeight="true" outlineLevel="0" collapsed="false">
      <c r="A185" s="89" t="n">
        <v>4</v>
      </c>
      <c r="B185" s="90"/>
      <c r="C185" s="91"/>
      <c r="D185" s="89" t="s">
        <v>9</v>
      </c>
      <c r="E185" s="90"/>
    </row>
    <row r="186" s="92" customFormat="true" ht="26.1" hidden="false" customHeight="true" outlineLevel="0" collapsed="false">
      <c r="A186" s="89" t="n">
        <v>5</v>
      </c>
      <c r="B186" s="90"/>
      <c r="C186" s="91"/>
      <c r="D186" s="89" t="s">
        <v>9</v>
      </c>
      <c r="E186" s="90"/>
    </row>
    <row r="187" s="92" customFormat="true" ht="26.1" hidden="false" customHeight="true" outlineLevel="0" collapsed="false">
      <c r="A187" s="93" t="n">
        <v>6</v>
      </c>
      <c r="B187" s="94"/>
      <c r="C187" s="95"/>
      <c r="D187" s="89" t="s">
        <v>9</v>
      </c>
      <c r="E187" s="94"/>
    </row>
    <row r="188" customFormat="false" ht="26.1" hidden="false" customHeight="true" outlineLevel="0" collapsed="false">
      <c r="A188" s="102" t="s">
        <v>20</v>
      </c>
      <c r="B188" s="102"/>
      <c r="C188" s="97" t="n">
        <f aca="false">ROUND((SUM(C182:C187)/60),0)</f>
        <v>0</v>
      </c>
      <c r="D188" s="98" t="s">
        <v>10</v>
      </c>
      <c r="E188" s="98"/>
    </row>
    <row r="189" customFormat="false" ht="25.5" hidden="false" customHeight="true" outlineLevel="0" collapsed="false">
      <c r="A189" s="103" t="s">
        <v>55</v>
      </c>
      <c r="B189" s="103"/>
      <c r="C189" s="104" t="n">
        <v>0</v>
      </c>
      <c r="D189" s="105" t="s">
        <v>10</v>
      </c>
      <c r="E189" s="105"/>
    </row>
    <row r="190" customFormat="false" ht="18" hidden="false" customHeight="true" outlineLevel="0" collapsed="false">
      <c r="A190" s="101"/>
      <c r="B190" s="101"/>
      <c r="C190" s="101"/>
      <c r="D190" s="101"/>
      <c r="E190" s="101"/>
    </row>
    <row r="191" customFormat="false" ht="18" hidden="false" customHeight="true" outlineLevel="0" collapsed="false">
      <c r="A191" s="84" t="s">
        <v>75</v>
      </c>
      <c r="B191" s="84"/>
      <c r="C191" s="84"/>
      <c r="D191" s="84"/>
      <c r="E191" s="85" t="str">
        <f aca="false">'dynamic Data'!$B$19</f>
        <v>DD.MM - DD.MM.YYYY</v>
      </c>
    </row>
    <row r="192" customFormat="false" ht="12.75" hidden="false" customHeight="false" outlineLevel="0" collapsed="false">
      <c r="A192" s="86" t="s">
        <v>47</v>
      </c>
      <c r="B192" s="86" t="s">
        <v>48</v>
      </c>
      <c r="C192" s="87" t="s">
        <v>49</v>
      </c>
      <c r="D192" s="87"/>
      <c r="E192" s="88" t="s">
        <v>50</v>
      </c>
    </row>
    <row r="193" s="92" customFormat="true" ht="26.1" hidden="false" customHeight="true" outlineLevel="0" collapsed="false">
      <c r="A193" s="89" t="n">
        <v>1</v>
      </c>
      <c r="B193" s="90"/>
      <c r="C193" s="91"/>
      <c r="D193" s="89" t="s">
        <v>9</v>
      </c>
      <c r="E193" s="90"/>
    </row>
    <row r="194" s="92" customFormat="true" ht="26.1" hidden="false" customHeight="true" outlineLevel="0" collapsed="false">
      <c r="A194" s="89" t="n">
        <v>2</v>
      </c>
      <c r="B194" s="90"/>
      <c r="C194" s="91"/>
      <c r="D194" s="89" t="s">
        <v>9</v>
      </c>
      <c r="E194" s="90"/>
    </row>
    <row r="195" s="92" customFormat="true" ht="26.1" hidden="false" customHeight="true" outlineLevel="0" collapsed="false">
      <c r="A195" s="89" t="n">
        <v>3</v>
      </c>
      <c r="B195" s="90"/>
      <c r="C195" s="91"/>
      <c r="D195" s="89" t="s">
        <v>9</v>
      </c>
      <c r="E195" s="90"/>
    </row>
    <row r="196" s="92" customFormat="true" ht="26.1" hidden="false" customHeight="true" outlineLevel="0" collapsed="false">
      <c r="A196" s="89" t="n">
        <v>4</v>
      </c>
      <c r="B196" s="90"/>
      <c r="C196" s="91"/>
      <c r="D196" s="89" t="s">
        <v>9</v>
      </c>
      <c r="E196" s="90"/>
    </row>
    <row r="197" s="92" customFormat="true" ht="26.1" hidden="false" customHeight="true" outlineLevel="0" collapsed="false">
      <c r="A197" s="89" t="n">
        <v>5</v>
      </c>
      <c r="B197" s="90"/>
      <c r="C197" s="91"/>
      <c r="D197" s="89" t="s">
        <v>9</v>
      </c>
      <c r="E197" s="90"/>
    </row>
    <row r="198" s="92" customFormat="true" ht="26.1" hidden="false" customHeight="true" outlineLevel="0" collapsed="false">
      <c r="A198" s="93" t="n">
        <v>6</v>
      </c>
      <c r="B198" s="94"/>
      <c r="C198" s="95"/>
      <c r="D198" s="89" t="s">
        <v>9</v>
      </c>
      <c r="E198" s="94"/>
    </row>
    <row r="199" customFormat="false" ht="26.1" hidden="false" customHeight="true" outlineLevel="0" collapsed="false">
      <c r="A199" s="102" t="s">
        <v>20</v>
      </c>
      <c r="B199" s="102"/>
      <c r="C199" s="97" t="n">
        <f aca="false">ROUND((SUM(C193:C198)/60),0)</f>
        <v>0</v>
      </c>
      <c r="D199" s="98" t="s">
        <v>10</v>
      </c>
      <c r="E199" s="98"/>
    </row>
    <row r="200" customFormat="false" ht="26.1" hidden="false" customHeight="true" outlineLevel="0" collapsed="false">
      <c r="A200" s="103" t="s">
        <v>55</v>
      </c>
      <c r="B200" s="103"/>
      <c r="C200" s="104" t="n">
        <v>0</v>
      </c>
      <c r="D200" s="105" t="s">
        <v>10</v>
      </c>
      <c r="E200" s="105"/>
    </row>
    <row r="201" customFormat="false" ht="18" hidden="false" customHeight="true" outlineLevel="0" collapsed="false">
      <c r="A201" s="101"/>
      <c r="B201" s="101"/>
      <c r="C201" s="101"/>
      <c r="D201" s="101"/>
      <c r="E201" s="101"/>
    </row>
    <row r="202" customFormat="false" ht="18" hidden="false" customHeight="true" outlineLevel="0" collapsed="false">
      <c r="A202" s="84" t="s">
        <v>76</v>
      </c>
      <c r="B202" s="84"/>
      <c r="C202" s="84"/>
      <c r="D202" s="84"/>
      <c r="E202" s="85" t="str">
        <f aca="false">'dynamic Data'!$B$20</f>
        <v>DD.MM - DD.MM.YYYY</v>
      </c>
    </row>
    <row r="203" customFormat="false" ht="12.75" hidden="false" customHeight="false" outlineLevel="0" collapsed="false">
      <c r="A203" s="86" t="s">
        <v>47</v>
      </c>
      <c r="B203" s="86" t="s">
        <v>48</v>
      </c>
      <c r="C203" s="87" t="s">
        <v>49</v>
      </c>
      <c r="D203" s="87"/>
      <c r="E203" s="88" t="s">
        <v>50</v>
      </c>
    </row>
    <row r="204" s="92" customFormat="true" ht="26.1" hidden="false" customHeight="true" outlineLevel="0" collapsed="false">
      <c r="A204" s="89" t="n">
        <v>1</v>
      </c>
      <c r="B204" s="90"/>
      <c r="C204" s="91"/>
      <c r="D204" s="89" t="s">
        <v>9</v>
      </c>
      <c r="E204" s="90"/>
    </row>
    <row r="205" s="92" customFormat="true" ht="26.1" hidden="false" customHeight="true" outlineLevel="0" collapsed="false">
      <c r="A205" s="89" t="n">
        <v>2</v>
      </c>
      <c r="B205" s="90"/>
      <c r="C205" s="91"/>
      <c r="D205" s="89" t="s">
        <v>9</v>
      </c>
      <c r="E205" s="90"/>
    </row>
    <row r="206" s="92" customFormat="true" ht="26.1" hidden="false" customHeight="true" outlineLevel="0" collapsed="false">
      <c r="A206" s="89" t="n">
        <v>3</v>
      </c>
      <c r="B206" s="90"/>
      <c r="C206" s="91"/>
      <c r="D206" s="89" t="s">
        <v>9</v>
      </c>
      <c r="E206" s="90"/>
    </row>
    <row r="207" s="92" customFormat="true" ht="26.1" hidden="false" customHeight="true" outlineLevel="0" collapsed="false">
      <c r="A207" s="89" t="n">
        <v>4</v>
      </c>
      <c r="B207" s="90"/>
      <c r="C207" s="91"/>
      <c r="D207" s="89" t="s">
        <v>9</v>
      </c>
      <c r="E207" s="90"/>
    </row>
    <row r="208" s="92" customFormat="true" ht="26.1" hidden="false" customHeight="true" outlineLevel="0" collapsed="false">
      <c r="A208" s="89" t="n">
        <v>5</v>
      </c>
      <c r="B208" s="90"/>
      <c r="C208" s="91"/>
      <c r="D208" s="89" t="s">
        <v>9</v>
      </c>
      <c r="E208" s="90"/>
    </row>
    <row r="209" s="92" customFormat="true" ht="26.1" hidden="false" customHeight="true" outlineLevel="0" collapsed="false">
      <c r="A209" s="93" t="n">
        <v>6</v>
      </c>
      <c r="B209" s="94"/>
      <c r="C209" s="95"/>
      <c r="D209" s="89" t="s">
        <v>9</v>
      </c>
      <c r="E209" s="94"/>
    </row>
    <row r="210" customFormat="false" ht="26.1" hidden="false" customHeight="true" outlineLevel="0" collapsed="false">
      <c r="A210" s="102" t="s">
        <v>20</v>
      </c>
      <c r="B210" s="102"/>
      <c r="C210" s="97" t="n">
        <f aca="false">ROUND((SUM(C204:C209)/60),0)</f>
        <v>0</v>
      </c>
      <c r="D210" s="98" t="s">
        <v>10</v>
      </c>
      <c r="E210" s="98"/>
    </row>
    <row r="211" customFormat="false" ht="25.5" hidden="false" customHeight="true" outlineLevel="0" collapsed="false">
      <c r="A211" s="103" t="s">
        <v>55</v>
      </c>
      <c r="B211" s="103"/>
      <c r="C211" s="104" t="n">
        <v>0</v>
      </c>
      <c r="D211" s="105" t="s">
        <v>10</v>
      </c>
      <c r="E211" s="105"/>
    </row>
    <row r="212" customFormat="false" ht="18" hidden="false" customHeight="true" outlineLevel="0" collapsed="false">
      <c r="A212" s="101"/>
      <c r="B212" s="101"/>
      <c r="C212" s="101"/>
      <c r="D212" s="101"/>
      <c r="E212" s="101"/>
    </row>
    <row r="213" customFormat="false" ht="18" hidden="false" customHeight="true" outlineLevel="0" collapsed="false">
      <c r="A213" s="84" t="s">
        <v>77</v>
      </c>
      <c r="B213" s="84"/>
      <c r="C213" s="84"/>
      <c r="D213" s="84"/>
      <c r="E213" s="85" t="str">
        <f aca="false">'dynamic Data'!$B$21</f>
        <v>DD.MM - DD.MM.YYYY</v>
      </c>
    </row>
    <row r="214" customFormat="false" ht="12.75" hidden="false" customHeight="false" outlineLevel="0" collapsed="false">
      <c r="A214" s="86" t="s">
        <v>47</v>
      </c>
      <c r="B214" s="86" t="s">
        <v>48</v>
      </c>
      <c r="C214" s="87" t="s">
        <v>49</v>
      </c>
      <c r="D214" s="87"/>
      <c r="E214" s="88" t="s">
        <v>50</v>
      </c>
    </row>
    <row r="215" s="92" customFormat="true" ht="26.1" hidden="false" customHeight="true" outlineLevel="0" collapsed="false">
      <c r="A215" s="89" t="n">
        <v>1</v>
      </c>
      <c r="B215" s="90"/>
      <c r="C215" s="91"/>
      <c r="D215" s="89" t="s">
        <v>9</v>
      </c>
      <c r="E215" s="90"/>
    </row>
    <row r="216" s="92" customFormat="true" ht="26.1" hidden="false" customHeight="true" outlineLevel="0" collapsed="false">
      <c r="A216" s="89" t="n">
        <v>2</v>
      </c>
      <c r="B216" s="90"/>
      <c r="C216" s="91"/>
      <c r="D216" s="89" t="s">
        <v>9</v>
      </c>
      <c r="E216" s="90"/>
    </row>
    <row r="217" s="92" customFormat="true" ht="26.1" hidden="false" customHeight="true" outlineLevel="0" collapsed="false">
      <c r="A217" s="89" t="n">
        <v>3</v>
      </c>
      <c r="B217" s="90"/>
      <c r="C217" s="91"/>
      <c r="D217" s="89" t="s">
        <v>9</v>
      </c>
      <c r="E217" s="90"/>
    </row>
    <row r="218" s="92" customFormat="true" ht="26.1" hidden="false" customHeight="true" outlineLevel="0" collapsed="false">
      <c r="A218" s="89" t="n">
        <v>4</v>
      </c>
      <c r="B218" s="90"/>
      <c r="C218" s="91"/>
      <c r="D218" s="89" t="s">
        <v>9</v>
      </c>
      <c r="E218" s="90"/>
    </row>
    <row r="219" s="92" customFormat="true" ht="26.1" hidden="false" customHeight="true" outlineLevel="0" collapsed="false">
      <c r="A219" s="89" t="n">
        <v>5</v>
      </c>
      <c r="B219" s="90"/>
      <c r="C219" s="91"/>
      <c r="D219" s="89" t="s">
        <v>9</v>
      </c>
      <c r="E219" s="90"/>
    </row>
    <row r="220" s="92" customFormat="true" ht="26.1" hidden="false" customHeight="true" outlineLevel="0" collapsed="false">
      <c r="A220" s="93" t="n">
        <v>6</v>
      </c>
      <c r="B220" s="94"/>
      <c r="C220" s="95"/>
      <c r="D220" s="89" t="s">
        <v>9</v>
      </c>
      <c r="E220" s="94"/>
    </row>
    <row r="221" customFormat="false" ht="26.1" hidden="false" customHeight="true" outlineLevel="0" collapsed="false">
      <c r="A221" s="102" t="s">
        <v>20</v>
      </c>
      <c r="B221" s="102"/>
      <c r="C221" s="97" t="n">
        <f aca="false">ROUND((SUM(C215:C220)/60),0)</f>
        <v>0</v>
      </c>
      <c r="D221" s="98" t="s">
        <v>10</v>
      </c>
      <c r="E221" s="98"/>
    </row>
    <row r="222" customFormat="false" ht="26.1" hidden="false" customHeight="true" outlineLevel="0" collapsed="false">
      <c r="A222" s="103" t="s">
        <v>55</v>
      </c>
      <c r="B222" s="103"/>
      <c r="C222" s="104" t="n">
        <v>0</v>
      </c>
      <c r="D222" s="105" t="s">
        <v>10</v>
      </c>
      <c r="E222" s="105"/>
    </row>
    <row r="223" customFormat="false" ht="13.5" hidden="false" customHeight="false" outlineLevel="0" collapsed="false"/>
  </sheetData>
  <sheetProtection sheet="true" objects="true" scenarios="true" insertRows="false" deleteRows="false" selectLockedCells="true"/>
  <mergeCells count="141">
    <mergeCell ref="A1:E2"/>
    <mergeCell ref="A3:E3"/>
    <mergeCell ref="A4:D4"/>
    <mergeCell ref="C5:D5"/>
    <mergeCell ref="A12:B12"/>
    <mergeCell ref="D12:E12"/>
    <mergeCell ref="A13:B13"/>
    <mergeCell ref="D13:E13"/>
    <mergeCell ref="A14:E14"/>
    <mergeCell ref="A15:D15"/>
    <mergeCell ref="C16:D16"/>
    <mergeCell ref="A23:B23"/>
    <mergeCell ref="D23:E23"/>
    <mergeCell ref="A24:B24"/>
    <mergeCell ref="D24:E24"/>
    <mergeCell ref="A25:E25"/>
    <mergeCell ref="A26:D26"/>
    <mergeCell ref="C27:D27"/>
    <mergeCell ref="A34:B34"/>
    <mergeCell ref="D34:E34"/>
    <mergeCell ref="A35:B35"/>
    <mergeCell ref="D35:E35"/>
    <mergeCell ref="A36:E36"/>
    <mergeCell ref="A37:D37"/>
    <mergeCell ref="C38:D38"/>
    <mergeCell ref="A45:B45"/>
    <mergeCell ref="D45:E45"/>
    <mergeCell ref="A46:B46"/>
    <mergeCell ref="D46:E46"/>
    <mergeCell ref="A47:E47"/>
    <mergeCell ref="A48:D48"/>
    <mergeCell ref="C49:D49"/>
    <mergeCell ref="A56:B56"/>
    <mergeCell ref="D56:E56"/>
    <mergeCell ref="A57:B57"/>
    <mergeCell ref="D57:E57"/>
    <mergeCell ref="A58:E58"/>
    <mergeCell ref="A59:D59"/>
    <mergeCell ref="C60:D60"/>
    <mergeCell ref="A67:B67"/>
    <mergeCell ref="D67:E67"/>
    <mergeCell ref="A68:B68"/>
    <mergeCell ref="D68:E68"/>
    <mergeCell ref="A69:E69"/>
    <mergeCell ref="A70:D70"/>
    <mergeCell ref="C71:D71"/>
    <mergeCell ref="A78:B78"/>
    <mergeCell ref="D78:E78"/>
    <mergeCell ref="A79:B79"/>
    <mergeCell ref="D79:E79"/>
    <mergeCell ref="A80:E80"/>
    <mergeCell ref="A81:D81"/>
    <mergeCell ref="C82:D82"/>
    <mergeCell ref="A89:B89"/>
    <mergeCell ref="D89:E89"/>
    <mergeCell ref="A90:B90"/>
    <mergeCell ref="D90:E90"/>
    <mergeCell ref="A91:E91"/>
    <mergeCell ref="A92:D92"/>
    <mergeCell ref="C93:D93"/>
    <mergeCell ref="A100:B100"/>
    <mergeCell ref="D100:E100"/>
    <mergeCell ref="A101:B101"/>
    <mergeCell ref="D101:E101"/>
    <mergeCell ref="A102:E102"/>
    <mergeCell ref="A103:D103"/>
    <mergeCell ref="C104:D104"/>
    <mergeCell ref="A111:B111"/>
    <mergeCell ref="D111:E111"/>
    <mergeCell ref="A112:B112"/>
    <mergeCell ref="D112:E112"/>
    <mergeCell ref="A113:E113"/>
    <mergeCell ref="A114:D114"/>
    <mergeCell ref="C115:D115"/>
    <mergeCell ref="A122:B122"/>
    <mergeCell ref="D122:E122"/>
    <mergeCell ref="A123:B123"/>
    <mergeCell ref="D123:E123"/>
    <mergeCell ref="A124:E124"/>
    <mergeCell ref="A125:D125"/>
    <mergeCell ref="C126:D126"/>
    <mergeCell ref="A133:B133"/>
    <mergeCell ref="D133:E133"/>
    <mergeCell ref="A134:B134"/>
    <mergeCell ref="D134:E134"/>
    <mergeCell ref="A135:E135"/>
    <mergeCell ref="A136:D136"/>
    <mergeCell ref="C137:D137"/>
    <mergeCell ref="A144:B144"/>
    <mergeCell ref="D144:E144"/>
    <mergeCell ref="A145:B145"/>
    <mergeCell ref="D145:E145"/>
    <mergeCell ref="A146:E146"/>
    <mergeCell ref="A147:D147"/>
    <mergeCell ref="C148:D148"/>
    <mergeCell ref="A155:B155"/>
    <mergeCell ref="D155:E155"/>
    <mergeCell ref="A156:B156"/>
    <mergeCell ref="D156:E156"/>
    <mergeCell ref="A157:E157"/>
    <mergeCell ref="A158:D158"/>
    <mergeCell ref="C159:D159"/>
    <mergeCell ref="A166:B166"/>
    <mergeCell ref="D166:E166"/>
    <mergeCell ref="A167:B167"/>
    <mergeCell ref="D167:E167"/>
    <mergeCell ref="A168:E168"/>
    <mergeCell ref="A169:D169"/>
    <mergeCell ref="C170:D170"/>
    <mergeCell ref="A177:B177"/>
    <mergeCell ref="D177:E177"/>
    <mergeCell ref="A178:B178"/>
    <mergeCell ref="D178:E178"/>
    <mergeCell ref="A179:E179"/>
    <mergeCell ref="A180:D180"/>
    <mergeCell ref="C181:D181"/>
    <mergeCell ref="A188:B188"/>
    <mergeCell ref="D188:E188"/>
    <mergeCell ref="A189:B189"/>
    <mergeCell ref="D189:E189"/>
    <mergeCell ref="A190:E190"/>
    <mergeCell ref="A191:D191"/>
    <mergeCell ref="C192:D192"/>
    <mergeCell ref="A199:B199"/>
    <mergeCell ref="D199:E199"/>
    <mergeCell ref="A200:B200"/>
    <mergeCell ref="D200:E200"/>
    <mergeCell ref="A201:E201"/>
    <mergeCell ref="A202:D202"/>
    <mergeCell ref="C203:D203"/>
    <mergeCell ref="A210:B210"/>
    <mergeCell ref="D210:E210"/>
    <mergeCell ref="A211:B211"/>
    <mergeCell ref="D211:E211"/>
    <mergeCell ref="A212:E212"/>
    <mergeCell ref="A213:D213"/>
    <mergeCell ref="C214:D214"/>
    <mergeCell ref="A221:B221"/>
    <mergeCell ref="D221:E221"/>
    <mergeCell ref="A222:B222"/>
    <mergeCell ref="D222:E2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29" activeCellId="0" sqref="C29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1.71"/>
    <col collapsed="false" customWidth="true" hidden="false" outlineLevel="0" max="3" min="3" style="0" width="6.71"/>
    <col collapsed="false" customWidth="true" hidden="false" outlineLevel="0" max="4" min="4" style="0" width="7.42"/>
    <col collapsed="false" customWidth="true" hidden="false" outlineLevel="0" max="5" min="5" style="0" width="41"/>
    <col collapsed="false" customWidth="true" hidden="false" outlineLevel="0" max="1025" min="6" style="0" width="11.42"/>
  </cols>
  <sheetData>
    <row r="1" customFormat="false" ht="12.75" hidden="false" customHeight="true" outlineLevel="0" collapsed="false">
      <c r="A1" s="82" t="s">
        <v>45</v>
      </c>
      <c r="B1" s="82"/>
      <c r="C1" s="82"/>
      <c r="D1" s="82"/>
      <c r="E1" s="82"/>
    </row>
    <row r="2" customFormat="false" ht="18" hidden="false" customHeight="true" outlineLevel="0" collapsed="false">
      <c r="A2" s="82"/>
      <c r="B2" s="82"/>
      <c r="C2" s="82"/>
      <c r="D2" s="82"/>
      <c r="E2" s="82"/>
    </row>
    <row r="3" customFormat="false" ht="18" hidden="false" customHeight="true" outlineLevel="0" collapsed="false">
      <c r="A3" s="83" t="str">
        <f aca="false">'dynamic Data'!B25</f>
        <v>Marko Bliznac</v>
      </c>
      <c r="B3" s="83"/>
      <c r="C3" s="83"/>
      <c r="D3" s="83"/>
      <c r="E3" s="83"/>
    </row>
    <row r="4" customFormat="false" ht="18" hidden="false" customHeight="true" outlineLevel="0" collapsed="false">
      <c r="A4" s="84" t="s">
        <v>46</v>
      </c>
      <c r="B4" s="84"/>
      <c r="C4" s="84"/>
      <c r="D4" s="84"/>
      <c r="E4" s="85" t="str">
        <f aca="false">'dynamic Data'!$B$2</f>
        <v>01.05 - 05.05.2017</v>
      </c>
    </row>
    <row r="5" customFormat="false" ht="12.75" hidden="false" customHeight="false" outlineLevel="0" collapsed="false">
      <c r="A5" s="86" t="s">
        <v>47</v>
      </c>
      <c r="B5" s="86" t="s">
        <v>48</v>
      </c>
      <c r="C5" s="87" t="s">
        <v>49</v>
      </c>
      <c r="D5" s="87"/>
      <c r="E5" s="88" t="s">
        <v>50</v>
      </c>
    </row>
    <row r="6" s="92" customFormat="true" ht="26.1" hidden="false" customHeight="true" outlineLevel="0" collapsed="false">
      <c r="A6" s="89" t="n">
        <v>1</v>
      </c>
      <c r="B6" s="90" t="s">
        <v>51</v>
      </c>
      <c r="C6" s="91" t="n">
        <v>165</v>
      </c>
      <c r="D6" s="89" t="s">
        <v>9</v>
      </c>
      <c r="E6" s="90" t="s">
        <v>52</v>
      </c>
    </row>
    <row r="7" s="92" customFormat="true" ht="26.1" hidden="false" customHeight="true" outlineLevel="0" collapsed="false">
      <c r="A7" s="89" t="n">
        <v>2</v>
      </c>
      <c r="B7" s="90"/>
      <c r="C7" s="91"/>
      <c r="D7" s="89" t="s">
        <v>9</v>
      </c>
      <c r="E7" s="90"/>
    </row>
    <row r="8" s="92" customFormat="true" ht="26.1" hidden="false" customHeight="true" outlineLevel="0" collapsed="false">
      <c r="A8" s="89" t="n">
        <v>3</v>
      </c>
      <c r="B8" s="90"/>
      <c r="C8" s="91"/>
      <c r="D8" s="89" t="s">
        <v>9</v>
      </c>
      <c r="E8" s="90"/>
    </row>
    <row r="9" s="92" customFormat="true" ht="26.1" hidden="false" customHeight="true" outlineLevel="0" collapsed="false">
      <c r="A9" s="89" t="n">
        <v>4</v>
      </c>
      <c r="B9" s="90"/>
      <c r="C9" s="91"/>
      <c r="D9" s="89" t="s">
        <v>9</v>
      </c>
      <c r="E9" s="90"/>
    </row>
    <row r="10" s="92" customFormat="true" ht="26.1" hidden="false" customHeight="true" outlineLevel="0" collapsed="false">
      <c r="A10" s="89" t="n">
        <v>5</v>
      </c>
      <c r="B10" s="90"/>
      <c r="C10" s="91"/>
      <c r="D10" s="89" t="s">
        <v>9</v>
      </c>
      <c r="E10" s="90"/>
    </row>
    <row r="11" s="92" customFormat="true" ht="26.1" hidden="false" customHeight="true" outlineLevel="0" collapsed="false">
      <c r="A11" s="93" t="n">
        <v>6</v>
      </c>
      <c r="B11" s="94"/>
      <c r="C11" s="95"/>
      <c r="D11" s="89" t="s">
        <v>9</v>
      </c>
      <c r="E11" s="94"/>
    </row>
    <row r="12" customFormat="false" ht="26.1" hidden="false" customHeight="true" outlineLevel="0" collapsed="false">
      <c r="A12" s="96" t="s">
        <v>20</v>
      </c>
      <c r="B12" s="96"/>
      <c r="C12" s="97" t="n">
        <f aca="false">ROUND((SUM(C6:C11)/60),0)</f>
        <v>3</v>
      </c>
      <c r="D12" s="98" t="s">
        <v>10</v>
      </c>
      <c r="E12" s="98"/>
    </row>
    <row r="13" customFormat="false" ht="26.1" hidden="false" customHeight="true" outlineLevel="0" collapsed="false">
      <c r="A13" s="99" t="s">
        <v>55</v>
      </c>
      <c r="B13" s="99"/>
      <c r="C13" s="100" t="n">
        <v>3</v>
      </c>
      <c r="D13" s="99" t="s">
        <v>10</v>
      </c>
      <c r="E13" s="99"/>
    </row>
    <row r="14" customFormat="false" ht="18" hidden="false" customHeight="true" outlineLevel="0" collapsed="false">
      <c r="A14" s="101"/>
      <c r="B14" s="101"/>
      <c r="C14" s="101"/>
      <c r="D14" s="101"/>
      <c r="E14" s="101"/>
    </row>
    <row r="15" customFormat="false" ht="18" hidden="false" customHeight="true" outlineLevel="0" collapsed="false">
      <c r="A15" s="84" t="s">
        <v>78</v>
      </c>
      <c r="B15" s="84"/>
      <c r="C15" s="84"/>
      <c r="D15" s="84"/>
      <c r="E15" s="85" t="str">
        <f aca="false">'dynamic Data'!$B$3</f>
        <v>15.05 - 22.05.2017</v>
      </c>
    </row>
    <row r="16" customFormat="false" ht="12.75" hidden="false" customHeight="false" outlineLevel="0" collapsed="false">
      <c r="A16" s="86" t="s">
        <v>47</v>
      </c>
      <c r="B16" s="86" t="s">
        <v>48</v>
      </c>
      <c r="C16" s="87" t="s">
        <v>49</v>
      </c>
      <c r="D16" s="87"/>
      <c r="E16" s="88" t="s">
        <v>50</v>
      </c>
    </row>
    <row r="17" s="92" customFormat="true" ht="26.1" hidden="false" customHeight="true" outlineLevel="0" collapsed="false">
      <c r="A17" s="89" t="n">
        <v>1</v>
      </c>
      <c r="B17" s="90" t="s">
        <v>53</v>
      </c>
      <c r="C17" s="91" t="n">
        <v>120</v>
      </c>
      <c r="D17" s="89" t="s">
        <v>9</v>
      </c>
      <c r="E17" s="90" t="s">
        <v>58</v>
      </c>
    </row>
    <row r="18" s="92" customFormat="true" ht="26.1" hidden="false" customHeight="true" outlineLevel="0" collapsed="false">
      <c r="A18" s="89" t="n">
        <v>2</v>
      </c>
      <c r="B18" s="90" t="s">
        <v>54</v>
      </c>
      <c r="C18" s="91" t="n">
        <v>90</v>
      </c>
      <c r="D18" s="89" t="s">
        <v>9</v>
      </c>
      <c r="E18" s="90"/>
    </row>
    <row r="19" s="92" customFormat="true" ht="26.1" hidden="false" customHeight="true" outlineLevel="0" collapsed="false">
      <c r="A19" s="89" t="n">
        <v>3</v>
      </c>
      <c r="B19" s="90"/>
      <c r="C19" s="91"/>
      <c r="D19" s="89" t="s">
        <v>9</v>
      </c>
      <c r="E19" s="90"/>
    </row>
    <row r="20" s="92" customFormat="true" ht="26.1" hidden="false" customHeight="true" outlineLevel="0" collapsed="false">
      <c r="A20" s="89" t="n">
        <v>4</v>
      </c>
      <c r="B20" s="90"/>
      <c r="C20" s="91"/>
      <c r="D20" s="89" t="s">
        <v>9</v>
      </c>
      <c r="E20" s="90"/>
    </row>
    <row r="21" s="92" customFormat="true" ht="26.1" hidden="false" customHeight="true" outlineLevel="0" collapsed="false">
      <c r="A21" s="89" t="n">
        <v>5</v>
      </c>
      <c r="B21" s="90"/>
      <c r="C21" s="91"/>
      <c r="D21" s="89" t="s">
        <v>9</v>
      </c>
      <c r="E21" s="90"/>
    </row>
    <row r="22" s="92" customFormat="true" ht="26.1" hidden="false" customHeight="true" outlineLevel="0" collapsed="false">
      <c r="A22" s="93" t="n">
        <v>6</v>
      </c>
      <c r="B22" s="94"/>
      <c r="C22" s="95"/>
      <c r="D22" s="89" t="s">
        <v>9</v>
      </c>
      <c r="E22" s="94"/>
    </row>
    <row r="23" customFormat="false" ht="26.1" hidden="false" customHeight="true" outlineLevel="0" collapsed="false">
      <c r="A23" s="102" t="s">
        <v>20</v>
      </c>
      <c r="B23" s="102"/>
      <c r="C23" s="97" t="n">
        <f aca="false">ROUND((SUM(C17:C22)/60),0)</f>
        <v>4</v>
      </c>
      <c r="D23" s="98" t="s">
        <v>10</v>
      </c>
      <c r="E23" s="98"/>
    </row>
    <row r="24" customFormat="false" ht="26.1" hidden="false" customHeight="true" outlineLevel="0" collapsed="false">
      <c r="A24" s="103" t="s">
        <v>55</v>
      </c>
      <c r="B24" s="103"/>
      <c r="C24" s="104" t="n">
        <v>0</v>
      </c>
      <c r="D24" s="105" t="s">
        <v>10</v>
      </c>
      <c r="E24" s="105"/>
    </row>
    <row r="25" customFormat="false" ht="18" hidden="false" customHeight="true" outlineLevel="0" collapsed="false">
      <c r="A25" s="101"/>
      <c r="B25" s="101"/>
      <c r="C25" s="101"/>
      <c r="D25" s="101"/>
      <c r="E25" s="101"/>
    </row>
    <row r="26" customFormat="false" ht="18" hidden="false" customHeight="true" outlineLevel="0" collapsed="false">
      <c r="A26" s="84" t="s">
        <v>25</v>
      </c>
      <c r="B26" s="84"/>
      <c r="C26" s="84"/>
      <c r="D26" s="84"/>
      <c r="E26" s="85" t="str">
        <f aca="false">'dynamic Data'!$B$4</f>
        <v>22.05 - 29.05.2017</v>
      </c>
    </row>
    <row r="27" customFormat="false" ht="12.75" hidden="false" customHeight="false" outlineLevel="0" collapsed="false">
      <c r="A27" s="86" t="s">
        <v>47</v>
      </c>
      <c r="B27" s="86" t="s">
        <v>48</v>
      </c>
      <c r="C27" s="87" t="s">
        <v>49</v>
      </c>
      <c r="D27" s="87"/>
      <c r="E27" s="88" t="s">
        <v>50</v>
      </c>
    </row>
    <row r="28" s="92" customFormat="true" ht="26.1" hidden="false" customHeight="true" outlineLevel="0" collapsed="false">
      <c r="A28" s="89" t="n">
        <v>1</v>
      </c>
      <c r="B28" s="90" t="s">
        <v>79</v>
      </c>
      <c r="C28" s="91" t="n">
        <v>120</v>
      </c>
      <c r="D28" s="89" t="s">
        <v>9</v>
      </c>
      <c r="E28" s="90" t="s">
        <v>80</v>
      </c>
    </row>
    <row r="29" s="92" customFormat="true" ht="26.1" hidden="false" customHeight="true" outlineLevel="0" collapsed="false">
      <c r="A29" s="89" t="n">
        <v>2</v>
      </c>
      <c r="B29" s="90" t="s">
        <v>54</v>
      </c>
      <c r="C29" s="91" t="n">
        <v>120</v>
      </c>
      <c r="D29" s="89" t="s">
        <v>9</v>
      </c>
      <c r="E29" s="90" t="s">
        <v>81</v>
      </c>
    </row>
    <row r="30" s="92" customFormat="true" ht="26.1" hidden="false" customHeight="true" outlineLevel="0" collapsed="false">
      <c r="A30" s="89" t="n">
        <v>3</v>
      </c>
      <c r="B30" s="90" t="s">
        <v>57</v>
      </c>
      <c r="C30" s="91" t="n">
        <v>195</v>
      </c>
      <c r="D30" s="89" t="s">
        <v>9</v>
      </c>
      <c r="E30" s="90" t="s">
        <v>54</v>
      </c>
    </row>
    <row r="31" s="92" customFormat="true" ht="26.1" hidden="false" customHeight="true" outlineLevel="0" collapsed="false">
      <c r="A31" s="89" t="n">
        <v>4</v>
      </c>
      <c r="B31" s="90" t="s">
        <v>53</v>
      </c>
      <c r="C31" s="91" t="n">
        <v>180</v>
      </c>
      <c r="D31" s="89" t="s">
        <v>9</v>
      </c>
      <c r="E31" s="90" t="s">
        <v>58</v>
      </c>
    </row>
    <row r="32" s="92" customFormat="true" ht="26.1" hidden="false" customHeight="true" outlineLevel="0" collapsed="false">
      <c r="A32" s="89" t="n">
        <v>5</v>
      </c>
      <c r="B32" s="90"/>
      <c r="C32" s="91"/>
      <c r="D32" s="89" t="s">
        <v>9</v>
      </c>
      <c r="E32" s="90"/>
    </row>
    <row r="33" s="92" customFormat="true" ht="26.1" hidden="false" customHeight="true" outlineLevel="0" collapsed="false">
      <c r="A33" s="93" t="n">
        <v>6</v>
      </c>
      <c r="B33" s="94"/>
      <c r="C33" s="95"/>
      <c r="D33" s="89" t="s">
        <v>9</v>
      </c>
      <c r="E33" s="94"/>
    </row>
    <row r="34" customFormat="false" ht="26.1" hidden="false" customHeight="true" outlineLevel="0" collapsed="false">
      <c r="A34" s="102" t="s">
        <v>20</v>
      </c>
      <c r="B34" s="102"/>
      <c r="C34" s="97" t="n">
        <f aca="false">ROUND((SUM(C28:C33)/60),0)</f>
        <v>10</v>
      </c>
      <c r="D34" s="98" t="s">
        <v>10</v>
      </c>
      <c r="E34" s="98"/>
    </row>
    <row r="35" customFormat="false" ht="26.1" hidden="false" customHeight="true" outlineLevel="0" collapsed="false">
      <c r="A35" s="103" t="s">
        <v>55</v>
      </c>
      <c r="B35" s="103"/>
      <c r="C35" s="104" t="n">
        <v>10</v>
      </c>
      <c r="D35" s="105" t="s">
        <v>10</v>
      </c>
      <c r="E35" s="105"/>
    </row>
    <row r="36" customFormat="false" ht="18" hidden="false" customHeight="true" outlineLevel="0" collapsed="false">
      <c r="A36" s="101"/>
      <c r="B36" s="101"/>
      <c r="C36" s="101"/>
      <c r="D36" s="101"/>
      <c r="E36" s="101"/>
    </row>
    <row r="37" customFormat="false" ht="18" hidden="false" customHeight="true" outlineLevel="0" collapsed="false">
      <c r="A37" s="84" t="s">
        <v>26</v>
      </c>
      <c r="B37" s="84"/>
      <c r="C37" s="84"/>
      <c r="D37" s="84"/>
      <c r="E37" s="85" t="str">
        <f aca="false">'dynamic Data'!$B$5</f>
        <v>29.05 - 05.06.2017</v>
      </c>
    </row>
    <row r="38" customFormat="false" ht="12.75" hidden="false" customHeight="false" outlineLevel="0" collapsed="false">
      <c r="A38" s="86" t="s">
        <v>47</v>
      </c>
      <c r="B38" s="86" t="s">
        <v>48</v>
      </c>
      <c r="C38" s="87" t="s">
        <v>49</v>
      </c>
      <c r="D38" s="87"/>
      <c r="E38" s="88" t="s">
        <v>50</v>
      </c>
    </row>
    <row r="39" s="92" customFormat="true" ht="26.1" hidden="false" customHeight="true" outlineLevel="0" collapsed="false">
      <c r="A39" s="89" t="n">
        <v>1</v>
      </c>
      <c r="B39" s="90" t="s">
        <v>82</v>
      </c>
      <c r="C39" s="91" t="n">
        <v>400</v>
      </c>
      <c r="D39" s="89" t="s">
        <v>9</v>
      </c>
      <c r="E39" s="90" t="s">
        <v>83</v>
      </c>
    </row>
    <row r="40" s="92" customFormat="true" ht="26.1" hidden="false" customHeight="true" outlineLevel="0" collapsed="false">
      <c r="A40" s="89" t="n">
        <v>2</v>
      </c>
      <c r="B40" s="90" t="s">
        <v>57</v>
      </c>
      <c r="C40" s="91" t="n">
        <v>150</v>
      </c>
      <c r="D40" s="89" t="s">
        <v>9</v>
      </c>
      <c r="E40" s="90" t="s">
        <v>60</v>
      </c>
    </row>
    <row r="41" s="92" customFormat="true" ht="26.1" hidden="false" customHeight="true" outlineLevel="0" collapsed="false">
      <c r="A41" s="89" t="n">
        <v>3</v>
      </c>
      <c r="B41" s="90" t="s">
        <v>57</v>
      </c>
      <c r="C41" s="91" t="n">
        <v>360</v>
      </c>
      <c r="D41" s="89" t="s">
        <v>9</v>
      </c>
      <c r="E41" s="90" t="s">
        <v>61</v>
      </c>
    </row>
    <row r="42" s="92" customFormat="true" ht="26.1" hidden="false" customHeight="true" outlineLevel="0" collapsed="false">
      <c r="A42" s="89" t="n">
        <v>4</v>
      </c>
      <c r="B42" s="90"/>
      <c r="C42" s="91"/>
      <c r="D42" s="89" t="s">
        <v>9</v>
      </c>
      <c r="E42" s="90"/>
    </row>
    <row r="43" s="92" customFormat="true" ht="26.1" hidden="false" customHeight="true" outlineLevel="0" collapsed="false">
      <c r="A43" s="89" t="n">
        <v>5</v>
      </c>
      <c r="B43" s="90"/>
      <c r="C43" s="91"/>
      <c r="D43" s="89" t="s">
        <v>9</v>
      </c>
      <c r="E43" s="90"/>
    </row>
    <row r="44" s="92" customFormat="true" ht="26.1" hidden="false" customHeight="true" outlineLevel="0" collapsed="false">
      <c r="A44" s="93" t="n">
        <v>6</v>
      </c>
      <c r="B44" s="94"/>
      <c r="C44" s="95"/>
      <c r="D44" s="89" t="s">
        <v>9</v>
      </c>
      <c r="E44" s="94"/>
    </row>
    <row r="45" customFormat="false" ht="26.1" hidden="false" customHeight="true" outlineLevel="0" collapsed="false">
      <c r="A45" s="102" t="s">
        <v>20</v>
      </c>
      <c r="B45" s="102"/>
      <c r="C45" s="97" t="n">
        <f aca="false">ROUND((SUM(C39:C44)/60),0)</f>
        <v>15</v>
      </c>
      <c r="D45" s="98" t="s">
        <v>10</v>
      </c>
      <c r="E45" s="98"/>
    </row>
    <row r="46" customFormat="false" ht="26.1" hidden="false" customHeight="true" outlineLevel="0" collapsed="false">
      <c r="A46" s="103" t="s">
        <v>55</v>
      </c>
      <c r="B46" s="103"/>
      <c r="C46" s="104" t="n">
        <v>10</v>
      </c>
      <c r="D46" s="105" t="s">
        <v>10</v>
      </c>
      <c r="E46" s="105"/>
    </row>
    <row r="47" customFormat="false" ht="18" hidden="false" customHeight="true" outlineLevel="0" collapsed="false">
      <c r="A47" s="101"/>
      <c r="B47" s="101"/>
      <c r="C47" s="101"/>
      <c r="D47" s="101"/>
      <c r="E47" s="101"/>
    </row>
    <row r="48" customFormat="false" ht="18" hidden="false" customHeight="true" outlineLevel="0" collapsed="false">
      <c r="A48" s="84" t="s">
        <v>27</v>
      </c>
      <c r="B48" s="84"/>
      <c r="C48" s="84"/>
      <c r="D48" s="84"/>
      <c r="E48" s="85" t="str">
        <f aca="false">'dynamic Data'!$B$6</f>
        <v>05.06 - 12.06.2017</v>
      </c>
    </row>
    <row r="49" customFormat="false" ht="12.75" hidden="false" customHeight="false" outlineLevel="0" collapsed="false">
      <c r="A49" s="86" t="s">
        <v>47</v>
      </c>
      <c r="B49" s="86" t="s">
        <v>48</v>
      </c>
      <c r="C49" s="87" t="s">
        <v>49</v>
      </c>
      <c r="D49" s="87"/>
      <c r="E49" s="88" t="s">
        <v>50</v>
      </c>
    </row>
    <row r="50" s="92" customFormat="true" ht="26.1" hidden="false" customHeight="true" outlineLevel="0" collapsed="false">
      <c r="A50" s="89" t="n">
        <v>1</v>
      </c>
      <c r="B50" s="90" t="s">
        <v>82</v>
      </c>
      <c r="C50" s="91" t="n">
        <v>200</v>
      </c>
      <c r="D50" s="89" t="s">
        <v>9</v>
      </c>
      <c r="E50" s="90" t="s">
        <v>84</v>
      </c>
    </row>
    <row r="51" s="92" customFormat="true" ht="26.1" hidden="false" customHeight="true" outlineLevel="0" collapsed="false">
      <c r="A51" s="89" t="n">
        <v>2</v>
      </c>
      <c r="B51" s="90" t="s">
        <v>85</v>
      </c>
      <c r="C51" s="91" t="n">
        <v>200</v>
      </c>
      <c r="D51" s="89" t="s">
        <v>9</v>
      </c>
      <c r="E51" s="90" t="s">
        <v>86</v>
      </c>
    </row>
    <row r="52" s="92" customFormat="true" ht="26.1" hidden="false" customHeight="true" outlineLevel="0" collapsed="false">
      <c r="A52" s="89" t="n">
        <v>3</v>
      </c>
      <c r="B52" s="90" t="s">
        <v>85</v>
      </c>
      <c r="C52" s="91" t="n">
        <v>30</v>
      </c>
      <c r="D52" s="89" t="s">
        <v>9</v>
      </c>
      <c r="E52" s="90" t="s">
        <v>87</v>
      </c>
    </row>
    <row r="53" s="92" customFormat="true" ht="26.1" hidden="false" customHeight="true" outlineLevel="0" collapsed="false">
      <c r="A53" s="89" t="n">
        <v>4</v>
      </c>
      <c r="B53" s="90" t="s">
        <v>57</v>
      </c>
      <c r="C53" s="91" t="n">
        <v>240</v>
      </c>
      <c r="D53" s="89" t="s">
        <v>9</v>
      </c>
      <c r="E53" s="90" t="s">
        <v>61</v>
      </c>
    </row>
    <row r="54" s="92" customFormat="true" ht="26.1" hidden="false" customHeight="true" outlineLevel="0" collapsed="false">
      <c r="A54" s="89" t="n">
        <v>5</v>
      </c>
      <c r="B54" s="90"/>
      <c r="C54" s="91"/>
      <c r="D54" s="89" t="s">
        <v>9</v>
      </c>
      <c r="E54" s="90"/>
    </row>
    <row r="55" s="92" customFormat="true" ht="26.1" hidden="false" customHeight="true" outlineLevel="0" collapsed="false">
      <c r="A55" s="93" t="n">
        <v>6</v>
      </c>
      <c r="B55" s="94"/>
      <c r="C55" s="95"/>
      <c r="D55" s="89" t="s">
        <v>9</v>
      </c>
      <c r="E55" s="94"/>
    </row>
    <row r="56" customFormat="false" ht="26.1" hidden="false" customHeight="true" outlineLevel="0" collapsed="false">
      <c r="A56" s="102" t="s">
        <v>20</v>
      </c>
      <c r="B56" s="102"/>
      <c r="C56" s="97" t="n">
        <f aca="false">ROUND((SUM(C50:C55)/60),0)</f>
        <v>11</v>
      </c>
      <c r="D56" s="98" t="s">
        <v>10</v>
      </c>
      <c r="E56" s="98"/>
    </row>
    <row r="57" customFormat="false" ht="26.1" hidden="false" customHeight="true" outlineLevel="0" collapsed="false">
      <c r="A57" s="103" t="s">
        <v>55</v>
      </c>
      <c r="B57" s="103"/>
      <c r="C57" s="104" t="n">
        <v>10</v>
      </c>
      <c r="D57" s="105" t="s">
        <v>10</v>
      </c>
      <c r="E57" s="105"/>
    </row>
    <row r="58" customFormat="false" ht="18" hidden="false" customHeight="true" outlineLevel="0" collapsed="false">
      <c r="A58" s="101"/>
      <c r="B58" s="101"/>
      <c r="C58" s="101"/>
      <c r="D58" s="101"/>
      <c r="E58" s="101"/>
    </row>
    <row r="59" customFormat="false" ht="18" hidden="false" customHeight="true" outlineLevel="0" collapsed="false">
      <c r="A59" s="84" t="s">
        <v>28</v>
      </c>
      <c r="B59" s="84"/>
      <c r="C59" s="84"/>
      <c r="D59" s="84"/>
      <c r="E59" s="85" t="str">
        <f aca="false">'dynamic Data'!$B$7</f>
        <v>12.06 - 19.06.2017</v>
      </c>
    </row>
    <row r="60" customFormat="false" ht="12.75" hidden="false" customHeight="false" outlineLevel="0" collapsed="false">
      <c r="A60" s="86" t="s">
        <v>47</v>
      </c>
      <c r="B60" s="86" t="s">
        <v>48</v>
      </c>
      <c r="C60" s="87" t="s">
        <v>49</v>
      </c>
      <c r="D60" s="87"/>
      <c r="E60" s="88" t="s">
        <v>50</v>
      </c>
    </row>
    <row r="61" s="92" customFormat="true" ht="26.1" hidden="false" customHeight="true" outlineLevel="0" collapsed="false">
      <c r="A61" s="89" t="n">
        <v>1</v>
      </c>
      <c r="B61" s="90" t="s">
        <v>85</v>
      </c>
      <c r="C61" s="91" t="n">
        <v>100</v>
      </c>
      <c r="D61" s="89" t="s">
        <v>9</v>
      </c>
      <c r="E61" s="90" t="s">
        <v>88</v>
      </c>
    </row>
    <row r="62" s="92" customFormat="true" ht="26.1" hidden="false" customHeight="true" outlineLevel="0" collapsed="false">
      <c r="A62" s="89" t="n">
        <v>2</v>
      </c>
      <c r="B62" s="90" t="s">
        <v>57</v>
      </c>
      <c r="C62" s="91" t="n">
        <v>240</v>
      </c>
      <c r="D62" s="89" t="s">
        <v>9</v>
      </c>
      <c r="E62" s="90" t="s">
        <v>63</v>
      </c>
    </row>
    <row r="63" s="92" customFormat="true" ht="26.1" hidden="false" customHeight="true" outlineLevel="0" collapsed="false">
      <c r="A63" s="89" t="n">
        <v>3</v>
      </c>
      <c r="B63" s="90" t="s">
        <v>53</v>
      </c>
      <c r="C63" s="91" t="n">
        <v>120</v>
      </c>
      <c r="D63" s="89" t="s">
        <v>9</v>
      </c>
      <c r="E63" s="90" t="s">
        <v>58</v>
      </c>
    </row>
    <row r="64" s="92" customFormat="true" ht="26.1" hidden="false" customHeight="true" outlineLevel="0" collapsed="false">
      <c r="A64" s="89" t="n">
        <v>4</v>
      </c>
      <c r="B64" s="90"/>
      <c r="C64" s="91"/>
      <c r="D64" s="89" t="s">
        <v>9</v>
      </c>
      <c r="E64" s="90"/>
    </row>
    <row r="65" s="92" customFormat="true" ht="26.1" hidden="false" customHeight="true" outlineLevel="0" collapsed="false">
      <c r="A65" s="89" t="n">
        <v>5</v>
      </c>
      <c r="B65" s="90"/>
      <c r="C65" s="91"/>
      <c r="D65" s="89" t="s">
        <v>9</v>
      </c>
      <c r="E65" s="90"/>
    </row>
    <row r="66" s="92" customFormat="true" ht="26.1" hidden="false" customHeight="true" outlineLevel="0" collapsed="false">
      <c r="A66" s="93" t="n">
        <v>6</v>
      </c>
      <c r="B66" s="94"/>
      <c r="C66" s="95"/>
      <c r="D66" s="89" t="s">
        <v>9</v>
      </c>
      <c r="E66" s="94"/>
    </row>
    <row r="67" customFormat="false" ht="26.1" hidden="false" customHeight="true" outlineLevel="0" collapsed="false">
      <c r="A67" s="102" t="s">
        <v>20</v>
      </c>
      <c r="B67" s="102"/>
      <c r="C67" s="97" t="n">
        <f aca="false">ROUND((SUM(C61:C66)/60),0)</f>
        <v>8</v>
      </c>
      <c r="D67" s="98" t="s">
        <v>10</v>
      </c>
      <c r="E67" s="98"/>
    </row>
    <row r="68" customFormat="false" ht="26.1" hidden="false" customHeight="true" outlineLevel="0" collapsed="false">
      <c r="A68" s="103" t="s">
        <v>55</v>
      </c>
      <c r="B68" s="103"/>
      <c r="C68" s="104" t="n">
        <v>10</v>
      </c>
      <c r="D68" s="105" t="s">
        <v>10</v>
      </c>
      <c r="E68" s="105"/>
    </row>
    <row r="69" customFormat="false" ht="18" hidden="false" customHeight="true" outlineLevel="0" collapsed="false">
      <c r="A69" s="101"/>
      <c r="B69" s="101"/>
      <c r="C69" s="101"/>
      <c r="D69" s="101"/>
      <c r="E69" s="101"/>
    </row>
    <row r="70" customFormat="false" ht="18" hidden="false" customHeight="true" outlineLevel="0" collapsed="false">
      <c r="A70" s="84" t="s">
        <v>29</v>
      </c>
      <c r="B70" s="84"/>
      <c r="C70" s="84"/>
      <c r="D70" s="84"/>
      <c r="E70" s="85" t="str">
        <f aca="false">'dynamic Data'!$B$8</f>
        <v>19.06 - 26.06.2017</v>
      </c>
    </row>
    <row r="71" customFormat="false" ht="12.75" hidden="false" customHeight="false" outlineLevel="0" collapsed="false">
      <c r="A71" s="86" t="s">
        <v>47</v>
      </c>
      <c r="B71" s="86" t="s">
        <v>48</v>
      </c>
      <c r="C71" s="87" t="s">
        <v>49</v>
      </c>
      <c r="D71" s="87"/>
      <c r="E71" s="88" t="s">
        <v>50</v>
      </c>
    </row>
    <row r="72" s="92" customFormat="true" ht="26.1" hidden="false" customHeight="true" outlineLevel="0" collapsed="false">
      <c r="A72" s="89" t="n">
        <v>1</v>
      </c>
      <c r="B72" s="90" t="s">
        <v>57</v>
      </c>
      <c r="C72" s="91" t="n">
        <v>420</v>
      </c>
      <c r="D72" s="89" t="s">
        <v>9</v>
      </c>
      <c r="E72" s="90" t="s">
        <v>61</v>
      </c>
    </row>
    <row r="73" s="92" customFormat="true" ht="26.1" hidden="false" customHeight="true" outlineLevel="0" collapsed="false">
      <c r="A73" s="89" t="n">
        <v>2</v>
      </c>
      <c r="B73" s="90" t="s">
        <v>53</v>
      </c>
      <c r="C73" s="91" t="n">
        <v>240</v>
      </c>
      <c r="D73" s="89" t="s">
        <v>9</v>
      </c>
      <c r="E73" s="90" t="s">
        <v>58</v>
      </c>
    </row>
    <row r="74" s="92" customFormat="true" ht="26.1" hidden="false" customHeight="true" outlineLevel="0" collapsed="false">
      <c r="A74" s="89" t="n">
        <v>3</v>
      </c>
      <c r="B74" s="90" t="s">
        <v>53</v>
      </c>
      <c r="C74" s="91" t="n">
        <v>180</v>
      </c>
      <c r="D74" s="89" t="s">
        <v>9</v>
      </c>
      <c r="E74" s="90" t="s">
        <v>89</v>
      </c>
    </row>
    <row r="75" s="92" customFormat="true" ht="26.1" hidden="false" customHeight="true" outlineLevel="0" collapsed="false">
      <c r="A75" s="89" t="n">
        <v>4</v>
      </c>
      <c r="B75" s="90"/>
      <c r="C75" s="91"/>
      <c r="D75" s="89" t="s">
        <v>9</v>
      </c>
      <c r="E75" s="90"/>
    </row>
    <row r="76" s="92" customFormat="true" ht="26.1" hidden="false" customHeight="true" outlineLevel="0" collapsed="false">
      <c r="A76" s="89" t="n">
        <v>5</v>
      </c>
      <c r="B76" s="90"/>
      <c r="C76" s="91"/>
      <c r="D76" s="89" t="s">
        <v>9</v>
      </c>
      <c r="E76" s="90"/>
    </row>
    <row r="77" s="92" customFormat="true" ht="26.1" hidden="false" customHeight="true" outlineLevel="0" collapsed="false">
      <c r="A77" s="93" t="n">
        <v>6</v>
      </c>
      <c r="B77" s="94"/>
      <c r="C77" s="95"/>
      <c r="D77" s="89" t="s">
        <v>9</v>
      </c>
      <c r="E77" s="94"/>
    </row>
    <row r="78" customFormat="false" ht="26.1" hidden="false" customHeight="true" outlineLevel="0" collapsed="false">
      <c r="A78" s="102" t="s">
        <v>20</v>
      </c>
      <c r="B78" s="102"/>
      <c r="C78" s="97" t="n">
        <f aca="false">ROUND((SUM(C72:C77)/60),0)</f>
        <v>14</v>
      </c>
      <c r="D78" s="98" t="s">
        <v>10</v>
      </c>
      <c r="E78" s="98"/>
    </row>
    <row r="79" customFormat="false" ht="26.1" hidden="false" customHeight="true" outlineLevel="0" collapsed="false">
      <c r="A79" s="103" t="s">
        <v>55</v>
      </c>
      <c r="B79" s="103"/>
      <c r="C79" s="104" t="n">
        <v>10</v>
      </c>
      <c r="D79" s="105" t="s">
        <v>10</v>
      </c>
      <c r="E79" s="105"/>
    </row>
    <row r="80" customFormat="false" ht="18" hidden="false" customHeight="true" outlineLevel="0" collapsed="false">
      <c r="A80" s="101"/>
      <c r="B80" s="101"/>
      <c r="C80" s="101"/>
      <c r="D80" s="101"/>
      <c r="E80" s="101"/>
    </row>
    <row r="81" customFormat="false" ht="18" hidden="false" customHeight="true" outlineLevel="0" collapsed="false">
      <c r="A81" s="84" t="s">
        <v>30</v>
      </c>
      <c r="B81" s="84"/>
      <c r="C81" s="84"/>
      <c r="D81" s="84"/>
      <c r="E81" s="85" t="str">
        <f aca="false">'dynamic Data'!$B$9</f>
        <v>26.06 - 03.07.2017</v>
      </c>
    </row>
    <row r="82" customFormat="false" ht="12.75" hidden="false" customHeight="false" outlineLevel="0" collapsed="false">
      <c r="A82" s="86" t="s">
        <v>47</v>
      </c>
      <c r="B82" s="86" t="s">
        <v>48</v>
      </c>
      <c r="C82" s="87" t="s">
        <v>49</v>
      </c>
      <c r="D82" s="87"/>
      <c r="E82" s="88" t="s">
        <v>50</v>
      </c>
    </row>
    <row r="83" s="92" customFormat="true" ht="26.1" hidden="false" customHeight="true" outlineLevel="0" collapsed="false">
      <c r="A83" s="89" t="n">
        <v>1</v>
      </c>
      <c r="B83" s="90" t="s">
        <v>57</v>
      </c>
      <c r="C83" s="91" t="n">
        <v>480</v>
      </c>
      <c r="D83" s="89" t="s">
        <v>9</v>
      </c>
      <c r="E83" s="90" t="s">
        <v>61</v>
      </c>
    </row>
    <row r="84" s="92" customFormat="true" ht="26.1" hidden="false" customHeight="true" outlineLevel="0" collapsed="false">
      <c r="A84" s="89" t="n">
        <v>2</v>
      </c>
      <c r="B84" s="90" t="s">
        <v>53</v>
      </c>
      <c r="C84" s="91" t="n">
        <v>180</v>
      </c>
      <c r="D84" s="89" t="s">
        <v>9</v>
      </c>
      <c r="E84" s="90" t="s">
        <v>58</v>
      </c>
    </row>
    <row r="85" s="92" customFormat="true" ht="26.1" hidden="false" customHeight="true" outlineLevel="0" collapsed="false">
      <c r="A85" s="89" t="n">
        <v>3</v>
      </c>
      <c r="B85" s="90"/>
      <c r="C85" s="91"/>
      <c r="D85" s="89" t="s">
        <v>9</v>
      </c>
      <c r="E85" s="90"/>
    </row>
    <row r="86" s="92" customFormat="true" ht="26.1" hidden="false" customHeight="true" outlineLevel="0" collapsed="false">
      <c r="A86" s="89" t="n">
        <v>4</v>
      </c>
      <c r="B86" s="90"/>
      <c r="C86" s="91"/>
      <c r="D86" s="89" t="s">
        <v>9</v>
      </c>
      <c r="E86" s="90"/>
    </row>
    <row r="87" s="92" customFormat="true" ht="26.1" hidden="false" customHeight="true" outlineLevel="0" collapsed="false">
      <c r="A87" s="89" t="n">
        <v>5</v>
      </c>
      <c r="B87" s="90"/>
      <c r="C87" s="91"/>
      <c r="D87" s="89" t="s">
        <v>9</v>
      </c>
      <c r="E87" s="90"/>
    </row>
    <row r="88" s="92" customFormat="true" ht="26.1" hidden="false" customHeight="true" outlineLevel="0" collapsed="false">
      <c r="A88" s="93" t="n">
        <v>6</v>
      </c>
      <c r="B88" s="94"/>
      <c r="C88" s="95"/>
      <c r="D88" s="89" t="s">
        <v>9</v>
      </c>
      <c r="E88" s="94"/>
    </row>
    <row r="89" customFormat="false" ht="26.1" hidden="false" customHeight="true" outlineLevel="0" collapsed="false">
      <c r="A89" s="102" t="s">
        <v>20</v>
      </c>
      <c r="B89" s="102"/>
      <c r="C89" s="97" t="n">
        <f aca="false">ROUND((SUM(C83:C88)/60),0)</f>
        <v>11</v>
      </c>
      <c r="D89" s="98" t="s">
        <v>10</v>
      </c>
      <c r="E89" s="98"/>
    </row>
    <row r="90" customFormat="false" ht="26.1" hidden="false" customHeight="true" outlineLevel="0" collapsed="false">
      <c r="A90" s="103" t="s">
        <v>55</v>
      </c>
      <c r="B90" s="103"/>
      <c r="C90" s="104" t="n">
        <v>10</v>
      </c>
      <c r="D90" s="105" t="s">
        <v>10</v>
      </c>
      <c r="E90" s="105"/>
    </row>
    <row r="91" customFormat="false" ht="18" hidden="false" customHeight="true" outlineLevel="0" collapsed="false">
      <c r="A91" s="101"/>
      <c r="B91" s="101"/>
      <c r="C91" s="101"/>
      <c r="D91" s="101"/>
      <c r="E91" s="101"/>
    </row>
    <row r="92" customFormat="false" ht="18" hidden="false" customHeight="true" outlineLevel="0" collapsed="false">
      <c r="A92" s="84" t="s">
        <v>31</v>
      </c>
      <c r="B92" s="84"/>
      <c r="C92" s="84"/>
      <c r="D92" s="84"/>
      <c r="E92" s="85" t="str">
        <f aca="false">'dynamic Data'!$B$10</f>
        <v>DD.MM - DD.MM.YYYY</v>
      </c>
    </row>
    <row r="93" customFormat="false" ht="12.75" hidden="false" customHeight="false" outlineLevel="0" collapsed="false">
      <c r="A93" s="86" t="s">
        <v>47</v>
      </c>
      <c r="B93" s="86" t="s">
        <v>48</v>
      </c>
      <c r="C93" s="87" t="s">
        <v>49</v>
      </c>
      <c r="D93" s="87"/>
      <c r="E93" s="88" t="s">
        <v>50</v>
      </c>
    </row>
    <row r="94" s="92" customFormat="true" ht="26.1" hidden="false" customHeight="true" outlineLevel="0" collapsed="false">
      <c r="A94" s="89" t="n">
        <v>1</v>
      </c>
      <c r="B94" s="90"/>
      <c r="C94" s="91"/>
      <c r="D94" s="89" t="s">
        <v>9</v>
      </c>
      <c r="E94" s="90"/>
    </row>
    <row r="95" s="92" customFormat="true" ht="26.1" hidden="false" customHeight="true" outlineLevel="0" collapsed="false">
      <c r="A95" s="89" t="n">
        <v>2</v>
      </c>
      <c r="B95" s="90"/>
      <c r="C95" s="91"/>
      <c r="D95" s="89" t="s">
        <v>9</v>
      </c>
      <c r="E95" s="90"/>
    </row>
    <row r="96" s="92" customFormat="true" ht="26.1" hidden="false" customHeight="true" outlineLevel="0" collapsed="false">
      <c r="A96" s="89" t="n">
        <v>3</v>
      </c>
      <c r="B96" s="90"/>
      <c r="C96" s="91"/>
      <c r="D96" s="89" t="s">
        <v>9</v>
      </c>
      <c r="E96" s="90"/>
    </row>
    <row r="97" s="92" customFormat="true" ht="26.1" hidden="false" customHeight="true" outlineLevel="0" collapsed="false">
      <c r="A97" s="89" t="n">
        <v>4</v>
      </c>
      <c r="B97" s="90"/>
      <c r="C97" s="91"/>
      <c r="D97" s="89" t="s">
        <v>9</v>
      </c>
      <c r="E97" s="90"/>
    </row>
    <row r="98" s="92" customFormat="true" ht="26.1" hidden="false" customHeight="true" outlineLevel="0" collapsed="false">
      <c r="A98" s="89" t="n">
        <v>5</v>
      </c>
      <c r="B98" s="90"/>
      <c r="C98" s="91"/>
      <c r="D98" s="89" t="s">
        <v>9</v>
      </c>
      <c r="E98" s="90"/>
    </row>
    <row r="99" s="92" customFormat="true" ht="26.1" hidden="false" customHeight="true" outlineLevel="0" collapsed="false">
      <c r="A99" s="93" t="n">
        <v>6</v>
      </c>
      <c r="B99" s="94"/>
      <c r="C99" s="95"/>
      <c r="D99" s="89" t="s">
        <v>9</v>
      </c>
      <c r="E99" s="94"/>
    </row>
    <row r="100" customFormat="false" ht="26.1" hidden="false" customHeight="true" outlineLevel="0" collapsed="false">
      <c r="A100" s="102" t="s">
        <v>20</v>
      </c>
      <c r="B100" s="102"/>
      <c r="C100" s="97" t="n">
        <f aca="false">ROUND((SUM(C94:C99)/60),0)</f>
        <v>0</v>
      </c>
      <c r="D100" s="98" t="s">
        <v>10</v>
      </c>
      <c r="E100" s="98"/>
    </row>
    <row r="101" customFormat="false" ht="26.1" hidden="false" customHeight="true" outlineLevel="0" collapsed="false">
      <c r="A101" s="103" t="s">
        <v>55</v>
      </c>
      <c r="B101" s="103"/>
      <c r="C101" s="104" t="n">
        <v>0</v>
      </c>
      <c r="D101" s="105" t="s">
        <v>10</v>
      </c>
      <c r="E101" s="105"/>
    </row>
    <row r="102" customFormat="false" ht="18" hidden="false" customHeight="true" outlineLevel="0" collapsed="false">
      <c r="A102" s="101"/>
      <c r="B102" s="101"/>
      <c r="C102" s="101"/>
      <c r="D102" s="101"/>
      <c r="E102" s="101"/>
    </row>
    <row r="103" customFormat="false" ht="18" hidden="false" customHeight="true" outlineLevel="0" collapsed="false">
      <c r="A103" s="84" t="s">
        <v>67</v>
      </c>
      <c r="B103" s="84"/>
      <c r="C103" s="84"/>
      <c r="D103" s="84"/>
      <c r="E103" s="85" t="str">
        <f aca="false">'dynamic Data'!$B$11</f>
        <v>DD.MM - DD.MM.YYYY</v>
      </c>
    </row>
    <row r="104" customFormat="false" ht="12.75" hidden="false" customHeight="false" outlineLevel="0" collapsed="false">
      <c r="A104" s="86" t="s">
        <v>47</v>
      </c>
      <c r="B104" s="86" t="s">
        <v>48</v>
      </c>
      <c r="C104" s="87" t="s">
        <v>49</v>
      </c>
      <c r="D104" s="87"/>
      <c r="E104" s="88" t="s">
        <v>50</v>
      </c>
    </row>
    <row r="105" s="92" customFormat="true" ht="26.1" hidden="false" customHeight="true" outlineLevel="0" collapsed="false">
      <c r="A105" s="89" t="n">
        <v>1</v>
      </c>
      <c r="B105" s="90"/>
      <c r="C105" s="91"/>
      <c r="D105" s="89" t="s">
        <v>9</v>
      </c>
      <c r="E105" s="90"/>
    </row>
    <row r="106" s="92" customFormat="true" ht="26.1" hidden="false" customHeight="true" outlineLevel="0" collapsed="false">
      <c r="A106" s="89" t="n">
        <v>2</v>
      </c>
      <c r="B106" s="90"/>
      <c r="C106" s="91"/>
      <c r="D106" s="89" t="s">
        <v>9</v>
      </c>
      <c r="E106" s="90"/>
    </row>
    <row r="107" s="92" customFormat="true" ht="26.1" hidden="false" customHeight="true" outlineLevel="0" collapsed="false">
      <c r="A107" s="89" t="n">
        <v>3</v>
      </c>
      <c r="B107" s="90"/>
      <c r="C107" s="91"/>
      <c r="D107" s="89" t="s">
        <v>9</v>
      </c>
      <c r="E107" s="90"/>
    </row>
    <row r="108" s="92" customFormat="true" ht="26.1" hidden="false" customHeight="true" outlineLevel="0" collapsed="false">
      <c r="A108" s="89" t="n">
        <v>4</v>
      </c>
      <c r="B108" s="90"/>
      <c r="C108" s="91"/>
      <c r="D108" s="89" t="s">
        <v>9</v>
      </c>
      <c r="E108" s="90"/>
    </row>
    <row r="109" s="92" customFormat="true" ht="26.1" hidden="false" customHeight="true" outlineLevel="0" collapsed="false">
      <c r="A109" s="89" t="n">
        <v>5</v>
      </c>
      <c r="B109" s="90"/>
      <c r="C109" s="91"/>
      <c r="D109" s="89" t="s">
        <v>9</v>
      </c>
      <c r="E109" s="90"/>
    </row>
    <row r="110" s="92" customFormat="true" ht="26.1" hidden="false" customHeight="true" outlineLevel="0" collapsed="false">
      <c r="A110" s="93" t="n">
        <v>6</v>
      </c>
      <c r="B110" s="94"/>
      <c r="C110" s="95"/>
      <c r="D110" s="89" t="s">
        <v>9</v>
      </c>
      <c r="E110" s="94"/>
    </row>
    <row r="111" customFormat="false" ht="26.1" hidden="false" customHeight="true" outlineLevel="0" collapsed="false">
      <c r="A111" s="102" t="s">
        <v>20</v>
      </c>
      <c r="B111" s="102"/>
      <c r="C111" s="97" t="n">
        <f aca="false">ROUND((SUM(C105:C110)/60),0)</f>
        <v>0</v>
      </c>
      <c r="D111" s="98" t="s">
        <v>10</v>
      </c>
      <c r="E111" s="98"/>
    </row>
    <row r="112" customFormat="false" ht="26.1" hidden="false" customHeight="true" outlineLevel="0" collapsed="false">
      <c r="A112" s="103" t="s">
        <v>55</v>
      </c>
      <c r="B112" s="103"/>
      <c r="C112" s="104" t="n">
        <v>0</v>
      </c>
      <c r="D112" s="105" t="s">
        <v>10</v>
      </c>
      <c r="E112" s="105"/>
    </row>
    <row r="113" customFormat="false" ht="18" hidden="false" customHeight="true" outlineLevel="0" collapsed="false">
      <c r="A113" s="101"/>
      <c r="B113" s="101"/>
      <c r="C113" s="101"/>
      <c r="D113" s="101"/>
      <c r="E113" s="101"/>
    </row>
    <row r="114" customFormat="false" ht="18" hidden="false" customHeight="true" outlineLevel="0" collapsed="false">
      <c r="A114" s="84" t="s">
        <v>90</v>
      </c>
      <c r="B114" s="84"/>
      <c r="C114" s="84"/>
      <c r="D114" s="84"/>
      <c r="E114" s="85" t="str">
        <f aca="false">'dynamic Data'!$B$12</f>
        <v>DD.MM - DD.MM.YYYY</v>
      </c>
    </row>
    <row r="115" customFormat="false" ht="12.75" hidden="false" customHeight="false" outlineLevel="0" collapsed="false">
      <c r="A115" s="86" t="s">
        <v>47</v>
      </c>
      <c r="B115" s="86" t="s">
        <v>48</v>
      </c>
      <c r="C115" s="87" t="s">
        <v>49</v>
      </c>
      <c r="D115" s="87"/>
      <c r="E115" s="88" t="s">
        <v>50</v>
      </c>
    </row>
    <row r="116" s="92" customFormat="true" ht="26.1" hidden="false" customHeight="true" outlineLevel="0" collapsed="false">
      <c r="A116" s="89" t="n">
        <v>1</v>
      </c>
      <c r="B116" s="90"/>
      <c r="C116" s="91"/>
      <c r="D116" s="89" t="s">
        <v>9</v>
      </c>
      <c r="E116" s="90"/>
    </row>
    <row r="117" s="92" customFormat="true" ht="26.1" hidden="false" customHeight="true" outlineLevel="0" collapsed="false">
      <c r="A117" s="89" t="n">
        <v>2</v>
      </c>
      <c r="B117" s="90"/>
      <c r="C117" s="91"/>
      <c r="D117" s="89" t="s">
        <v>9</v>
      </c>
      <c r="E117" s="90"/>
    </row>
    <row r="118" s="92" customFormat="true" ht="26.1" hidden="false" customHeight="true" outlineLevel="0" collapsed="false">
      <c r="A118" s="89" t="n">
        <v>3</v>
      </c>
      <c r="B118" s="90"/>
      <c r="C118" s="91"/>
      <c r="D118" s="89" t="s">
        <v>9</v>
      </c>
      <c r="E118" s="90"/>
    </row>
    <row r="119" s="92" customFormat="true" ht="26.1" hidden="false" customHeight="true" outlineLevel="0" collapsed="false">
      <c r="A119" s="89" t="n">
        <v>4</v>
      </c>
      <c r="B119" s="90"/>
      <c r="C119" s="91"/>
      <c r="D119" s="89" t="s">
        <v>9</v>
      </c>
      <c r="E119" s="90"/>
    </row>
    <row r="120" s="92" customFormat="true" ht="26.1" hidden="false" customHeight="true" outlineLevel="0" collapsed="false">
      <c r="A120" s="89" t="n">
        <v>5</v>
      </c>
      <c r="B120" s="90"/>
      <c r="C120" s="91"/>
      <c r="D120" s="89" t="s">
        <v>9</v>
      </c>
      <c r="E120" s="90"/>
    </row>
    <row r="121" s="92" customFormat="true" ht="26.1" hidden="false" customHeight="true" outlineLevel="0" collapsed="false">
      <c r="A121" s="93" t="n">
        <v>6</v>
      </c>
      <c r="B121" s="94"/>
      <c r="C121" s="95"/>
      <c r="D121" s="89" t="s">
        <v>9</v>
      </c>
      <c r="E121" s="94"/>
    </row>
    <row r="122" customFormat="false" ht="26.1" hidden="false" customHeight="true" outlineLevel="0" collapsed="false">
      <c r="A122" s="102" t="s">
        <v>20</v>
      </c>
      <c r="B122" s="102"/>
      <c r="C122" s="97" t="n">
        <f aca="false">ROUND((SUM(C116:C121)/60),0)</f>
        <v>0</v>
      </c>
      <c r="D122" s="98" t="s">
        <v>10</v>
      </c>
      <c r="E122" s="98"/>
    </row>
    <row r="123" customFormat="false" ht="26.1" hidden="false" customHeight="true" outlineLevel="0" collapsed="false">
      <c r="A123" s="103" t="s">
        <v>55</v>
      </c>
      <c r="B123" s="103"/>
      <c r="C123" s="104" t="n">
        <v>0</v>
      </c>
      <c r="D123" s="105" t="s">
        <v>10</v>
      </c>
      <c r="E123" s="105"/>
    </row>
    <row r="124" customFormat="false" ht="18" hidden="false" customHeight="true" outlineLevel="0" collapsed="false">
      <c r="A124" s="101"/>
      <c r="B124" s="101"/>
      <c r="C124" s="101"/>
      <c r="D124" s="101"/>
      <c r="E124" s="101"/>
    </row>
    <row r="125" customFormat="false" ht="18" hidden="false" customHeight="true" outlineLevel="0" collapsed="false">
      <c r="A125" s="84" t="s">
        <v>69</v>
      </c>
      <c r="B125" s="84"/>
      <c r="C125" s="84"/>
      <c r="D125" s="84"/>
      <c r="E125" s="85" t="str">
        <f aca="false">'dynamic Data'!$B$13</f>
        <v>DD.MM - DD.MM.YYYY</v>
      </c>
    </row>
    <row r="126" customFormat="false" ht="12.75" hidden="false" customHeight="false" outlineLevel="0" collapsed="false">
      <c r="A126" s="86" t="s">
        <v>47</v>
      </c>
      <c r="B126" s="86" t="s">
        <v>48</v>
      </c>
      <c r="C126" s="87" t="s">
        <v>49</v>
      </c>
      <c r="D126" s="87"/>
      <c r="E126" s="88" t="s">
        <v>50</v>
      </c>
    </row>
    <row r="127" s="92" customFormat="true" ht="26.1" hidden="false" customHeight="true" outlineLevel="0" collapsed="false">
      <c r="A127" s="89" t="n">
        <v>1</v>
      </c>
      <c r="B127" s="90"/>
      <c r="C127" s="91"/>
      <c r="D127" s="89" t="s">
        <v>9</v>
      </c>
      <c r="E127" s="90"/>
    </row>
    <row r="128" s="92" customFormat="true" ht="26.1" hidden="false" customHeight="true" outlineLevel="0" collapsed="false">
      <c r="A128" s="89" t="n">
        <v>2</v>
      </c>
      <c r="B128" s="90"/>
      <c r="C128" s="91"/>
      <c r="D128" s="89" t="s">
        <v>9</v>
      </c>
      <c r="E128" s="90"/>
    </row>
    <row r="129" s="92" customFormat="true" ht="26.1" hidden="false" customHeight="true" outlineLevel="0" collapsed="false">
      <c r="A129" s="89" t="n">
        <v>3</v>
      </c>
      <c r="B129" s="90"/>
      <c r="C129" s="91"/>
      <c r="D129" s="89" t="s">
        <v>9</v>
      </c>
      <c r="E129" s="90"/>
    </row>
    <row r="130" s="92" customFormat="true" ht="26.1" hidden="false" customHeight="true" outlineLevel="0" collapsed="false">
      <c r="A130" s="89" t="n">
        <v>4</v>
      </c>
      <c r="B130" s="90"/>
      <c r="C130" s="91"/>
      <c r="D130" s="89" t="s">
        <v>9</v>
      </c>
      <c r="E130" s="90"/>
    </row>
    <row r="131" s="92" customFormat="true" ht="26.1" hidden="false" customHeight="true" outlineLevel="0" collapsed="false">
      <c r="A131" s="89" t="n">
        <v>5</v>
      </c>
      <c r="B131" s="90"/>
      <c r="C131" s="91"/>
      <c r="D131" s="89" t="s">
        <v>9</v>
      </c>
      <c r="E131" s="90"/>
    </row>
    <row r="132" s="92" customFormat="true" ht="26.1" hidden="false" customHeight="true" outlineLevel="0" collapsed="false">
      <c r="A132" s="93" t="n">
        <v>6</v>
      </c>
      <c r="B132" s="94"/>
      <c r="C132" s="95"/>
      <c r="D132" s="89" t="s">
        <v>9</v>
      </c>
      <c r="E132" s="94"/>
    </row>
    <row r="133" customFormat="false" ht="26.1" hidden="false" customHeight="true" outlineLevel="0" collapsed="false">
      <c r="A133" s="102" t="s">
        <v>20</v>
      </c>
      <c r="B133" s="102"/>
      <c r="C133" s="97" t="n">
        <f aca="false">ROUND((SUM(C127:C132)/60),0)</f>
        <v>0</v>
      </c>
      <c r="D133" s="98" t="s">
        <v>10</v>
      </c>
      <c r="E133" s="98"/>
    </row>
    <row r="134" customFormat="false" ht="26.1" hidden="false" customHeight="true" outlineLevel="0" collapsed="false">
      <c r="A134" s="103" t="s">
        <v>55</v>
      </c>
      <c r="B134" s="103"/>
      <c r="C134" s="104" t="n">
        <v>0</v>
      </c>
      <c r="D134" s="105" t="s">
        <v>10</v>
      </c>
      <c r="E134" s="105"/>
    </row>
    <row r="135" customFormat="false" ht="18" hidden="false" customHeight="true" outlineLevel="0" collapsed="false">
      <c r="A135" s="101"/>
      <c r="B135" s="101"/>
      <c r="C135" s="101"/>
      <c r="D135" s="101"/>
      <c r="E135" s="101"/>
    </row>
    <row r="136" customFormat="false" ht="18" hidden="false" customHeight="true" outlineLevel="0" collapsed="false">
      <c r="A136" s="84" t="s">
        <v>70</v>
      </c>
      <c r="B136" s="84"/>
      <c r="C136" s="84"/>
      <c r="D136" s="84"/>
      <c r="E136" s="85" t="str">
        <f aca="false">'dynamic Data'!$B$14</f>
        <v>DD.MM - DD.MM.YYYY</v>
      </c>
    </row>
    <row r="137" customFormat="false" ht="12.75" hidden="false" customHeight="false" outlineLevel="0" collapsed="false">
      <c r="A137" s="86" t="s">
        <v>47</v>
      </c>
      <c r="B137" s="86" t="s">
        <v>48</v>
      </c>
      <c r="C137" s="87" t="s">
        <v>49</v>
      </c>
      <c r="D137" s="87"/>
      <c r="E137" s="88" t="s">
        <v>50</v>
      </c>
    </row>
    <row r="138" s="92" customFormat="true" ht="26.1" hidden="false" customHeight="true" outlineLevel="0" collapsed="false">
      <c r="A138" s="89" t="n">
        <v>1</v>
      </c>
      <c r="B138" s="90"/>
      <c r="C138" s="91"/>
      <c r="D138" s="89" t="s">
        <v>9</v>
      </c>
      <c r="E138" s="90"/>
    </row>
    <row r="139" s="92" customFormat="true" ht="26.1" hidden="false" customHeight="true" outlineLevel="0" collapsed="false">
      <c r="A139" s="89" t="n">
        <v>2</v>
      </c>
      <c r="B139" s="90"/>
      <c r="C139" s="91"/>
      <c r="D139" s="89" t="s">
        <v>9</v>
      </c>
      <c r="E139" s="90"/>
    </row>
    <row r="140" s="92" customFormat="true" ht="26.1" hidden="false" customHeight="true" outlineLevel="0" collapsed="false">
      <c r="A140" s="89" t="n">
        <v>3</v>
      </c>
      <c r="B140" s="90"/>
      <c r="C140" s="91"/>
      <c r="D140" s="89" t="s">
        <v>9</v>
      </c>
      <c r="E140" s="90"/>
    </row>
    <row r="141" s="92" customFormat="true" ht="26.1" hidden="false" customHeight="true" outlineLevel="0" collapsed="false">
      <c r="A141" s="89" t="n">
        <v>4</v>
      </c>
      <c r="B141" s="90"/>
      <c r="C141" s="91"/>
      <c r="D141" s="89" t="s">
        <v>9</v>
      </c>
      <c r="E141" s="90"/>
    </row>
    <row r="142" s="92" customFormat="true" ht="26.1" hidden="false" customHeight="true" outlineLevel="0" collapsed="false">
      <c r="A142" s="89" t="n">
        <v>5</v>
      </c>
      <c r="B142" s="90"/>
      <c r="C142" s="91"/>
      <c r="D142" s="89" t="s">
        <v>9</v>
      </c>
      <c r="E142" s="90"/>
    </row>
    <row r="143" s="92" customFormat="true" ht="26.1" hidden="false" customHeight="true" outlineLevel="0" collapsed="false">
      <c r="A143" s="93" t="n">
        <v>6</v>
      </c>
      <c r="B143" s="94"/>
      <c r="C143" s="95"/>
      <c r="D143" s="89" t="s">
        <v>9</v>
      </c>
      <c r="E143" s="94"/>
    </row>
    <row r="144" customFormat="false" ht="26.1" hidden="false" customHeight="true" outlineLevel="0" collapsed="false">
      <c r="A144" s="102" t="s">
        <v>20</v>
      </c>
      <c r="B144" s="102"/>
      <c r="C144" s="97" t="n">
        <f aca="false">ROUND((SUM(C138:C143)/60),0)</f>
        <v>0</v>
      </c>
      <c r="D144" s="98" t="s">
        <v>10</v>
      </c>
      <c r="E144" s="98"/>
    </row>
    <row r="145" customFormat="false" ht="26.1" hidden="false" customHeight="true" outlineLevel="0" collapsed="false">
      <c r="A145" s="103" t="s">
        <v>55</v>
      </c>
      <c r="B145" s="103"/>
      <c r="C145" s="104" t="n">
        <v>0</v>
      </c>
      <c r="D145" s="105" t="s">
        <v>10</v>
      </c>
      <c r="E145" s="105"/>
    </row>
    <row r="146" customFormat="false" ht="18" hidden="false" customHeight="true" outlineLevel="0" collapsed="false">
      <c r="A146" s="101"/>
      <c r="B146" s="101"/>
      <c r="C146" s="101"/>
      <c r="D146" s="101"/>
      <c r="E146" s="101"/>
    </row>
    <row r="147" customFormat="false" ht="18" hidden="false" customHeight="true" outlineLevel="0" collapsed="false">
      <c r="A147" s="84" t="s">
        <v>71</v>
      </c>
      <c r="B147" s="84"/>
      <c r="C147" s="84"/>
      <c r="D147" s="84"/>
      <c r="E147" s="85" t="str">
        <f aca="false">'dynamic Data'!$B$15</f>
        <v>DD.MM - DD.MM.YYYY</v>
      </c>
    </row>
    <row r="148" customFormat="false" ht="12.75" hidden="false" customHeight="false" outlineLevel="0" collapsed="false">
      <c r="A148" s="86" t="s">
        <v>47</v>
      </c>
      <c r="B148" s="86" t="s">
        <v>48</v>
      </c>
      <c r="C148" s="87" t="s">
        <v>49</v>
      </c>
      <c r="D148" s="87"/>
      <c r="E148" s="88" t="s">
        <v>50</v>
      </c>
    </row>
    <row r="149" s="92" customFormat="true" ht="26.1" hidden="false" customHeight="true" outlineLevel="0" collapsed="false">
      <c r="A149" s="89" t="n">
        <v>1</v>
      </c>
      <c r="B149" s="90"/>
      <c r="C149" s="91"/>
      <c r="D149" s="89" t="s">
        <v>9</v>
      </c>
      <c r="E149" s="90"/>
    </row>
    <row r="150" s="92" customFormat="true" ht="26.1" hidden="false" customHeight="true" outlineLevel="0" collapsed="false">
      <c r="A150" s="89" t="n">
        <v>2</v>
      </c>
      <c r="B150" s="90"/>
      <c r="C150" s="91"/>
      <c r="D150" s="89" t="s">
        <v>9</v>
      </c>
      <c r="E150" s="90"/>
    </row>
    <row r="151" s="92" customFormat="true" ht="26.1" hidden="false" customHeight="true" outlineLevel="0" collapsed="false">
      <c r="A151" s="89" t="n">
        <v>3</v>
      </c>
      <c r="B151" s="90"/>
      <c r="C151" s="91"/>
      <c r="D151" s="89" t="s">
        <v>9</v>
      </c>
      <c r="E151" s="90"/>
    </row>
    <row r="152" s="92" customFormat="true" ht="26.1" hidden="false" customHeight="true" outlineLevel="0" collapsed="false">
      <c r="A152" s="89" t="n">
        <v>4</v>
      </c>
      <c r="B152" s="90"/>
      <c r="C152" s="91"/>
      <c r="D152" s="89" t="s">
        <v>9</v>
      </c>
      <c r="E152" s="90"/>
    </row>
    <row r="153" s="92" customFormat="true" ht="26.1" hidden="false" customHeight="true" outlineLevel="0" collapsed="false">
      <c r="A153" s="89" t="n">
        <v>5</v>
      </c>
      <c r="B153" s="90"/>
      <c r="C153" s="91"/>
      <c r="D153" s="89" t="s">
        <v>9</v>
      </c>
      <c r="E153" s="90"/>
    </row>
    <row r="154" s="92" customFormat="true" ht="26.1" hidden="false" customHeight="true" outlineLevel="0" collapsed="false">
      <c r="A154" s="93" t="n">
        <v>6</v>
      </c>
      <c r="B154" s="94"/>
      <c r="C154" s="95"/>
      <c r="D154" s="89" t="s">
        <v>9</v>
      </c>
      <c r="E154" s="94"/>
    </row>
    <row r="155" customFormat="false" ht="26.1" hidden="false" customHeight="true" outlineLevel="0" collapsed="false">
      <c r="A155" s="102" t="s">
        <v>20</v>
      </c>
      <c r="B155" s="102"/>
      <c r="C155" s="97" t="n">
        <f aca="false">ROUND((SUM(C149:C154)/60),0)</f>
        <v>0</v>
      </c>
      <c r="D155" s="98" t="s">
        <v>10</v>
      </c>
      <c r="E155" s="98"/>
    </row>
    <row r="156" customFormat="false" ht="26.1" hidden="false" customHeight="true" outlineLevel="0" collapsed="false">
      <c r="A156" s="103" t="s">
        <v>55</v>
      </c>
      <c r="B156" s="103"/>
      <c r="C156" s="104" t="n">
        <v>0</v>
      </c>
      <c r="D156" s="105" t="s">
        <v>10</v>
      </c>
      <c r="E156" s="105"/>
    </row>
    <row r="157" customFormat="false" ht="18" hidden="false" customHeight="true" outlineLevel="0" collapsed="false">
      <c r="A157" s="101"/>
      <c r="B157" s="101"/>
      <c r="C157" s="101"/>
      <c r="D157" s="101"/>
      <c r="E157" s="101"/>
    </row>
    <row r="158" customFormat="false" ht="18" hidden="false" customHeight="true" outlineLevel="0" collapsed="false">
      <c r="A158" s="84" t="s">
        <v>72</v>
      </c>
      <c r="B158" s="84"/>
      <c r="C158" s="84"/>
      <c r="D158" s="84"/>
      <c r="E158" s="85" t="str">
        <f aca="false">'dynamic Data'!$B$16</f>
        <v>DD.MM - DD.MM.YYYY</v>
      </c>
    </row>
    <row r="159" customFormat="false" ht="12.75" hidden="false" customHeight="false" outlineLevel="0" collapsed="false">
      <c r="A159" s="86" t="s">
        <v>47</v>
      </c>
      <c r="B159" s="86" t="s">
        <v>48</v>
      </c>
      <c r="C159" s="87" t="s">
        <v>49</v>
      </c>
      <c r="D159" s="87"/>
      <c r="E159" s="88" t="s">
        <v>50</v>
      </c>
    </row>
    <row r="160" s="92" customFormat="true" ht="26.1" hidden="false" customHeight="true" outlineLevel="0" collapsed="false">
      <c r="A160" s="89" t="n">
        <v>1</v>
      </c>
      <c r="B160" s="90"/>
      <c r="C160" s="91"/>
      <c r="D160" s="89" t="s">
        <v>9</v>
      </c>
      <c r="E160" s="90"/>
    </row>
    <row r="161" s="92" customFormat="true" ht="26.1" hidden="false" customHeight="true" outlineLevel="0" collapsed="false">
      <c r="A161" s="89" t="n">
        <v>2</v>
      </c>
      <c r="B161" s="90"/>
      <c r="C161" s="91"/>
      <c r="D161" s="89" t="s">
        <v>9</v>
      </c>
      <c r="E161" s="90"/>
    </row>
    <row r="162" s="92" customFormat="true" ht="26.1" hidden="false" customHeight="true" outlineLevel="0" collapsed="false">
      <c r="A162" s="89" t="n">
        <v>3</v>
      </c>
      <c r="B162" s="90"/>
      <c r="C162" s="91"/>
      <c r="D162" s="89" t="s">
        <v>9</v>
      </c>
      <c r="E162" s="90"/>
    </row>
    <row r="163" s="92" customFormat="true" ht="26.1" hidden="false" customHeight="true" outlineLevel="0" collapsed="false">
      <c r="A163" s="89" t="n">
        <v>4</v>
      </c>
      <c r="B163" s="90"/>
      <c r="C163" s="91"/>
      <c r="D163" s="89" t="s">
        <v>9</v>
      </c>
      <c r="E163" s="90"/>
    </row>
    <row r="164" s="92" customFormat="true" ht="26.1" hidden="false" customHeight="true" outlineLevel="0" collapsed="false">
      <c r="A164" s="89" t="n">
        <v>5</v>
      </c>
      <c r="B164" s="90"/>
      <c r="C164" s="91"/>
      <c r="D164" s="89" t="s">
        <v>9</v>
      </c>
      <c r="E164" s="90"/>
    </row>
    <row r="165" s="92" customFormat="true" ht="26.1" hidden="false" customHeight="true" outlineLevel="0" collapsed="false">
      <c r="A165" s="93" t="n">
        <v>6</v>
      </c>
      <c r="B165" s="94"/>
      <c r="C165" s="95"/>
      <c r="D165" s="89" t="s">
        <v>9</v>
      </c>
      <c r="E165" s="94"/>
    </row>
    <row r="166" customFormat="false" ht="26.1" hidden="false" customHeight="true" outlineLevel="0" collapsed="false">
      <c r="A166" s="102" t="s">
        <v>20</v>
      </c>
      <c r="B166" s="102"/>
      <c r="C166" s="97" t="n">
        <f aca="false">ROUND((SUM(C160:C165)/60),0)</f>
        <v>0</v>
      </c>
      <c r="D166" s="98" t="s">
        <v>10</v>
      </c>
      <c r="E166" s="98"/>
    </row>
    <row r="167" customFormat="false" ht="26.1" hidden="false" customHeight="true" outlineLevel="0" collapsed="false">
      <c r="A167" s="103" t="s">
        <v>55</v>
      </c>
      <c r="B167" s="103"/>
      <c r="C167" s="104" t="n">
        <v>0</v>
      </c>
      <c r="D167" s="105" t="s">
        <v>10</v>
      </c>
      <c r="E167" s="105"/>
    </row>
    <row r="168" customFormat="false" ht="18" hidden="false" customHeight="true" outlineLevel="0" collapsed="false">
      <c r="A168" s="101"/>
      <c r="B168" s="101"/>
      <c r="C168" s="101"/>
      <c r="D168" s="101"/>
      <c r="E168" s="101"/>
    </row>
    <row r="169" customFormat="false" ht="18" hidden="false" customHeight="true" outlineLevel="0" collapsed="false">
      <c r="A169" s="84" t="s">
        <v>73</v>
      </c>
      <c r="B169" s="84"/>
      <c r="C169" s="84"/>
      <c r="D169" s="84"/>
      <c r="E169" s="85" t="str">
        <f aca="false">'dynamic Data'!$B$17</f>
        <v>DD.MM - DD.MM.YYYY</v>
      </c>
    </row>
    <row r="170" customFormat="false" ht="12.75" hidden="false" customHeight="false" outlineLevel="0" collapsed="false">
      <c r="A170" s="86" t="s">
        <v>47</v>
      </c>
      <c r="B170" s="86" t="s">
        <v>48</v>
      </c>
      <c r="C170" s="87" t="s">
        <v>49</v>
      </c>
      <c r="D170" s="87"/>
      <c r="E170" s="88" t="s">
        <v>50</v>
      </c>
    </row>
    <row r="171" s="92" customFormat="true" ht="26.1" hidden="false" customHeight="true" outlineLevel="0" collapsed="false">
      <c r="A171" s="89" t="n">
        <v>1</v>
      </c>
      <c r="B171" s="90"/>
      <c r="C171" s="91"/>
      <c r="D171" s="89" t="s">
        <v>9</v>
      </c>
      <c r="E171" s="90"/>
    </row>
    <row r="172" s="92" customFormat="true" ht="26.1" hidden="false" customHeight="true" outlineLevel="0" collapsed="false">
      <c r="A172" s="89" t="n">
        <v>2</v>
      </c>
      <c r="B172" s="90"/>
      <c r="C172" s="91"/>
      <c r="D172" s="89" t="s">
        <v>9</v>
      </c>
      <c r="E172" s="90"/>
    </row>
    <row r="173" s="92" customFormat="true" ht="26.1" hidden="false" customHeight="true" outlineLevel="0" collapsed="false">
      <c r="A173" s="89" t="n">
        <v>3</v>
      </c>
      <c r="B173" s="90"/>
      <c r="C173" s="91"/>
      <c r="D173" s="89" t="s">
        <v>9</v>
      </c>
      <c r="E173" s="90"/>
    </row>
    <row r="174" s="92" customFormat="true" ht="26.1" hidden="false" customHeight="true" outlineLevel="0" collapsed="false">
      <c r="A174" s="89" t="n">
        <v>4</v>
      </c>
      <c r="B174" s="90"/>
      <c r="C174" s="91"/>
      <c r="D174" s="89" t="s">
        <v>9</v>
      </c>
      <c r="E174" s="90"/>
    </row>
    <row r="175" s="92" customFormat="true" ht="26.1" hidden="false" customHeight="true" outlineLevel="0" collapsed="false">
      <c r="A175" s="89" t="n">
        <v>5</v>
      </c>
      <c r="B175" s="90"/>
      <c r="C175" s="91"/>
      <c r="D175" s="89" t="s">
        <v>9</v>
      </c>
      <c r="E175" s="90"/>
    </row>
    <row r="176" s="92" customFormat="true" ht="26.1" hidden="false" customHeight="true" outlineLevel="0" collapsed="false">
      <c r="A176" s="93" t="n">
        <v>6</v>
      </c>
      <c r="B176" s="94"/>
      <c r="C176" s="95"/>
      <c r="D176" s="89" t="s">
        <v>9</v>
      </c>
      <c r="E176" s="94"/>
    </row>
    <row r="177" customFormat="false" ht="26.1" hidden="false" customHeight="true" outlineLevel="0" collapsed="false">
      <c r="A177" s="102" t="s">
        <v>20</v>
      </c>
      <c r="B177" s="102"/>
      <c r="C177" s="97" t="n">
        <f aca="false">ROUND((SUM(C171:C176)/60),0)</f>
        <v>0</v>
      </c>
      <c r="D177" s="98" t="s">
        <v>10</v>
      </c>
      <c r="E177" s="98"/>
    </row>
    <row r="178" customFormat="false" ht="26.1" hidden="false" customHeight="true" outlineLevel="0" collapsed="false">
      <c r="A178" s="103" t="s">
        <v>55</v>
      </c>
      <c r="B178" s="103"/>
      <c r="C178" s="104" t="n">
        <v>0</v>
      </c>
      <c r="D178" s="105" t="s">
        <v>10</v>
      </c>
      <c r="E178" s="105"/>
    </row>
    <row r="179" customFormat="false" ht="18" hidden="false" customHeight="true" outlineLevel="0" collapsed="false">
      <c r="A179" s="101"/>
      <c r="B179" s="101"/>
      <c r="C179" s="101"/>
      <c r="D179" s="101"/>
      <c r="E179" s="101"/>
    </row>
    <row r="180" customFormat="false" ht="18" hidden="false" customHeight="true" outlineLevel="0" collapsed="false">
      <c r="A180" s="84" t="s">
        <v>74</v>
      </c>
      <c r="B180" s="84"/>
      <c r="C180" s="84"/>
      <c r="D180" s="84"/>
      <c r="E180" s="85" t="str">
        <f aca="false">'dynamic Data'!$B$18</f>
        <v>DD.MM - DD.MM.YYYY</v>
      </c>
    </row>
    <row r="181" customFormat="false" ht="12.75" hidden="false" customHeight="false" outlineLevel="0" collapsed="false">
      <c r="A181" s="86" t="s">
        <v>47</v>
      </c>
      <c r="B181" s="86" t="s">
        <v>48</v>
      </c>
      <c r="C181" s="87" t="s">
        <v>49</v>
      </c>
      <c r="D181" s="87"/>
      <c r="E181" s="88" t="s">
        <v>50</v>
      </c>
    </row>
    <row r="182" s="92" customFormat="true" ht="26.1" hidden="false" customHeight="true" outlineLevel="0" collapsed="false">
      <c r="A182" s="89" t="n">
        <v>1</v>
      </c>
      <c r="B182" s="90"/>
      <c r="C182" s="91"/>
      <c r="D182" s="89" t="s">
        <v>9</v>
      </c>
      <c r="E182" s="90"/>
    </row>
    <row r="183" s="92" customFormat="true" ht="26.1" hidden="false" customHeight="true" outlineLevel="0" collapsed="false">
      <c r="A183" s="89" t="n">
        <v>2</v>
      </c>
      <c r="B183" s="90"/>
      <c r="C183" s="91"/>
      <c r="D183" s="89" t="s">
        <v>9</v>
      </c>
      <c r="E183" s="90"/>
    </row>
    <row r="184" s="92" customFormat="true" ht="26.1" hidden="false" customHeight="true" outlineLevel="0" collapsed="false">
      <c r="A184" s="89" t="n">
        <v>3</v>
      </c>
      <c r="B184" s="90"/>
      <c r="C184" s="91"/>
      <c r="D184" s="89" t="s">
        <v>9</v>
      </c>
      <c r="E184" s="90"/>
    </row>
    <row r="185" s="92" customFormat="true" ht="26.1" hidden="false" customHeight="true" outlineLevel="0" collapsed="false">
      <c r="A185" s="89" t="n">
        <v>4</v>
      </c>
      <c r="B185" s="90"/>
      <c r="C185" s="91"/>
      <c r="D185" s="89" t="s">
        <v>9</v>
      </c>
      <c r="E185" s="90"/>
    </row>
    <row r="186" s="92" customFormat="true" ht="26.1" hidden="false" customHeight="true" outlineLevel="0" collapsed="false">
      <c r="A186" s="89" t="n">
        <v>5</v>
      </c>
      <c r="B186" s="90"/>
      <c r="C186" s="91"/>
      <c r="D186" s="89" t="s">
        <v>9</v>
      </c>
      <c r="E186" s="90"/>
    </row>
    <row r="187" s="92" customFormat="true" ht="26.1" hidden="false" customHeight="true" outlineLevel="0" collapsed="false">
      <c r="A187" s="93" t="n">
        <v>6</v>
      </c>
      <c r="B187" s="94"/>
      <c r="C187" s="95"/>
      <c r="D187" s="89" t="s">
        <v>9</v>
      </c>
      <c r="E187" s="94"/>
    </row>
    <row r="188" customFormat="false" ht="26.1" hidden="false" customHeight="true" outlineLevel="0" collapsed="false">
      <c r="A188" s="102" t="s">
        <v>20</v>
      </c>
      <c r="B188" s="102"/>
      <c r="C188" s="97" t="n">
        <f aca="false">ROUND((SUM(C182:C187)/60),0)</f>
        <v>0</v>
      </c>
      <c r="D188" s="98" t="s">
        <v>10</v>
      </c>
      <c r="E188" s="98"/>
    </row>
    <row r="189" customFormat="false" ht="25.5" hidden="false" customHeight="true" outlineLevel="0" collapsed="false">
      <c r="A189" s="103" t="s">
        <v>55</v>
      </c>
      <c r="B189" s="103"/>
      <c r="C189" s="104" t="n">
        <v>0</v>
      </c>
      <c r="D189" s="105" t="s">
        <v>10</v>
      </c>
      <c r="E189" s="105"/>
    </row>
    <row r="190" customFormat="false" ht="18" hidden="false" customHeight="true" outlineLevel="0" collapsed="false">
      <c r="A190" s="101"/>
      <c r="B190" s="101"/>
      <c r="C190" s="101"/>
      <c r="D190" s="101"/>
      <c r="E190" s="101"/>
    </row>
    <row r="191" customFormat="false" ht="18" hidden="false" customHeight="true" outlineLevel="0" collapsed="false">
      <c r="A191" s="84" t="s">
        <v>75</v>
      </c>
      <c r="B191" s="84"/>
      <c r="C191" s="84"/>
      <c r="D191" s="84"/>
      <c r="E191" s="85" t="str">
        <f aca="false">'dynamic Data'!$B$19</f>
        <v>DD.MM - DD.MM.YYYY</v>
      </c>
    </row>
    <row r="192" customFormat="false" ht="12.75" hidden="false" customHeight="false" outlineLevel="0" collapsed="false">
      <c r="A192" s="86" t="s">
        <v>47</v>
      </c>
      <c r="B192" s="86" t="s">
        <v>48</v>
      </c>
      <c r="C192" s="87" t="s">
        <v>49</v>
      </c>
      <c r="D192" s="87"/>
      <c r="E192" s="88" t="s">
        <v>50</v>
      </c>
    </row>
    <row r="193" s="92" customFormat="true" ht="26.1" hidden="false" customHeight="true" outlineLevel="0" collapsed="false">
      <c r="A193" s="89" t="n">
        <v>1</v>
      </c>
      <c r="B193" s="90"/>
      <c r="C193" s="91"/>
      <c r="D193" s="89" t="s">
        <v>9</v>
      </c>
      <c r="E193" s="90"/>
    </row>
    <row r="194" s="92" customFormat="true" ht="26.1" hidden="false" customHeight="true" outlineLevel="0" collapsed="false">
      <c r="A194" s="89" t="n">
        <v>2</v>
      </c>
      <c r="B194" s="90"/>
      <c r="C194" s="91"/>
      <c r="D194" s="89" t="s">
        <v>9</v>
      </c>
      <c r="E194" s="90"/>
    </row>
    <row r="195" s="92" customFormat="true" ht="26.1" hidden="false" customHeight="true" outlineLevel="0" collapsed="false">
      <c r="A195" s="89" t="n">
        <v>3</v>
      </c>
      <c r="B195" s="90"/>
      <c r="C195" s="91"/>
      <c r="D195" s="89" t="s">
        <v>9</v>
      </c>
      <c r="E195" s="90"/>
    </row>
    <row r="196" s="92" customFormat="true" ht="26.1" hidden="false" customHeight="true" outlineLevel="0" collapsed="false">
      <c r="A196" s="89" t="n">
        <v>4</v>
      </c>
      <c r="B196" s="90"/>
      <c r="C196" s="91"/>
      <c r="D196" s="89" t="s">
        <v>9</v>
      </c>
      <c r="E196" s="90"/>
    </row>
    <row r="197" s="92" customFormat="true" ht="26.1" hidden="false" customHeight="true" outlineLevel="0" collapsed="false">
      <c r="A197" s="89" t="n">
        <v>5</v>
      </c>
      <c r="B197" s="90"/>
      <c r="C197" s="91"/>
      <c r="D197" s="89" t="s">
        <v>9</v>
      </c>
      <c r="E197" s="90"/>
    </row>
    <row r="198" s="92" customFormat="true" ht="26.1" hidden="false" customHeight="true" outlineLevel="0" collapsed="false">
      <c r="A198" s="93" t="n">
        <v>6</v>
      </c>
      <c r="B198" s="94"/>
      <c r="C198" s="95"/>
      <c r="D198" s="89" t="s">
        <v>9</v>
      </c>
      <c r="E198" s="94"/>
    </row>
    <row r="199" customFormat="false" ht="26.1" hidden="false" customHeight="true" outlineLevel="0" collapsed="false">
      <c r="A199" s="102" t="s">
        <v>20</v>
      </c>
      <c r="B199" s="102"/>
      <c r="C199" s="97" t="n">
        <f aca="false">ROUND((SUM(C193:C198)/60),0)</f>
        <v>0</v>
      </c>
      <c r="D199" s="98" t="s">
        <v>10</v>
      </c>
      <c r="E199" s="98"/>
    </row>
    <row r="200" customFormat="false" ht="26.1" hidden="false" customHeight="true" outlineLevel="0" collapsed="false">
      <c r="A200" s="103" t="s">
        <v>55</v>
      </c>
      <c r="B200" s="103"/>
      <c r="C200" s="104" t="n">
        <v>0</v>
      </c>
      <c r="D200" s="105" t="s">
        <v>10</v>
      </c>
      <c r="E200" s="105"/>
    </row>
    <row r="201" customFormat="false" ht="18" hidden="false" customHeight="true" outlineLevel="0" collapsed="false">
      <c r="A201" s="101"/>
      <c r="B201" s="101"/>
      <c r="C201" s="101"/>
      <c r="D201" s="101"/>
      <c r="E201" s="101"/>
    </row>
    <row r="202" customFormat="false" ht="18" hidden="false" customHeight="true" outlineLevel="0" collapsed="false">
      <c r="A202" s="84" t="s">
        <v>76</v>
      </c>
      <c r="B202" s="84"/>
      <c r="C202" s="84"/>
      <c r="D202" s="84"/>
      <c r="E202" s="85" t="str">
        <f aca="false">'dynamic Data'!$B$20</f>
        <v>DD.MM - DD.MM.YYYY</v>
      </c>
    </row>
    <row r="203" customFormat="false" ht="12.75" hidden="false" customHeight="false" outlineLevel="0" collapsed="false">
      <c r="A203" s="86" t="s">
        <v>47</v>
      </c>
      <c r="B203" s="86" t="s">
        <v>48</v>
      </c>
      <c r="C203" s="87" t="s">
        <v>49</v>
      </c>
      <c r="D203" s="87"/>
      <c r="E203" s="88" t="s">
        <v>50</v>
      </c>
    </row>
    <row r="204" s="92" customFormat="true" ht="26.1" hidden="false" customHeight="true" outlineLevel="0" collapsed="false">
      <c r="A204" s="89" t="n">
        <v>1</v>
      </c>
      <c r="B204" s="90"/>
      <c r="C204" s="91"/>
      <c r="D204" s="89" t="s">
        <v>9</v>
      </c>
      <c r="E204" s="90"/>
    </row>
    <row r="205" s="92" customFormat="true" ht="26.1" hidden="false" customHeight="true" outlineLevel="0" collapsed="false">
      <c r="A205" s="89" t="n">
        <v>2</v>
      </c>
      <c r="B205" s="90"/>
      <c r="C205" s="91"/>
      <c r="D205" s="89" t="s">
        <v>9</v>
      </c>
      <c r="E205" s="90"/>
    </row>
    <row r="206" s="92" customFormat="true" ht="26.1" hidden="false" customHeight="true" outlineLevel="0" collapsed="false">
      <c r="A206" s="89" t="n">
        <v>3</v>
      </c>
      <c r="B206" s="90"/>
      <c r="C206" s="91"/>
      <c r="D206" s="89" t="s">
        <v>9</v>
      </c>
      <c r="E206" s="90"/>
    </row>
    <row r="207" s="92" customFormat="true" ht="26.1" hidden="false" customHeight="true" outlineLevel="0" collapsed="false">
      <c r="A207" s="89" t="n">
        <v>4</v>
      </c>
      <c r="B207" s="90"/>
      <c r="C207" s="91"/>
      <c r="D207" s="89" t="s">
        <v>9</v>
      </c>
      <c r="E207" s="90"/>
    </row>
    <row r="208" s="92" customFormat="true" ht="26.1" hidden="false" customHeight="true" outlineLevel="0" collapsed="false">
      <c r="A208" s="89" t="n">
        <v>5</v>
      </c>
      <c r="B208" s="90"/>
      <c r="C208" s="91"/>
      <c r="D208" s="89" t="s">
        <v>9</v>
      </c>
      <c r="E208" s="90"/>
    </row>
    <row r="209" s="92" customFormat="true" ht="26.1" hidden="false" customHeight="true" outlineLevel="0" collapsed="false">
      <c r="A209" s="93" t="n">
        <v>6</v>
      </c>
      <c r="B209" s="94"/>
      <c r="C209" s="95"/>
      <c r="D209" s="89" t="s">
        <v>9</v>
      </c>
      <c r="E209" s="94"/>
    </row>
    <row r="210" customFormat="false" ht="26.1" hidden="false" customHeight="true" outlineLevel="0" collapsed="false">
      <c r="A210" s="102" t="s">
        <v>20</v>
      </c>
      <c r="B210" s="102"/>
      <c r="C210" s="97" t="n">
        <f aca="false">ROUND((SUM(C204:C209)/60),0)</f>
        <v>0</v>
      </c>
      <c r="D210" s="98" t="s">
        <v>10</v>
      </c>
      <c r="E210" s="98"/>
    </row>
    <row r="211" customFormat="false" ht="25.5" hidden="false" customHeight="true" outlineLevel="0" collapsed="false">
      <c r="A211" s="103" t="s">
        <v>55</v>
      </c>
      <c r="B211" s="103"/>
      <c r="C211" s="104" t="n">
        <v>0</v>
      </c>
      <c r="D211" s="105" t="s">
        <v>10</v>
      </c>
      <c r="E211" s="105"/>
    </row>
    <row r="212" customFormat="false" ht="18" hidden="false" customHeight="true" outlineLevel="0" collapsed="false">
      <c r="A212" s="101"/>
      <c r="B212" s="101"/>
      <c r="C212" s="101"/>
      <c r="D212" s="101"/>
      <c r="E212" s="101"/>
    </row>
    <row r="213" customFormat="false" ht="18" hidden="false" customHeight="true" outlineLevel="0" collapsed="false">
      <c r="A213" s="84" t="s">
        <v>77</v>
      </c>
      <c r="B213" s="84"/>
      <c r="C213" s="84"/>
      <c r="D213" s="84"/>
      <c r="E213" s="85" t="str">
        <f aca="false">'dynamic Data'!$B$21</f>
        <v>DD.MM - DD.MM.YYYY</v>
      </c>
    </row>
    <row r="214" customFormat="false" ht="12.75" hidden="false" customHeight="false" outlineLevel="0" collapsed="false">
      <c r="A214" s="86" t="s">
        <v>47</v>
      </c>
      <c r="B214" s="86" t="s">
        <v>48</v>
      </c>
      <c r="C214" s="87" t="s">
        <v>49</v>
      </c>
      <c r="D214" s="87"/>
      <c r="E214" s="88" t="s">
        <v>50</v>
      </c>
    </row>
    <row r="215" s="92" customFormat="true" ht="26.1" hidden="false" customHeight="true" outlineLevel="0" collapsed="false">
      <c r="A215" s="89" t="n">
        <v>1</v>
      </c>
      <c r="B215" s="90"/>
      <c r="C215" s="91"/>
      <c r="D215" s="89" t="s">
        <v>9</v>
      </c>
      <c r="E215" s="90"/>
    </row>
    <row r="216" s="92" customFormat="true" ht="26.1" hidden="false" customHeight="true" outlineLevel="0" collapsed="false">
      <c r="A216" s="89" t="n">
        <v>2</v>
      </c>
      <c r="B216" s="90"/>
      <c r="C216" s="91"/>
      <c r="D216" s="89" t="s">
        <v>9</v>
      </c>
      <c r="E216" s="90"/>
    </row>
    <row r="217" s="92" customFormat="true" ht="26.1" hidden="false" customHeight="true" outlineLevel="0" collapsed="false">
      <c r="A217" s="89" t="n">
        <v>3</v>
      </c>
      <c r="B217" s="90"/>
      <c r="C217" s="91"/>
      <c r="D217" s="89" t="s">
        <v>9</v>
      </c>
      <c r="E217" s="90"/>
    </row>
    <row r="218" s="92" customFormat="true" ht="26.1" hidden="false" customHeight="true" outlineLevel="0" collapsed="false">
      <c r="A218" s="89" t="n">
        <v>4</v>
      </c>
      <c r="B218" s="90"/>
      <c r="C218" s="91"/>
      <c r="D218" s="89" t="s">
        <v>9</v>
      </c>
      <c r="E218" s="90"/>
    </row>
    <row r="219" s="92" customFormat="true" ht="26.1" hidden="false" customHeight="true" outlineLevel="0" collapsed="false">
      <c r="A219" s="89" t="n">
        <v>5</v>
      </c>
      <c r="B219" s="90"/>
      <c r="C219" s="91"/>
      <c r="D219" s="89" t="s">
        <v>9</v>
      </c>
      <c r="E219" s="90"/>
    </row>
    <row r="220" s="92" customFormat="true" ht="26.1" hidden="false" customHeight="true" outlineLevel="0" collapsed="false">
      <c r="A220" s="93" t="n">
        <v>6</v>
      </c>
      <c r="B220" s="94"/>
      <c r="C220" s="95"/>
      <c r="D220" s="89" t="s">
        <v>9</v>
      </c>
      <c r="E220" s="94"/>
    </row>
    <row r="221" customFormat="false" ht="26.1" hidden="false" customHeight="true" outlineLevel="0" collapsed="false">
      <c r="A221" s="102" t="s">
        <v>20</v>
      </c>
      <c r="B221" s="102"/>
      <c r="C221" s="97" t="n">
        <f aca="false">ROUND((SUM(C215:C220)/60),0)</f>
        <v>0</v>
      </c>
      <c r="D221" s="98" t="s">
        <v>10</v>
      </c>
      <c r="E221" s="98"/>
    </row>
    <row r="222" customFormat="false" ht="26.1" hidden="false" customHeight="true" outlineLevel="0" collapsed="false">
      <c r="A222" s="103" t="s">
        <v>55</v>
      </c>
      <c r="B222" s="103"/>
      <c r="C222" s="104" t="n">
        <v>0</v>
      </c>
      <c r="D222" s="105" t="s">
        <v>10</v>
      </c>
      <c r="E222" s="105"/>
    </row>
    <row r="223" customFormat="false" ht="13.5" hidden="false" customHeight="false" outlineLevel="0" collapsed="false"/>
  </sheetData>
  <sheetProtection sheet="true" objects="true" scenarios="true" insertRows="false" deleteRows="false" selectLockedCells="true"/>
  <mergeCells count="141">
    <mergeCell ref="A1:E2"/>
    <mergeCell ref="A3:E3"/>
    <mergeCell ref="A4:D4"/>
    <mergeCell ref="C5:D5"/>
    <mergeCell ref="A12:B12"/>
    <mergeCell ref="D12:E12"/>
    <mergeCell ref="A13:B13"/>
    <mergeCell ref="D13:E13"/>
    <mergeCell ref="A14:E14"/>
    <mergeCell ref="A15:D15"/>
    <mergeCell ref="C16:D16"/>
    <mergeCell ref="A23:B23"/>
    <mergeCell ref="D23:E23"/>
    <mergeCell ref="A24:B24"/>
    <mergeCell ref="D24:E24"/>
    <mergeCell ref="A25:E25"/>
    <mergeCell ref="A26:D26"/>
    <mergeCell ref="C27:D27"/>
    <mergeCell ref="A34:B34"/>
    <mergeCell ref="D34:E34"/>
    <mergeCell ref="A35:B35"/>
    <mergeCell ref="D35:E35"/>
    <mergeCell ref="A36:E36"/>
    <mergeCell ref="A37:D37"/>
    <mergeCell ref="C38:D38"/>
    <mergeCell ref="A45:B45"/>
    <mergeCell ref="D45:E45"/>
    <mergeCell ref="A46:B46"/>
    <mergeCell ref="D46:E46"/>
    <mergeCell ref="A47:E47"/>
    <mergeCell ref="A48:D48"/>
    <mergeCell ref="C49:D49"/>
    <mergeCell ref="A56:B56"/>
    <mergeCell ref="D56:E56"/>
    <mergeCell ref="A57:B57"/>
    <mergeCell ref="D57:E57"/>
    <mergeCell ref="A58:E58"/>
    <mergeCell ref="A59:D59"/>
    <mergeCell ref="C60:D60"/>
    <mergeCell ref="A67:B67"/>
    <mergeCell ref="D67:E67"/>
    <mergeCell ref="A68:B68"/>
    <mergeCell ref="D68:E68"/>
    <mergeCell ref="A69:E69"/>
    <mergeCell ref="A70:D70"/>
    <mergeCell ref="C71:D71"/>
    <mergeCell ref="A78:B78"/>
    <mergeCell ref="D78:E78"/>
    <mergeCell ref="A79:B79"/>
    <mergeCell ref="D79:E79"/>
    <mergeCell ref="A80:E80"/>
    <mergeCell ref="A81:D81"/>
    <mergeCell ref="C82:D82"/>
    <mergeCell ref="A89:B89"/>
    <mergeCell ref="D89:E89"/>
    <mergeCell ref="A90:B90"/>
    <mergeCell ref="D90:E90"/>
    <mergeCell ref="A91:E91"/>
    <mergeCell ref="A92:D92"/>
    <mergeCell ref="C93:D93"/>
    <mergeCell ref="A100:B100"/>
    <mergeCell ref="D100:E100"/>
    <mergeCell ref="A101:B101"/>
    <mergeCell ref="D101:E101"/>
    <mergeCell ref="A102:E102"/>
    <mergeCell ref="A103:D103"/>
    <mergeCell ref="C104:D104"/>
    <mergeCell ref="A111:B111"/>
    <mergeCell ref="D111:E111"/>
    <mergeCell ref="A112:B112"/>
    <mergeCell ref="D112:E112"/>
    <mergeCell ref="A113:E113"/>
    <mergeCell ref="A114:D114"/>
    <mergeCell ref="C115:D115"/>
    <mergeCell ref="A122:B122"/>
    <mergeCell ref="D122:E122"/>
    <mergeCell ref="A123:B123"/>
    <mergeCell ref="D123:E123"/>
    <mergeCell ref="A124:E124"/>
    <mergeCell ref="A125:D125"/>
    <mergeCell ref="C126:D126"/>
    <mergeCell ref="A133:B133"/>
    <mergeCell ref="D133:E133"/>
    <mergeCell ref="A134:B134"/>
    <mergeCell ref="D134:E134"/>
    <mergeCell ref="A135:E135"/>
    <mergeCell ref="A136:D136"/>
    <mergeCell ref="C137:D137"/>
    <mergeCell ref="A144:B144"/>
    <mergeCell ref="D144:E144"/>
    <mergeCell ref="A145:B145"/>
    <mergeCell ref="D145:E145"/>
    <mergeCell ref="A146:E146"/>
    <mergeCell ref="A147:D147"/>
    <mergeCell ref="C148:D148"/>
    <mergeCell ref="A155:B155"/>
    <mergeCell ref="D155:E155"/>
    <mergeCell ref="A156:B156"/>
    <mergeCell ref="D156:E156"/>
    <mergeCell ref="A157:E157"/>
    <mergeCell ref="A158:D158"/>
    <mergeCell ref="C159:D159"/>
    <mergeCell ref="A166:B166"/>
    <mergeCell ref="D166:E166"/>
    <mergeCell ref="A167:B167"/>
    <mergeCell ref="D167:E167"/>
    <mergeCell ref="A168:E168"/>
    <mergeCell ref="A169:D169"/>
    <mergeCell ref="C170:D170"/>
    <mergeCell ref="A177:B177"/>
    <mergeCell ref="D177:E177"/>
    <mergeCell ref="A178:B178"/>
    <mergeCell ref="D178:E178"/>
    <mergeCell ref="A179:E179"/>
    <mergeCell ref="A180:D180"/>
    <mergeCell ref="C181:D181"/>
    <mergeCell ref="A188:B188"/>
    <mergeCell ref="D188:E188"/>
    <mergeCell ref="A189:B189"/>
    <mergeCell ref="D189:E189"/>
    <mergeCell ref="A190:E190"/>
    <mergeCell ref="A191:D191"/>
    <mergeCell ref="C192:D192"/>
    <mergeCell ref="A199:B199"/>
    <mergeCell ref="D199:E199"/>
    <mergeCell ref="A200:B200"/>
    <mergeCell ref="D200:E200"/>
    <mergeCell ref="A201:E201"/>
    <mergeCell ref="A202:D202"/>
    <mergeCell ref="C203:D203"/>
    <mergeCell ref="A210:B210"/>
    <mergeCell ref="D210:E210"/>
    <mergeCell ref="A211:B211"/>
    <mergeCell ref="D211:E211"/>
    <mergeCell ref="A212:E212"/>
    <mergeCell ref="A213:D213"/>
    <mergeCell ref="C214:D214"/>
    <mergeCell ref="A221:B221"/>
    <mergeCell ref="D221:E221"/>
    <mergeCell ref="A222:B222"/>
    <mergeCell ref="D222:E2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C94" activeCellId="0" sqref="C94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1.71"/>
    <col collapsed="false" customWidth="true" hidden="false" outlineLevel="0" max="3" min="3" style="0" width="6.71"/>
    <col collapsed="false" customWidth="true" hidden="false" outlineLevel="0" max="4" min="4" style="0" width="7.42"/>
    <col collapsed="false" customWidth="true" hidden="false" outlineLevel="0" max="5" min="5" style="0" width="41"/>
    <col collapsed="false" customWidth="true" hidden="false" outlineLevel="0" max="1025" min="6" style="0" width="11.42"/>
  </cols>
  <sheetData>
    <row r="1" customFormat="false" ht="12.75" hidden="false" customHeight="true" outlineLevel="0" collapsed="false">
      <c r="A1" s="82" t="s">
        <v>45</v>
      </c>
      <c r="B1" s="82"/>
      <c r="C1" s="82"/>
      <c r="D1" s="82"/>
      <c r="E1" s="82"/>
    </row>
    <row r="2" customFormat="false" ht="18" hidden="false" customHeight="true" outlineLevel="0" collapsed="false">
      <c r="A2" s="82"/>
      <c r="B2" s="82"/>
      <c r="C2" s="82"/>
      <c r="D2" s="82"/>
      <c r="E2" s="82"/>
    </row>
    <row r="3" customFormat="false" ht="18" hidden="false" customHeight="true" outlineLevel="0" collapsed="false">
      <c r="A3" s="83" t="str">
        <f aca="false">'dynamic Data'!B26</f>
        <v>Peter Elsigan</v>
      </c>
      <c r="B3" s="83"/>
      <c r="C3" s="83"/>
      <c r="D3" s="83"/>
      <c r="E3" s="83"/>
    </row>
    <row r="4" customFormat="false" ht="18" hidden="false" customHeight="true" outlineLevel="0" collapsed="false">
      <c r="A4" s="84" t="s">
        <v>46</v>
      </c>
      <c r="B4" s="84"/>
      <c r="C4" s="84"/>
      <c r="D4" s="84"/>
      <c r="E4" s="85" t="str">
        <f aca="false">'dynamic Data'!$B$2</f>
        <v>01.05 - 05.05.2017</v>
      </c>
    </row>
    <row r="5" customFormat="false" ht="12.75" hidden="false" customHeight="false" outlineLevel="0" collapsed="false">
      <c r="A5" s="86" t="s">
        <v>47</v>
      </c>
      <c r="B5" s="86" t="s">
        <v>48</v>
      </c>
      <c r="C5" s="87" t="s">
        <v>49</v>
      </c>
      <c r="D5" s="87"/>
      <c r="E5" s="88" t="s">
        <v>50</v>
      </c>
    </row>
    <row r="6" s="92" customFormat="true" ht="26.1" hidden="false" customHeight="true" outlineLevel="0" collapsed="false">
      <c r="A6" s="89" t="n">
        <v>1</v>
      </c>
      <c r="B6" s="90" t="s">
        <v>51</v>
      </c>
      <c r="C6" s="91" t="n">
        <v>165</v>
      </c>
      <c r="D6" s="89" t="s">
        <v>9</v>
      </c>
      <c r="E6" s="90" t="s">
        <v>52</v>
      </c>
    </row>
    <row r="7" s="92" customFormat="true" ht="26.1" hidden="false" customHeight="true" outlineLevel="0" collapsed="false">
      <c r="A7" s="89" t="n">
        <v>2</v>
      </c>
      <c r="B7" s="90" t="s">
        <v>53</v>
      </c>
      <c r="C7" s="91" t="n">
        <v>180</v>
      </c>
      <c r="D7" s="89" t="s">
        <v>9</v>
      </c>
      <c r="E7" s="90" t="s">
        <v>91</v>
      </c>
    </row>
    <row r="8" s="92" customFormat="true" ht="26.1" hidden="false" customHeight="true" outlineLevel="0" collapsed="false">
      <c r="A8" s="89" t="n">
        <v>3</v>
      </c>
      <c r="B8" s="90"/>
      <c r="C8" s="91"/>
      <c r="D8" s="89" t="s">
        <v>9</v>
      </c>
      <c r="E8" s="90"/>
    </row>
    <row r="9" s="92" customFormat="true" ht="26.1" hidden="false" customHeight="true" outlineLevel="0" collapsed="false">
      <c r="A9" s="89" t="n">
        <v>4</v>
      </c>
      <c r="B9" s="90"/>
      <c r="C9" s="91"/>
      <c r="D9" s="89" t="s">
        <v>9</v>
      </c>
      <c r="E9" s="90"/>
    </row>
    <row r="10" s="92" customFormat="true" ht="26.1" hidden="false" customHeight="true" outlineLevel="0" collapsed="false">
      <c r="A10" s="89" t="n">
        <v>5</v>
      </c>
      <c r="B10" s="90"/>
      <c r="C10" s="91"/>
      <c r="D10" s="89" t="s">
        <v>9</v>
      </c>
      <c r="E10" s="90"/>
    </row>
    <row r="11" s="92" customFormat="true" ht="26.1" hidden="false" customHeight="true" outlineLevel="0" collapsed="false">
      <c r="A11" s="93" t="n">
        <v>6</v>
      </c>
      <c r="B11" s="94"/>
      <c r="C11" s="95"/>
      <c r="D11" s="89" t="s">
        <v>9</v>
      </c>
      <c r="E11" s="94"/>
    </row>
    <row r="12" customFormat="false" ht="26.1" hidden="false" customHeight="true" outlineLevel="0" collapsed="false">
      <c r="A12" s="96" t="s">
        <v>20</v>
      </c>
      <c r="B12" s="96"/>
      <c r="C12" s="97" t="n">
        <f aca="false">ROUND((SUM(C6:C11)/60),0)</f>
        <v>6</v>
      </c>
      <c r="D12" s="98" t="s">
        <v>10</v>
      </c>
      <c r="E12" s="98"/>
    </row>
    <row r="13" customFormat="false" ht="26.1" hidden="false" customHeight="true" outlineLevel="0" collapsed="false">
      <c r="A13" s="99" t="s">
        <v>55</v>
      </c>
      <c r="B13" s="99"/>
      <c r="C13" s="100" t="n">
        <v>3</v>
      </c>
      <c r="D13" s="99" t="s">
        <v>10</v>
      </c>
      <c r="E13" s="99"/>
    </row>
    <row r="14" customFormat="false" ht="18" hidden="false" customHeight="true" outlineLevel="0" collapsed="false">
      <c r="A14" s="101"/>
      <c r="B14" s="101"/>
      <c r="C14" s="101"/>
      <c r="D14" s="101"/>
      <c r="E14" s="101"/>
    </row>
    <row r="15" customFormat="false" ht="18" hidden="false" customHeight="true" outlineLevel="0" collapsed="false">
      <c r="A15" s="84" t="s">
        <v>78</v>
      </c>
      <c r="B15" s="84"/>
      <c r="C15" s="84"/>
      <c r="D15" s="84"/>
      <c r="E15" s="85" t="str">
        <f aca="false">'dynamic Data'!$B$3</f>
        <v>15.05 - 22.05.2017</v>
      </c>
    </row>
    <row r="16" customFormat="false" ht="12.75" hidden="false" customHeight="false" outlineLevel="0" collapsed="false">
      <c r="A16" s="86" t="s">
        <v>47</v>
      </c>
      <c r="B16" s="86" t="s">
        <v>48</v>
      </c>
      <c r="C16" s="87" t="s">
        <v>49</v>
      </c>
      <c r="D16" s="87"/>
      <c r="E16" s="88" t="s">
        <v>50</v>
      </c>
    </row>
    <row r="17" s="92" customFormat="true" ht="26.1" hidden="false" customHeight="true" outlineLevel="0" collapsed="false">
      <c r="A17" s="89" t="n">
        <v>1</v>
      </c>
      <c r="B17" s="90" t="s">
        <v>53</v>
      </c>
      <c r="C17" s="91" t="n">
        <v>180</v>
      </c>
      <c r="D17" s="89" t="s">
        <v>9</v>
      </c>
      <c r="E17" s="90" t="s">
        <v>58</v>
      </c>
    </row>
    <row r="18" s="92" customFormat="true" ht="26.1" hidden="false" customHeight="true" outlineLevel="0" collapsed="false">
      <c r="A18" s="89" t="n">
        <v>2</v>
      </c>
    </row>
    <row r="19" s="92" customFormat="true" ht="26.1" hidden="false" customHeight="true" outlineLevel="0" collapsed="false">
      <c r="A19" s="89" t="n">
        <v>3</v>
      </c>
      <c r="B19" s="90"/>
      <c r="C19" s="91"/>
      <c r="D19" s="89" t="s">
        <v>9</v>
      </c>
      <c r="E19" s="90"/>
    </row>
    <row r="20" s="92" customFormat="true" ht="26.1" hidden="false" customHeight="true" outlineLevel="0" collapsed="false">
      <c r="A20" s="89" t="n">
        <v>4</v>
      </c>
      <c r="B20" s="90"/>
      <c r="C20" s="91"/>
      <c r="D20" s="89" t="s">
        <v>9</v>
      </c>
      <c r="E20" s="90"/>
    </row>
    <row r="21" s="92" customFormat="true" ht="26.1" hidden="false" customHeight="true" outlineLevel="0" collapsed="false">
      <c r="A21" s="89" t="n">
        <v>5</v>
      </c>
      <c r="B21" s="90"/>
      <c r="C21" s="91"/>
      <c r="D21" s="89" t="s">
        <v>9</v>
      </c>
      <c r="E21" s="90"/>
    </row>
    <row r="22" s="92" customFormat="true" ht="26.1" hidden="false" customHeight="true" outlineLevel="0" collapsed="false">
      <c r="A22" s="93" t="n">
        <v>6</v>
      </c>
      <c r="B22" s="94"/>
      <c r="C22" s="95"/>
      <c r="D22" s="89" t="s">
        <v>9</v>
      </c>
      <c r="E22" s="94"/>
    </row>
    <row r="23" customFormat="false" ht="26.1" hidden="false" customHeight="true" outlineLevel="0" collapsed="false">
      <c r="A23" s="102" t="s">
        <v>20</v>
      </c>
      <c r="B23" s="102"/>
      <c r="C23" s="97" t="n">
        <f aca="false">ROUND((SUM(C17:C22)/60),0)</f>
        <v>3</v>
      </c>
      <c r="D23" s="98" t="s">
        <v>10</v>
      </c>
      <c r="E23" s="98"/>
    </row>
    <row r="24" customFormat="false" ht="26.1" hidden="false" customHeight="true" outlineLevel="0" collapsed="false">
      <c r="A24" s="103" t="s">
        <v>55</v>
      </c>
      <c r="B24" s="103"/>
      <c r="C24" s="104" t="n">
        <v>3</v>
      </c>
      <c r="D24" s="105" t="s">
        <v>10</v>
      </c>
      <c r="E24" s="105"/>
    </row>
    <row r="25" customFormat="false" ht="18" hidden="false" customHeight="true" outlineLevel="0" collapsed="false">
      <c r="A25" s="101"/>
      <c r="B25" s="101"/>
      <c r="C25" s="101"/>
      <c r="D25" s="101"/>
      <c r="E25" s="101"/>
    </row>
    <row r="26" customFormat="false" ht="18" hidden="false" customHeight="true" outlineLevel="0" collapsed="false">
      <c r="A26" s="84" t="s">
        <v>92</v>
      </c>
      <c r="B26" s="84"/>
      <c r="C26" s="84"/>
      <c r="D26" s="84"/>
      <c r="E26" s="85" t="str">
        <f aca="false">'dynamic Data'!$B$4</f>
        <v>22.05 - 29.05.2017</v>
      </c>
    </row>
    <row r="27" customFormat="false" ht="12.75" hidden="false" customHeight="false" outlineLevel="0" collapsed="false">
      <c r="A27" s="86" t="s">
        <v>47</v>
      </c>
      <c r="B27" s="86" t="s">
        <v>48</v>
      </c>
      <c r="C27" s="87" t="s">
        <v>49</v>
      </c>
      <c r="D27" s="87"/>
      <c r="E27" s="88" t="s">
        <v>50</v>
      </c>
    </row>
    <row r="28" s="92" customFormat="true" ht="26.1" hidden="false" customHeight="true" outlineLevel="0" collapsed="false">
      <c r="A28" s="89" t="n">
        <v>1</v>
      </c>
      <c r="B28" s="92" t="s">
        <v>53</v>
      </c>
      <c r="C28" s="92" t="n">
        <v>120</v>
      </c>
      <c r="D28" s="89" t="s">
        <v>9</v>
      </c>
      <c r="E28" s="92" t="s">
        <v>93</v>
      </c>
    </row>
    <row r="29" s="92" customFormat="true" ht="26.1" hidden="false" customHeight="true" outlineLevel="0" collapsed="false">
      <c r="A29" s="89" t="n">
        <v>2</v>
      </c>
      <c r="B29" s="90" t="s">
        <v>53</v>
      </c>
      <c r="C29" s="91" t="n">
        <v>180</v>
      </c>
      <c r="D29" s="89" t="s">
        <v>9</v>
      </c>
      <c r="E29" s="90" t="s">
        <v>61</v>
      </c>
    </row>
    <row r="30" s="92" customFormat="true" ht="26.1" hidden="false" customHeight="true" outlineLevel="0" collapsed="false">
      <c r="A30" s="89" t="n">
        <v>3</v>
      </c>
      <c r="B30" s="90" t="s">
        <v>57</v>
      </c>
      <c r="C30" s="91" t="n">
        <v>195</v>
      </c>
      <c r="D30" s="89" t="s">
        <v>9</v>
      </c>
      <c r="E30" s="90" t="s">
        <v>94</v>
      </c>
    </row>
    <row r="31" s="92" customFormat="true" ht="26.1" hidden="false" customHeight="true" outlineLevel="0" collapsed="false">
      <c r="A31" s="89" t="n">
        <v>4</v>
      </c>
      <c r="B31" s="90"/>
      <c r="C31" s="91"/>
      <c r="D31" s="89" t="s">
        <v>9</v>
      </c>
      <c r="E31" s="90"/>
    </row>
    <row r="32" s="92" customFormat="true" ht="26.1" hidden="false" customHeight="true" outlineLevel="0" collapsed="false">
      <c r="A32" s="89" t="n">
        <v>5</v>
      </c>
      <c r="B32" s="90"/>
      <c r="C32" s="91"/>
      <c r="D32" s="89" t="s">
        <v>9</v>
      </c>
      <c r="E32" s="90"/>
    </row>
    <row r="33" s="92" customFormat="true" ht="26.1" hidden="false" customHeight="true" outlineLevel="0" collapsed="false">
      <c r="A33" s="93" t="n">
        <v>6</v>
      </c>
      <c r="B33" s="94"/>
      <c r="C33" s="95"/>
      <c r="D33" s="89" t="s">
        <v>9</v>
      </c>
      <c r="E33" s="94"/>
    </row>
    <row r="34" customFormat="false" ht="26.1" hidden="false" customHeight="true" outlineLevel="0" collapsed="false">
      <c r="A34" s="102" t="s">
        <v>20</v>
      </c>
      <c r="B34" s="102"/>
      <c r="C34" s="97" t="n">
        <f aca="false">ROUND((SUM(C28:C33)/60),0)</f>
        <v>8</v>
      </c>
      <c r="D34" s="98" t="s">
        <v>10</v>
      </c>
      <c r="E34" s="98"/>
    </row>
    <row r="35" customFormat="false" ht="26.1" hidden="false" customHeight="true" outlineLevel="0" collapsed="false">
      <c r="A35" s="103" t="s">
        <v>55</v>
      </c>
      <c r="B35" s="103"/>
      <c r="C35" s="104" t="n">
        <v>10</v>
      </c>
      <c r="D35" s="105" t="s">
        <v>10</v>
      </c>
      <c r="E35" s="105"/>
    </row>
    <row r="36" customFormat="false" ht="18" hidden="false" customHeight="true" outlineLevel="0" collapsed="false">
      <c r="A36" s="101"/>
      <c r="B36" s="101"/>
      <c r="C36" s="101"/>
      <c r="D36" s="101"/>
      <c r="E36" s="101"/>
    </row>
    <row r="37" customFormat="false" ht="18" hidden="false" customHeight="true" outlineLevel="0" collapsed="false">
      <c r="A37" s="84" t="s">
        <v>26</v>
      </c>
      <c r="B37" s="84"/>
      <c r="C37" s="84"/>
      <c r="D37" s="84"/>
      <c r="E37" s="85" t="str">
        <f aca="false">'dynamic Data'!$B$5</f>
        <v>29.05 - 05.06.2017</v>
      </c>
    </row>
    <row r="38" customFormat="false" ht="12.75" hidden="false" customHeight="false" outlineLevel="0" collapsed="false">
      <c r="A38" s="86" t="s">
        <v>47</v>
      </c>
      <c r="B38" s="86" t="s">
        <v>48</v>
      </c>
      <c r="C38" s="87" t="s">
        <v>49</v>
      </c>
      <c r="D38" s="87"/>
      <c r="E38" s="88" t="s">
        <v>50</v>
      </c>
    </row>
    <row r="39" s="92" customFormat="true" ht="26.1" hidden="false" customHeight="true" outlineLevel="0" collapsed="false">
      <c r="A39" s="89" t="n">
        <v>1</v>
      </c>
      <c r="B39" s="90" t="s">
        <v>57</v>
      </c>
      <c r="C39" s="91" t="n">
        <v>150</v>
      </c>
      <c r="D39" s="89" t="s">
        <v>9</v>
      </c>
      <c r="E39" s="90" t="s">
        <v>60</v>
      </c>
    </row>
    <row r="40" s="92" customFormat="true" ht="26.1" hidden="false" customHeight="true" outlineLevel="0" collapsed="false">
      <c r="A40" s="89" t="n">
        <v>2</v>
      </c>
      <c r="B40" s="90" t="s">
        <v>57</v>
      </c>
      <c r="C40" s="91" t="n">
        <v>360</v>
      </c>
      <c r="D40" s="89" t="s">
        <v>9</v>
      </c>
      <c r="E40" s="90" t="s">
        <v>61</v>
      </c>
    </row>
    <row r="41" s="92" customFormat="true" ht="26.1" hidden="false" customHeight="true" outlineLevel="0" collapsed="false">
      <c r="A41" s="89" t="n">
        <v>3</v>
      </c>
      <c r="B41" s="90"/>
      <c r="C41" s="91"/>
      <c r="D41" s="89" t="s">
        <v>9</v>
      </c>
      <c r="E41" s="90"/>
    </row>
    <row r="42" s="92" customFormat="true" ht="26.1" hidden="false" customHeight="true" outlineLevel="0" collapsed="false">
      <c r="A42" s="89" t="n">
        <v>4</v>
      </c>
      <c r="B42" s="90"/>
      <c r="C42" s="91"/>
      <c r="D42" s="89" t="s">
        <v>9</v>
      </c>
      <c r="E42" s="90"/>
    </row>
    <row r="43" s="92" customFormat="true" ht="26.1" hidden="false" customHeight="true" outlineLevel="0" collapsed="false">
      <c r="A43" s="89" t="n">
        <v>5</v>
      </c>
      <c r="B43" s="90"/>
      <c r="C43" s="91"/>
      <c r="D43" s="89" t="s">
        <v>9</v>
      </c>
      <c r="E43" s="90"/>
    </row>
    <row r="44" s="92" customFormat="true" ht="26.1" hidden="false" customHeight="true" outlineLevel="0" collapsed="false">
      <c r="A44" s="93" t="n">
        <v>6</v>
      </c>
      <c r="B44" s="94"/>
      <c r="C44" s="95"/>
      <c r="D44" s="89" t="s">
        <v>9</v>
      </c>
      <c r="E44" s="94"/>
    </row>
    <row r="45" customFormat="false" ht="26.1" hidden="false" customHeight="true" outlineLevel="0" collapsed="false">
      <c r="A45" s="102" t="s">
        <v>20</v>
      </c>
      <c r="B45" s="102"/>
      <c r="C45" s="97" t="n">
        <f aca="false">ROUND((SUM(C39:C44)/60),0)</f>
        <v>9</v>
      </c>
      <c r="D45" s="98" t="s">
        <v>10</v>
      </c>
      <c r="E45" s="98"/>
    </row>
    <row r="46" customFormat="false" ht="26.1" hidden="false" customHeight="true" outlineLevel="0" collapsed="false">
      <c r="A46" s="103" t="s">
        <v>55</v>
      </c>
      <c r="B46" s="103"/>
      <c r="C46" s="104" t="n">
        <v>10</v>
      </c>
      <c r="D46" s="105" t="s">
        <v>10</v>
      </c>
      <c r="E46" s="105"/>
    </row>
    <row r="47" customFormat="false" ht="18" hidden="false" customHeight="true" outlineLevel="0" collapsed="false">
      <c r="A47" s="101"/>
      <c r="B47" s="101"/>
      <c r="C47" s="101"/>
      <c r="D47" s="101"/>
      <c r="E47" s="101"/>
    </row>
    <row r="48" customFormat="false" ht="18" hidden="false" customHeight="true" outlineLevel="0" collapsed="false">
      <c r="A48" s="84" t="s">
        <v>27</v>
      </c>
      <c r="B48" s="84"/>
      <c r="C48" s="84"/>
      <c r="D48" s="84"/>
      <c r="E48" s="85" t="str">
        <f aca="false">'dynamic Data'!$B$6</f>
        <v>05.06 - 12.06.2017</v>
      </c>
    </row>
    <row r="49" customFormat="false" ht="12.75" hidden="false" customHeight="false" outlineLevel="0" collapsed="false">
      <c r="A49" s="86" t="s">
        <v>47</v>
      </c>
      <c r="B49" s="86" t="s">
        <v>48</v>
      </c>
      <c r="C49" s="87" t="s">
        <v>49</v>
      </c>
      <c r="D49" s="87"/>
      <c r="E49" s="88" t="s">
        <v>50</v>
      </c>
    </row>
    <row r="50" s="92" customFormat="true" ht="26.1" hidden="false" customHeight="true" outlineLevel="0" collapsed="false">
      <c r="A50" s="89" t="n">
        <v>1</v>
      </c>
      <c r="B50" s="90" t="s">
        <v>57</v>
      </c>
      <c r="C50" s="91" t="n">
        <v>240</v>
      </c>
      <c r="D50" s="89" t="s">
        <v>9</v>
      </c>
      <c r="E50" s="90" t="s">
        <v>61</v>
      </c>
    </row>
    <row r="51" s="92" customFormat="true" ht="26.1" hidden="false" customHeight="true" outlineLevel="0" collapsed="false">
      <c r="A51" s="89" t="n">
        <v>2</v>
      </c>
      <c r="B51" s="90" t="s">
        <v>53</v>
      </c>
      <c r="C51" s="91" t="n">
        <v>180</v>
      </c>
      <c r="D51" s="89" t="s">
        <v>9</v>
      </c>
      <c r="E51" s="90" t="s">
        <v>58</v>
      </c>
    </row>
    <row r="52" s="92" customFormat="true" ht="26.1" hidden="false" customHeight="true" outlineLevel="0" collapsed="false">
      <c r="A52" s="89" t="n">
        <v>3</v>
      </c>
      <c r="B52" s="90"/>
      <c r="C52" s="91"/>
      <c r="D52" s="89" t="s">
        <v>9</v>
      </c>
      <c r="E52" s="90"/>
    </row>
    <row r="53" s="92" customFormat="true" ht="26.1" hidden="false" customHeight="true" outlineLevel="0" collapsed="false">
      <c r="A53" s="89" t="n">
        <v>4</v>
      </c>
      <c r="B53" s="90"/>
      <c r="C53" s="91"/>
      <c r="D53" s="89" t="s">
        <v>9</v>
      </c>
      <c r="E53" s="90"/>
    </row>
    <row r="54" s="92" customFormat="true" ht="26.1" hidden="false" customHeight="true" outlineLevel="0" collapsed="false">
      <c r="A54" s="89" t="n">
        <v>5</v>
      </c>
      <c r="B54" s="90"/>
      <c r="C54" s="91"/>
      <c r="D54" s="89" t="s">
        <v>9</v>
      </c>
      <c r="E54" s="90"/>
    </row>
    <row r="55" s="92" customFormat="true" ht="26.1" hidden="false" customHeight="true" outlineLevel="0" collapsed="false">
      <c r="A55" s="93" t="n">
        <v>6</v>
      </c>
      <c r="B55" s="94"/>
      <c r="C55" s="95"/>
      <c r="D55" s="89" t="s">
        <v>9</v>
      </c>
      <c r="E55" s="94"/>
    </row>
    <row r="56" customFormat="false" ht="26.1" hidden="false" customHeight="true" outlineLevel="0" collapsed="false">
      <c r="A56" s="102" t="s">
        <v>20</v>
      </c>
      <c r="B56" s="102"/>
      <c r="C56" s="97" t="n">
        <f aca="false">ROUND((SUM(C50:C55)/60),0)</f>
        <v>7</v>
      </c>
      <c r="D56" s="98" t="s">
        <v>10</v>
      </c>
      <c r="E56" s="98"/>
    </row>
    <row r="57" customFormat="false" ht="26.1" hidden="false" customHeight="true" outlineLevel="0" collapsed="false">
      <c r="A57" s="103" t="s">
        <v>55</v>
      </c>
      <c r="B57" s="103"/>
      <c r="C57" s="104" t="n">
        <v>10</v>
      </c>
      <c r="D57" s="105" t="s">
        <v>10</v>
      </c>
      <c r="E57" s="105"/>
    </row>
    <row r="58" customFormat="false" ht="18" hidden="false" customHeight="true" outlineLevel="0" collapsed="false">
      <c r="A58" s="101"/>
      <c r="B58" s="101"/>
      <c r="C58" s="101"/>
      <c r="D58" s="101"/>
      <c r="E58" s="101"/>
    </row>
    <row r="59" customFormat="false" ht="18" hidden="false" customHeight="true" outlineLevel="0" collapsed="false">
      <c r="A59" s="84" t="s">
        <v>62</v>
      </c>
      <c r="B59" s="84"/>
      <c r="C59" s="84"/>
      <c r="D59" s="84"/>
      <c r="E59" s="85" t="str">
        <f aca="false">'dynamic Data'!$B$7</f>
        <v>12.06 - 19.06.2017</v>
      </c>
    </row>
    <row r="60" customFormat="false" ht="12.75" hidden="false" customHeight="false" outlineLevel="0" collapsed="false">
      <c r="A60" s="86" t="s">
        <v>47</v>
      </c>
      <c r="B60" s="86" t="s">
        <v>48</v>
      </c>
      <c r="C60" s="87" t="s">
        <v>49</v>
      </c>
      <c r="D60" s="87"/>
      <c r="E60" s="88" t="s">
        <v>50</v>
      </c>
    </row>
    <row r="61" s="92" customFormat="true" ht="26.1" hidden="false" customHeight="true" outlineLevel="0" collapsed="false">
      <c r="A61" s="89" t="n">
        <v>1</v>
      </c>
      <c r="B61" s="90" t="s">
        <v>57</v>
      </c>
      <c r="C61" s="91" t="n">
        <v>240</v>
      </c>
      <c r="D61" s="89" t="s">
        <v>9</v>
      </c>
      <c r="E61" s="90" t="s">
        <v>63</v>
      </c>
    </row>
    <row r="62" s="92" customFormat="true" ht="26.1" hidden="false" customHeight="true" outlineLevel="0" collapsed="false">
      <c r="A62" s="89" t="n">
        <v>2</v>
      </c>
      <c r="B62" s="90" t="s">
        <v>53</v>
      </c>
      <c r="C62" s="91" t="n">
        <v>480</v>
      </c>
      <c r="D62" s="89" t="s">
        <v>9</v>
      </c>
      <c r="E62" s="90" t="s">
        <v>61</v>
      </c>
    </row>
    <row r="63" s="92" customFormat="true" ht="26.1" hidden="false" customHeight="true" outlineLevel="0" collapsed="false">
      <c r="A63" s="89" t="n">
        <v>3</v>
      </c>
      <c r="B63" s="90" t="s">
        <v>53</v>
      </c>
      <c r="C63" s="91" t="n">
        <v>120</v>
      </c>
      <c r="D63" s="89" t="s">
        <v>9</v>
      </c>
      <c r="E63" s="90" t="s">
        <v>85</v>
      </c>
    </row>
    <row r="64" s="92" customFormat="true" ht="26.1" hidden="false" customHeight="true" outlineLevel="0" collapsed="false">
      <c r="A64" s="89" t="n">
        <v>4</v>
      </c>
      <c r="B64" s="90"/>
      <c r="C64" s="91"/>
      <c r="D64" s="89" t="s">
        <v>9</v>
      </c>
      <c r="E64" s="90"/>
    </row>
    <row r="65" s="92" customFormat="true" ht="26.1" hidden="false" customHeight="true" outlineLevel="0" collapsed="false">
      <c r="A65" s="89" t="n">
        <v>5</v>
      </c>
      <c r="B65" s="90"/>
      <c r="C65" s="91"/>
      <c r="D65" s="89" t="s">
        <v>9</v>
      </c>
      <c r="E65" s="90"/>
    </row>
    <row r="66" s="92" customFormat="true" ht="26.1" hidden="false" customHeight="true" outlineLevel="0" collapsed="false">
      <c r="A66" s="93" t="n">
        <v>6</v>
      </c>
      <c r="B66" s="94"/>
      <c r="C66" s="95"/>
      <c r="D66" s="89" t="s">
        <v>9</v>
      </c>
      <c r="E66" s="94"/>
    </row>
    <row r="67" customFormat="false" ht="26.1" hidden="false" customHeight="true" outlineLevel="0" collapsed="false">
      <c r="A67" s="102" t="s">
        <v>20</v>
      </c>
      <c r="B67" s="102"/>
      <c r="C67" s="97" t="n">
        <f aca="false">ROUND((SUM(C61:C66)/60),0)</f>
        <v>14</v>
      </c>
      <c r="D67" s="98" t="s">
        <v>10</v>
      </c>
      <c r="E67" s="98"/>
    </row>
    <row r="68" customFormat="false" ht="26.1" hidden="false" customHeight="true" outlineLevel="0" collapsed="false">
      <c r="A68" s="103" t="s">
        <v>55</v>
      </c>
      <c r="B68" s="103"/>
      <c r="C68" s="104" t="n">
        <v>10</v>
      </c>
      <c r="D68" s="105" t="s">
        <v>10</v>
      </c>
      <c r="E68" s="105"/>
    </row>
    <row r="69" customFormat="false" ht="18" hidden="false" customHeight="true" outlineLevel="0" collapsed="false">
      <c r="A69" s="101"/>
      <c r="B69" s="101"/>
      <c r="C69" s="101"/>
      <c r="D69" s="101"/>
      <c r="E69" s="101"/>
    </row>
    <row r="70" customFormat="false" ht="18" hidden="false" customHeight="true" outlineLevel="0" collapsed="false">
      <c r="A70" s="84" t="s">
        <v>95</v>
      </c>
      <c r="B70" s="84"/>
      <c r="C70" s="84"/>
      <c r="D70" s="84"/>
      <c r="E70" s="85" t="str">
        <f aca="false">'dynamic Data'!$B$8</f>
        <v>19.06 - 26.06.2017</v>
      </c>
    </row>
    <row r="71" customFormat="false" ht="12.75" hidden="false" customHeight="false" outlineLevel="0" collapsed="false">
      <c r="A71" s="86" t="s">
        <v>47</v>
      </c>
      <c r="B71" s="86" t="s">
        <v>48</v>
      </c>
      <c r="C71" s="87" t="s">
        <v>49</v>
      </c>
      <c r="D71" s="87"/>
      <c r="E71" s="88" t="s">
        <v>50</v>
      </c>
    </row>
    <row r="72" s="92" customFormat="true" ht="26.1" hidden="false" customHeight="true" outlineLevel="0" collapsed="false">
      <c r="A72" s="89" t="n">
        <v>1</v>
      </c>
      <c r="B72" s="90" t="s">
        <v>57</v>
      </c>
      <c r="C72" s="91" t="n">
        <v>420</v>
      </c>
      <c r="D72" s="89" t="s">
        <v>9</v>
      </c>
      <c r="E72" s="90" t="s">
        <v>61</v>
      </c>
    </row>
    <row r="73" s="92" customFormat="true" ht="26.1" hidden="false" customHeight="true" outlineLevel="0" collapsed="false">
      <c r="A73" s="89" t="n">
        <v>2</v>
      </c>
      <c r="B73" s="90" t="s">
        <v>53</v>
      </c>
      <c r="C73" s="91" t="n">
        <v>120</v>
      </c>
      <c r="D73" s="89" t="s">
        <v>9</v>
      </c>
      <c r="E73" s="90" t="s">
        <v>58</v>
      </c>
    </row>
    <row r="74" s="92" customFormat="true" ht="26.1" hidden="false" customHeight="true" outlineLevel="0" collapsed="false">
      <c r="A74" s="89" t="n">
        <v>3</v>
      </c>
      <c r="B74" s="90" t="s">
        <v>57</v>
      </c>
      <c r="C74" s="91" t="n">
        <v>360</v>
      </c>
      <c r="D74" s="89" t="s">
        <v>9</v>
      </c>
      <c r="E74" s="90" t="s">
        <v>96</v>
      </c>
    </row>
    <row r="75" s="92" customFormat="true" ht="26.1" hidden="false" customHeight="true" outlineLevel="0" collapsed="false">
      <c r="A75" s="89" t="n">
        <v>4</v>
      </c>
      <c r="B75" s="90"/>
      <c r="C75" s="91"/>
      <c r="D75" s="89" t="s">
        <v>9</v>
      </c>
      <c r="E75" s="90"/>
    </row>
    <row r="76" s="92" customFormat="true" ht="26.1" hidden="false" customHeight="true" outlineLevel="0" collapsed="false">
      <c r="A76" s="89" t="n">
        <v>5</v>
      </c>
      <c r="B76" s="90"/>
      <c r="C76" s="91"/>
      <c r="D76" s="89" t="s">
        <v>9</v>
      </c>
      <c r="E76" s="90"/>
    </row>
    <row r="77" s="92" customFormat="true" ht="26.1" hidden="false" customHeight="true" outlineLevel="0" collapsed="false">
      <c r="A77" s="93" t="n">
        <v>6</v>
      </c>
      <c r="B77" s="94"/>
      <c r="C77" s="95"/>
      <c r="D77" s="89" t="s">
        <v>9</v>
      </c>
      <c r="E77" s="94"/>
    </row>
    <row r="78" customFormat="false" ht="26.1" hidden="false" customHeight="true" outlineLevel="0" collapsed="false">
      <c r="A78" s="102" t="s">
        <v>20</v>
      </c>
      <c r="B78" s="102"/>
      <c r="C78" s="97" t="n">
        <f aca="false">ROUND((SUM(C72:C77)/60),0)</f>
        <v>15</v>
      </c>
      <c r="D78" s="98" t="s">
        <v>10</v>
      </c>
      <c r="E78" s="98"/>
    </row>
    <row r="79" customFormat="false" ht="26.1" hidden="false" customHeight="true" outlineLevel="0" collapsed="false">
      <c r="A79" s="103" t="s">
        <v>55</v>
      </c>
      <c r="B79" s="103"/>
      <c r="C79" s="104" t="n">
        <v>5</v>
      </c>
      <c r="D79" s="105" t="s">
        <v>10</v>
      </c>
      <c r="E79" s="105"/>
    </row>
    <row r="80" customFormat="false" ht="18" hidden="false" customHeight="true" outlineLevel="0" collapsed="false">
      <c r="A80" s="101"/>
      <c r="B80" s="101"/>
      <c r="C80" s="101"/>
      <c r="D80" s="101"/>
      <c r="E80" s="101"/>
    </row>
    <row r="81" customFormat="false" ht="18" hidden="false" customHeight="true" outlineLevel="0" collapsed="false">
      <c r="A81" s="84" t="s">
        <v>65</v>
      </c>
      <c r="B81" s="84"/>
      <c r="C81" s="84"/>
      <c r="D81" s="84"/>
      <c r="E81" s="85" t="str">
        <f aca="false">'dynamic Data'!$B$9</f>
        <v>26.06 - 03.07.2017</v>
      </c>
    </row>
    <row r="82" customFormat="false" ht="12.75" hidden="false" customHeight="false" outlineLevel="0" collapsed="false">
      <c r="A82" s="86" t="s">
        <v>47</v>
      </c>
      <c r="B82" s="86" t="s">
        <v>48</v>
      </c>
      <c r="C82" s="87" t="s">
        <v>49</v>
      </c>
      <c r="D82" s="87"/>
      <c r="E82" s="88" t="s">
        <v>50</v>
      </c>
    </row>
    <row r="83" s="92" customFormat="true" ht="26.1" hidden="false" customHeight="true" outlineLevel="0" collapsed="false">
      <c r="A83" s="89" t="n">
        <v>1</v>
      </c>
      <c r="B83" s="90" t="s">
        <v>57</v>
      </c>
      <c r="C83" s="91" t="n">
        <v>480</v>
      </c>
      <c r="D83" s="89" t="s">
        <v>9</v>
      </c>
      <c r="E83" s="90" t="s">
        <v>58</v>
      </c>
    </row>
    <row r="84" s="92" customFormat="true" ht="26.1" hidden="false" customHeight="true" outlineLevel="0" collapsed="false">
      <c r="A84" s="89" t="n">
        <v>2</v>
      </c>
      <c r="B84" s="90" t="s">
        <v>53</v>
      </c>
      <c r="C84" s="91" t="n">
        <v>240</v>
      </c>
      <c r="D84" s="89" t="s">
        <v>9</v>
      </c>
      <c r="E84" s="90" t="s">
        <v>97</v>
      </c>
    </row>
    <row r="85" s="92" customFormat="true" ht="26.1" hidden="false" customHeight="true" outlineLevel="0" collapsed="false">
      <c r="A85" s="89" t="n">
        <v>3</v>
      </c>
      <c r="B85" s="90" t="s">
        <v>53</v>
      </c>
      <c r="C85" s="91" t="n">
        <v>160</v>
      </c>
      <c r="D85" s="89" t="s">
        <v>9</v>
      </c>
      <c r="E85" s="90" t="s">
        <v>96</v>
      </c>
    </row>
    <row r="86" s="92" customFormat="true" ht="26.1" hidden="false" customHeight="true" outlineLevel="0" collapsed="false">
      <c r="A86" s="89" t="n">
        <v>4</v>
      </c>
      <c r="B86" s="90"/>
      <c r="C86" s="91"/>
      <c r="D86" s="89" t="s">
        <v>9</v>
      </c>
      <c r="E86" s="90"/>
    </row>
    <row r="87" s="92" customFormat="true" ht="26.1" hidden="false" customHeight="true" outlineLevel="0" collapsed="false">
      <c r="A87" s="89" t="n">
        <v>5</v>
      </c>
      <c r="B87" s="90"/>
      <c r="C87" s="91"/>
      <c r="D87" s="89" t="s">
        <v>9</v>
      </c>
      <c r="E87" s="90"/>
    </row>
    <row r="88" s="92" customFormat="true" ht="26.1" hidden="false" customHeight="true" outlineLevel="0" collapsed="false">
      <c r="A88" s="93" t="n">
        <v>6</v>
      </c>
      <c r="B88" s="94"/>
      <c r="C88" s="95"/>
      <c r="D88" s="89" t="s">
        <v>9</v>
      </c>
      <c r="E88" s="94"/>
    </row>
    <row r="89" customFormat="false" ht="26.1" hidden="false" customHeight="true" outlineLevel="0" collapsed="false">
      <c r="A89" s="102" t="s">
        <v>20</v>
      </c>
      <c r="B89" s="102"/>
      <c r="C89" s="97" t="n">
        <f aca="false">ROUND((SUM(C83:C88)/60),0)</f>
        <v>15</v>
      </c>
      <c r="D89" s="98" t="s">
        <v>10</v>
      </c>
      <c r="E89" s="98"/>
    </row>
    <row r="90" customFormat="false" ht="26.1" hidden="false" customHeight="true" outlineLevel="0" collapsed="false">
      <c r="A90" s="103" t="s">
        <v>55</v>
      </c>
      <c r="B90" s="103"/>
      <c r="C90" s="104" t="n">
        <v>10</v>
      </c>
      <c r="D90" s="105" t="s">
        <v>10</v>
      </c>
      <c r="E90" s="105"/>
    </row>
    <row r="91" customFormat="false" ht="18" hidden="false" customHeight="true" outlineLevel="0" collapsed="false">
      <c r="A91" s="101"/>
      <c r="B91" s="101"/>
      <c r="C91" s="101"/>
      <c r="D91" s="101"/>
      <c r="E91" s="101"/>
    </row>
    <row r="92" customFormat="false" ht="18" hidden="false" customHeight="true" outlineLevel="0" collapsed="false">
      <c r="A92" s="84" t="s">
        <v>66</v>
      </c>
      <c r="B92" s="84"/>
      <c r="C92" s="84"/>
      <c r="D92" s="84"/>
      <c r="E92" s="85" t="str">
        <f aca="false">'dynamic Data'!$B$10</f>
        <v>DD.MM - DD.MM.YYYY</v>
      </c>
    </row>
    <row r="93" customFormat="false" ht="12.75" hidden="false" customHeight="false" outlineLevel="0" collapsed="false">
      <c r="A93" s="86" t="s">
        <v>47</v>
      </c>
      <c r="B93" s="86" t="s">
        <v>48</v>
      </c>
      <c r="C93" s="87" t="s">
        <v>49</v>
      </c>
      <c r="D93" s="87"/>
      <c r="E93" s="88" t="s">
        <v>50</v>
      </c>
    </row>
    <row r="94" s="92" customFormat="true" ht="26.1" hidden="false" customHeight="true" outlineLevel="0" collapsed="false">
      <c r="A94" s="89" t="n">
        <v>1</v>
      </c>
      <c r="B94" s="90"/>
      <c r="C94" s="91"/>
      <c r="D94" s="89" t="s">
        <v>9</v>
      </c>
      <c r="E94" s="90"/>
    </row>
    <row r="95" s="92" customFormat="true" ht="26.1" hidden="false" customHeight="true" outlineLevel="0" collapsed="false">
      <c r="A95" s="89" t="n">
        <v>2</v>
      </c>
      <c r="B95" s="90"/>
      <c r="C95" s="91"/>
      <c r="D95" s="89" t="s">
        <v>9</v>
      </c>
      <c r="E95" s="90"/>
    </row>
    <row r="96" s="92" customFormat="true" ht="26.1" hidden="false" customHeight="true" outlineLevel="0" collapsed="false">
      <c r="A96" s="89" t="n">
        <v>3</v>
      </c>
      <c r="B96" s="90"/>
      <c r="C96" s="91"/>
      <c r="D96" s="89" t="s">
        <v>9</v>
      </c>
      <c r="E96" s="90"/>
    </row>
    <row r="97" s="92" customFormat="true" ht="26.1" hidden="false" customHeight="true" outlineLevel="0" collapsed="false">
      <c r="A97" s="89" t="n">
        <v>4</v>
      </c>
      <c r="B97" s="90"/>
      <c r="C97" s="91"/>
      <c r="D97" s="89" t="s">
        <v>9</v>
      </c>
      <c r="E97" s="90"/>
    </row>
    <row r="98" s="92" customFormat="true" ht="26.1" hidden="false" customHeight="true" outlineLevel="0" collapsed="false">
      <c r="A98" s="89" t="n">
        <v>5</v>
      </c>
      <c r="B98" s="90"/>
      <c r="C98" s="91"/>
      <c r="D98" s="89" t="s">
        <v>9</v>
      </c>
      <c r="E98" s="90"/>
    </row>
    <row r="99" s="92" customFormat="true" ht="26.1" hidden="false" customHeight="true" outlineLevel="0" collapsed="false">
      <c r="A99" s="93" t="n">
        <v>6</v>
      </c>
      <c r="B99" s="94"/>
      <c r="C99" s="95"/>
      <c r="D99" s="89" t="s">
        <v>9</v>
      </c>
      <c r="E99" s="94"/>
    </row>
    <row r="100" customFormat="false" ht="26.1" hidden="false" customHeight="true" outlineLevel="0" collapsed="false">
      <c r="A100" s="102" t="s">
        <v>20</v>
      </c>
      <c r="B100" s="102"/>
      <c r="C100" s="97" t="n">
        <f aca="false">ROUND((SUM(C94:C99)/60),0)</f>
        <v>0</v>
      </c>
      <c r="D100" s="98" t="s">
        <v>10</v>
      </c>
      <c r="E100" s="98"/>
    </row>
    <row r="101" customFormat="false" ht="26.1" hidden="false" customHeight="true" outlineLevel="0" collapsed="false">
      <c r="A101" s="103" t="s">
        <v>55</v>
      </c>
      <c r="B101" s="103"/>
      <c r="C101" s="104" t="n">
        <v>0</v>
      </c>
      <c r="D101" s="105" t="s">
        <v>10</v>
      </c>
      <c r="E101" s="105"/>
    </row>
    <row r="102" customFormat="false" ht="18" hidden="false" customHeight="true" outlineLevel="0" collapsed="false">
      <c r="A102" s="101"/>
      <c r="B102" s="101"/>
      <c r="C102" s="101"/>
      <c r="D102" s="101"/>
      <c r="E102" s="101"/>
    </row>
    <row r="103" customFormat="false" ht="18" hidden="false" customHeight="true" outlineLevel="0" collapsed="false">
      <c r="A103" s="84" t="s">
        <v>67</v>
      </c>
      <c r="B103" s="84"/>
      <c r="C103" s="84"/>
      <c r="D103" s="84"/>
      <c r="E103" s="85" t="str">
        <f aca="false">'dynamic Data'!$B$11</f>
        <v>DD.MM - DD.MM.YYYY</v>
      </c>
    </row>
    <row r="104" customFormat="false" ht="12.75" hidden="false" customHeight="false" outlineLevel="0" collapsed="false">
      <c r="A104" s="86" t="s">
        <v>47</v>
      </c>
      <c r="B104" s="86" t="s">
        <v>48</v>
      </c>
      <c r="C104" s="87" t="s">
        <v>49</v>
      </c>
      <c r="D104" s="87"/>
      <c r="E104" s="88" t="s">
        <v>50</v>
      </c>
    </row>
    <row r="105" s="92" customFormat="true" ht="26.1" hidden="false" customHeight="true" outlineLevel="0" collapsed="false">
      <c r="A105" s="89" t="n">
        <v>1</v>
      </c>
      <c r="B105" s="90"/>
      <c r="C105" s="91"/>
      <c r="D105" s="89" t="s">
        <v>9</v>
      </c>
      <c r="E105" s="90"/>
    </row>
    <row r="106" s="92" customFormat="true" ht="26.1" hidden="false" customHeight="true" outlineLevel="0" collapsed="false">
      <c r="A106" s="89" t="n">
        <v>2</v>
      </c>
      <c r="B106" s="90"/>
      <c r="C106" s="91"/>
      <c r="D106" s="89" t="s">
        <v>9</v>
      </c>
      <c r="E106" s="90"/>
    </row>
    <row r="107" s="92" customFormat="true" ht="26.1" hidden="false" customHeight="true" outlineLevel="0" collapsed="false">
      <c r="A107" s="89" t="n">
        <v>3</v>
      </c>
      <c r="B107" s="90"/>
      <c r="C107" s="91"/>
      <c r="D107" s="89" t="s">
        <v>9</v>
      </c>
      <c r="E107" s="90"/>
    </row>
    <row r="108" s="92" customFormat="true" ht="26.1" hidden="false" customHeight="true" outlineLevel="0" collapsed="false">
      <c r="A108" s="89" t="n">
        <v>4</v>
      </c>
      <c r="B108" s="90"/>
      <c r="C108" s="91"/>
      <c r="D108" s="89" t="s">
        <v>9</v>
      </c>
      <c r="E108" s="90"/>
    </row>
    <row r="109" s="92" customFormat="true" ht="26.1" hidden="false" customHeight="true" outlineLevel="0" collapsed="false">
      <c r="A109" s="89" t="n">
        <v>5</v>
      </c>
      <c r="B109" s="90"/>
      <c r="C109" s="91"/>
      <c r="D109" s="89" t="s">
        <v>9</v>
      </c>
      <c r="E109" s="90"/>
    </row>
    <row r="110" s="92" customFormat="true" ht="26.1" hidden="false" customHeight="true" outlineLevel="0" collapsed="false">
      <c r="A110" s="93" t="n">
        <v>6</v>
      </c>
      <c r="B110" s="94"/>
      <c r="C110" s="95"/>
      <c r="D110" s="89" t="s">
        <v>9</v>
      </c>
      <c r="E110" s="94"/>
    </row>
    <row r="111" customFormat="false" ht="26.1" hidden="false" customHeight="true" outlineLevel="0" collapsed="false">
      <c r="A111" s="102" t="s">
        <v>20</v>
      </c>
      <c r="B111" s="102"/>
      <c r="C111" s="97" t="n">
        <f aca="false">ROUND((SUM(C105:C110)/60),0)</f>
        <v>0</v>
      </c>
      <c r="D111" s="98" t="s">
        <v>10</v>
      </c>
      <c r="E111" s="98"/>
    </row>
    <row r="112" customFormat="false" ht="26.1" hidden="false" customHeight="true" outlineLevel="0" collapsed="false">
      <c r="A112" s="103" t="s">
        <v>55</v>
      </c>
      <c r="B112" s="103"/>
      <c r="C112" s="104" t="n">
        <v>0</v>
      </c>
      <c r="D112" s="105" t="s">
        <v>10</v>
      </c>
      <c r="E112" s="105"/>
    </row>
    <row r="113" customFormat="false" ht="18" hidden="false" customHeight="true" outlineLevel="0" collapsed="false">
      <c r="A113" s="101"/>
      <c r="B113" s="101"/>
      <c r="C113" s="101"/>
      <c r="D113" s="101"/>
      <c r="E113" s="101"/>
    </row>
    <row r="114" customFormat="false" ht="18" hidden="false" customHeight="true" outlineLevel="0" collapsed="false">
      <c r="A114" s="84" t="s">
        <v>90</v>
      </c>
      <c r="B114" s="84"/>
      <c r="C114" s="84"/>
      <c r="D114" s="84"/>
      <c r="E114" s="85" t="str">
        <f aca="false">'dynamic Data'!$B$12</f>
        <v>DD.MM - DD.MM.YYYY</v>
      </c>
    </row>
    <row r="115" customFormat="false" ht="12.75" hidden="false" customHeight="false" outlineLevel="0" collapsed="false">
      <c r="A115" s="86" t="s">
        <v>47</v>
      </c>
      <c r="B115" s="86" t="s">
        <v>48</v>
      </c>
      <c r="C115" s="87" t="s">
        <v>49</v>
      </c>
      <c r="D115" s="87"/>
      <c r="E115" s="88" t="s">
        <v>50</v>
      </c>
    </row>
    <row r="116" s="92" customFormat="true" ht="26.1" hidden="false" customHeight="true" outlineLevel="0" collapsed="false">
      <c r="A116" s="89" t="n">
        <v>1</v>
      </c>
      <c r="B116" s="90"/>
      <c r="C116" s="91"/>
      <c r="D116" s="89" t="s">
        <v>9</v>
      </c>
      <c r="E116" s="90"/>
    </row>
    <row r="117" s="92" customFormat="true" ht="26.1" hidden="false" customHeight="true" outlineLevel="0" collapsed="false">
      <c r="A117" s="89" t="n">
        <v>2</v>
      </c>
      <c r="B117" s="90"/>
      <c r="C117" s="91"/>
      <c r="D117" s="89" t="s">
        <v>9</v>
      </c>
      <c r="E117" s="90"/>
    </row>
    <row r="118" s="92" customFormat="true" ht="26.1" hidden="false" customHeight="true" outlineLevel="0" collapsed="false">
      <c r="A118" s="89" t="n">
        <v>3</v>
      </c>
      <c r="B118" s="90"/>
      <c r="C118" s="91"/>
      <c r="D118" s="89" t="s">
        <v>9</v>
      </c>
      <c r="E118" s="90"/>
    </row>
    <row r="119" s="92" customFormat="true" ht="26.1" hidden="false" customHeight="true" outlineLevel="0" collapsed="false">
      <c r="A119" s="89" t="n">
        <v>4</v>
      </c>
      <c r="B119" s="90"/>
      <c r="C119" s="91"/>
      <c r="D119" s="89" t="s">
        <v>9</v>
      </c>
      <c r="E119" s="90"/>
    </row>
    <row r="120" s="92" customFormat="true" ht="26.1" hidden="false" customHeight="true" outlineLevel="0" collapsed="false">
      <c r="A120" s="89" t="n">
        <v>5</v>
      </c>
      <c r="B120" s="90"/>
      <c r="C120" s="91"/>
      <c r="D120" s="89" t="s">
        <v>9</v>
      </c>
      <c r="E120" s="90"/>
    </row>
    <row r="121" s="92" customFormat="true" ht="26.1" hidden="false" customHeight="true" outlineLevel="0" collapsed="false">
      <c r="A121" s="93" t="n">
        <v>6</v>
      </c>
      <c r="B121" s="94"/>
      <c r="C121" s="95"/>
      <c r="D121" s="89" t="s">
        <v>9</v>
      </c>
      <c r="E121" s="94"/>
    </row>
    <row r="122" customFormat="false" ht="26.1" hidden="false" customHeight="true" outlineLevel="0" collapsed="false">
      <c r="A122" s="102" t="s">
        <v>20</v>
      </c>
      <c r="B122" s="102"/>
      <c r="C122" s="97" t="n">
        <f aca="false">ROUND((SUM(C116:C121)/60),0)</f>
        <v>0</v>
      </c>
      <c r="D122" s="98" t="s">
        <v>10</v>
      </c>
      <c r="E122" s="98"/>
    </row>
    <row r="123" customFormat="false" ht="26.1" hidden="false" customHeight="true" outlineLevel="0" collapsed="false">
      <c r="A123" s="103" t="s">
        <v>55</v>
      </c>
      <c r="B123" s="103"/>
      <c r="C123" s="104" t="n">
        <v>0</v>
      </c>
      <c r="D123" s="105" t="s">
        <v>10</v>
      </c>
      <c r="E123" s="105"/>
    </row>
    <row r="124" customFormat="false" ht="18" hidden="false" customHeight="true" outlineLevel="0" collapsed="false">
      <c r="A124" s="101"/>
      <c r="B124" s="101"/>
      <c r="C124" s="101"/>
      <c r="D124" s="101"/>
      <c r="E124" s="101"/>
    </row>
    <row r="125" customFormat="false" ht="18" hidden="false" customHeight="true" outlineLevel="0" collapsed="false">
      <c r="A125" s="84" t="s">
        <v>69</v>
      </c>
      <c r="B125" s="84"/>
      <c r="C125" s="84"/>
      <c r="D125" s="84"/>
      <c r="E125" s="85" t="str">
        <f aca="false">'dynamic Data'!$B$13</f>
        <v>DD.MM - DD.MM.YYYY</v>
      </c>
    </row>
    <row r="126" customFormat="false" ht="12.75" hidden="false" customHeight="false" outlineLevel="0" collapsed="false">
      <c r="A126" s="86" t="s">
        <v>47</v>
      </c>
      <c r="B126" s="86" t="s">
        <v>48</v>
      </c>
      <c r="C126" s="87" t="s">
        <v>49</v>
      </c>
      <c r="D126" s="87"/>
      <c r="E126" s="88" t="s">
        <v>50</v>
      </c>
    </row>
    <row r="127" s="92" customFormat="true" ht="26.1" hidden="false" customHeight="true" outlineLevel="0" collapsed="false">
      <c r="A127" s="89" t="n">
        <v>1</v>
      </c>
      <c r="B127" s="90"/>
      <c r="C127" s="91"/>
      <c r="D127" s="89" t="s">
        <v>9</v>
      </c>
      <c r="E127" s="90"/>
    </row>
    <row r="128" s="92" customFormat="true" ht="26.1" hidden="false" customHeight="true" outlineLevel="0" collapsed="false">
      <c r="A128" s="89" t="n">
        <v>2</v>
      </c>
      <c r="B128" s="90"/>
      <c r="C128" s="91"/>
      <c r="D128" s="89" t="s">
        <v>9</v>
      </c>
      <c r="E128" s="90"/>
    </row>
    <row r="129" s="92" customFormat="true" ht="26.1" hidden="false" customHeight="true" outlineLevel="0" collapsed="false">
      <c r="A129" s="89" t="n">
        <v>3</v>
      </c>
      <c r="B129" s="90"/>
      <c r="C129" s="91"/>
      <c r="D129" s="89" t="s">
        <v>9</v>
      </c>
      <c r="E129" s="90"/>
    </row>
    <row r="130" s="92" customFormat="true" ht="26.1" hidden="false" customHeight="true" outlineLevel="0" collapsed="false">
      <c r="A130" s="89" t="n">
        <v>4</v>
      </c>
      <c r="B130" s="90"/>
      <c r="C130" s="91"/>
      <c r="D130" s="89" t="s">
        <v>9</v>
      </c>
      <c r="E130" s="90"/>
    </row>
    <row r="131" s="92" customFormat="true" ht="26.1" hidden="false" customHeight="true" outlineLevel="0" collapsed="false">
      <c r="A131" s="89" t="n">
        <v>5</v>
      </c>
      <c r="B131" s="90"/>
      <c r="C131" s="91"/>
      <c r="D131" s="89" t="s">
        <v>9</v>
      </c>
      <c r="E131" s="90"/>
    </row>
    <row r="132" s="92" customFormat="true" ht="26.1" hidden="false" customHeight="true" outlineLevel="0" collapsed="false">
      <c r="A132" s="93" t="n">
        <v>6</v>
      </c>
      <c r="B132" s="94"/>
      <c r="C132" s="95"/>
      <c r="D132" s="89" t="s">
        <v>9</v>
      </c>
      <c r="E132" s="94"/>
    </row>
    <row r="133" customFormat="false" ht="26.1" hidden="false" customHeight="true" outlineLevel="0" collapsed="false">
      <c r="A133" s="102" t="s">
        <v>20</v>
      </c>
      <c r="B133" s="102"/>
      <c r="C133" s="97" t="n">
        <f aca="false">ROUND((SUM(C127:C132)/60),0)</f>
        <v>0</v>
      </c>
      <c r="D133" s="98" t="s">
        <v>10</v>
      </c>
      <c r="E133" s="98"/>
    </row>
    <row r="134" customFormat="false" ht="26.1" hidden="false" customHeight="true" outlineLevel="0" collapsed="false">
      <c r="A134" s="103" t="s">
        <v>55</v>
      </c>
      <c r="B134" s="103"/>
      <c r="C134" s="104" t="n">
        <v>0</v>
      </c>
      <c r="D134" s="105" t="s">
        <v>10</v>
      </c>
      <c r="E134" s="105"/>
    </row>
    <row r="135" customFormat="false" ht="18" hidden="false" customHeight="true" outlineLevel="0" collapsed="false">
      <c r="A135" s="101"/>
      <c r="B135" s="101"/>
      <c r="C135" s="101"/>
      <c r="D135" s="101"/>
      <c r="E135" s="101"/>
    </row>
    <row r="136" customFormat="false" ht="18" hidden="false" customHeight="true" outlineLevel="0" collapsed="false">
      <c r="A136" s="84" t="s">
        <v>70</v>
      </c>
      <c r="B136" s="84"/>
      <c r="C136" s="84"/>
      <c r="D136" s="84"/>
      <c r="E136" s="85" t="str">
        <f aca="false">'dynamic Data'!$B$14</f>
        <v>DD.MM - DD.MM.YYYY</v>
      </c>
    </row>
    <row r="137" customFormat="false" ht="12.75" hidden="false" customHeight="false" outlineLevel="0" collapsed="false">
      <c r="A137" s="86" t="s">
        <v>47</v>
      </c>
      <c r="B137" s="86" t="s">
        <v>48</v>
      </c>
      <c r="C137" s="87" t="s">
        <v>49</v>
      </c>
      <c r="D137" s="87"/>
      <c r="E137" s="88" t="s">
        <v>50</v>
      </c>
    </row>
    <row r="138" s="92" customFormat="true" ht="26.1" hidden="false" customHeight="true" outlineLevel="0" collapsed="false">
      <c r="A138" s="89" t="n">
        <v>1</v>
      </c>
      <c r="B138" s="90"/>
      <c r="C138" s="91"/>
      <c r="D138" s="89" t="s">
        <v>9</v>
      </c>
      <c r="E138" s="90"/>
    </row>
    <row r="139" s="92" customFormat="true" ht="26.1" hidden="false" customHeight="true" outlineLevel="0" collapsed="false">
      <c r="A139" s="89" t="n">
        <v>2</v>
      </c>
      <c r="B139" s="90"/>
      <c r="C139" s="91"/>
      <c r="D139" s="89" t="s">
        <v>9</v>
      </c>
      <c r="E139" s="90"/>
    </row>
    <row r="140" s="92" customFormat="true" ht="26.1" hidden="false" customHeight="true" outlineLevel="0" collapsed="false">
      <c r="A140" s="89" t="n">
        <v>3</v>
      </c>
      <c r="B140" s="90"/>
      <c r="C140" s="91"/>
      <c r="D140" s="89" t="s">
        <v>9</v>
      </c>
      <c r="E140" s="90"/>
    </row>
    <row r="141" s="92" customFormat="true" ht="26.1" hidden="false" customHeight="true" outlineLevel="0" collapsed="false">
      <c r="A141" s="89" t="n">
        <v>4</v>
      </c>
      <c r="B141" s="90"/>
      <c r="C141" s="91"/>
      <c r="D141" s="89" t="s">
        <v>9</v>
      </c>
      <c r="E141" s="90"/>
    </row>
    <row r="142" s="92" customFormat="true" ht="26.1" hidden="false" customHeight="true" outlineLevel="0" collapsed="false">
      <c r="A142" s="89" t="n">
        <v>5</v>
      </c>
      <c r="B142" s="90"/>
      <c r="C142" s="91"/>
      <c r="D142" s="89" t="s">
        <v>9</v>
      </c>
      <c r="E142" s="90"/>
    </row>
    <row r="143" s="92" customFormat="true" ht="26.1" hidden="false" customHeight="true" outlineLevel="0" collapsed="false">
      <c r="A143" s="93" t="n">
        <v>6</v>
      </c>
      <c r="B143" s="94"/>
      <c r="C143" s="95"/>
      <c r="D143" s="89" t="s">
        <v>9</v>
      </c>
      <c r="E143" s="94"/>
    </row>
    <row r="144" customFormat="false" ht="26.1" hidden="false" customHeight="true" outlineLevel="0" collapsed="false">
      <c r="A144" s="102" t="s">
        <v>20</v>
      </c>
      <c r="B144" s="102"/>
      <c r="C144" s="97" t="n">
        <f aca="false">ROUND((SUM(C138:C143)/60),0)</f>
        <v>0</v>
      </c>
      <c r="D144" s="98" t="s">
        <v>10</v>
      </c>
      <c r="E144" s="98"/>
    </row>
    <row r="145" customFormat="false" ht="26.1" hidden="false" customHeight="true" outlineLevel="0" collapsed="false">
      <c r="A145" s="103" t="s">
        <v>55</v>
      </c>
      <c r="B145" s="103"/>
      <c r="C145" s="104" t="n">
        <v>0</v>
      </c>
      <c r="D145" s="105" t="s">
        <v>10</v>
      </c>
      <c r="E145" s="105"/>
    </row>
    <row r="146" customFormat="false" ht="18" hidden="false" customHeight="true" outlineLevel="0" collapsed="false">
      <c r="A146" s="101"/>
      <c r="B146" s="101"/>
      <c r="C146" s="101"/>
      <c r="D146" s="101"/>
      <c r="E146" s="101"/>
    </row>
    <row r="147" customFormat="false" ht="18" hidden="false" customHeight="true" outlineLevel="0" collapsed="false">
      <c r="A147" s="84" t="s">
        <v>71</v>
      </c>
      <c r="B147" s="84"/>
      <c r="C147" s="84"/>
      <c r="D147" s="84"/>
      <c r="E147" s="85" t="str">
        <f aca="false">'dynamic Data'!$B$15</f>
        <v>DD.MM - DD.MM.YYYY</v>
      </c>
    </row>
    <row r="148" customFormat="false" ht="12.75" hidden="false" customHeight="false" outlineLevel="0" collapsed="false">
      <c r="A148" s="86" t="s">
        <v>47</v>
      </c>
      <c r="B148" s="86" t="s">
        <v>48</v>
      </c>
      <c r="C148" s="87" t="s">
        <v>49</v>
      </c>
      <c r="D148" s="87"/>
      <c r="E148" s="88" t="s">
        <v>50</v>
      </c>
    </row>
    <row r="149" s="92" customFormat="true" ht="26.1" hidden="false" customHeight="true" outlineLevel="0" collapsed="false">
      <c r="A149" s="89" t="n">
        <v>1</v>
      </c>
      <c r="B149" s="90"/>
      <c r="C149" s="91"/>
      <c r="D149" s="89" t="s">
        <v>9</v>
      </c>
      <c r="E149" s="90"/>
    </row>
    <row r="150" s="92" customFormat="true" ht="26.1" hidden="false" customHeight="true" outlineLevel="0" collapsed="false">
      <c r="A150" s="89" t="n">
        <v>2</v>
      </c>
      <c r="B150" s="90"/>
      <c r="C150" s="91"/>
      <c r="D150" s="89" t="s">
        <v>9</v>
      </c>
      <c r="E150" s="90"/>
    </row>
    <row r="151" s="92" customFormat="true" ht="26.1" hidden="false" customHeight="true" outlineLevel="0" collapsed="false">
      <c r="A151" s="89" t="n">
        <v>3</v>
      </c>
      <c r="B151" s="90"/>
      <c r="C151" s="91"/>
      <c r="D151" s="89" t="s">
        <v>9</v>
      </c>
      <c r="E151" s="90"/>
    </row>
    <row r="152" s="92" customFormat="true" ht="26.1" hidden="false" customHeight="true" outlineLevel="0" collapsed="false">
      <c r="A152" s="89" t="n">
        <v>4</v>
      </c>
      <c r="B152" s="90"/>
      <c r="C152" s="91"/>
      <c r="D152" s="89" t="s">
        <v>9</v>
      </c>
      <c r="E152" s="90"/>
    </row>
    <row r="153" s="92" customFormat="true" ht="26.1" hidden="false" customHeight="true" outlineLevel="0" collapsed="false">
      <c r="A153" s="89" t="n">
        <v>5</v>
      </c>
      <c r="B153" s="90"/>
      <c r="C153" s="91"/>
      <c r="D153" s="89" t="s">
        <v>9</v>
      </c>
      <c r="E153" s="90"/>
    </row>
    <row r="154" s="92" customFormat="true" ht="26.1" hidden="false" customHeight="true" outlineLevel="0" collapsed="false">
      <c r="A154" s="93" t="n">
        <v>6</v>
      </c>
      <c r="B154" s="94"/>
      <c r="C154" s="95"/>
      <c r="D154" s="89" t="s">
        <v>9</v>
      </c>
      <c r="E154" s="94"/>
    </row>
    <row r="155" customFormat="false" ht="26.1" hidden="false" customHeight="true" outlineLevel="0" collapsed="false">
      <c r="A155" s="102" t="s">
        <v>20</v>
      </c>
      <c r="B155" s="102"/>
      <c r="C155" s="97" t="n">
        <f aca="false">ROUND((SUM(C149:C154)/60),0)</f>
        <v>0</v>
      </c>
      <c r="D155" s="98" t="s">
        <v>10</v>
      </c>
      <c r="E155" s="98"/>
    </row>
    <row r="156" customFormat="false" ht="26.1" hidden="false" customHeight="true" outlineLevel="0" collapsed="false">
      <c r="A156" s="103" t="s">
        <v>55</v>
      </c>
      <c r="B156" s="103"/>
      <c r="C156" s="104" t="n">
        <v>0</v>
      </c>
      <c r="D156" s="105" t="s">
        <v>10</v>
      </c>
      <c r="E156" s="105"/>
    </row>
    <row r="157" customFormat="false" ht="18" hidden="false" customHeight="true" outlineLevel="0" collapsed="false">
      <c r="A157" s="101"/>
      <c r="B157" s="101"/>
      <c r="C157" s="101"/>
      <c r="D157" s="101"/>
      <c r="E157" s="101"/>
    </row>
    <row r="158" customFormat="false" ht="18" hidden="false" customHeight="true" outlineLevel="0" collapsed="false">
      <c r="A158" s="84" t="s">
        <v>72</v>
      </c>
      <c r="B158" s="84"/>
      <c r="C158" s="84"/>
      <c r="D158" s="84"/>
      <c r="E158" s="85" t="str">
        <f aca="false">'dynamic Data'!$B$16</f>
        <v>DD.MM - DD.MM.YYYY</v>
      </c>
    </row>
    <row r="159" customFormat="false" ht="12.75" hidden="false" customHeight="false" outlineLevel="0" collapsed="false">
      <c r="A159" s="86" t="s">
        <v>47</v>
      </c>
      <c r="B159" s="86" t="s">
        <v>48</v>
      </c>
      <c r="C159" s="87" t="s">
        <v>49</v>
      </c>
      <c r="D159" s="87"/>
      <c r="E159" s="88" t="s">
        <v>50</v>
      </c>
    </row>
    <row r="160" s="92" customFormat="true" ht="26.1" hidden="false" customHeight="true" outlineLevel="0" collapsed="false">
      <c r="A160" s="89" t="n">
        <v>1</v>
      </c>
      <c r="B160" s="90"/>
      <c r="C160" s="91"/>
      <c r="D160" s="89" t="s">
        <v>9</v>
      </c>
      <c r="E160" s="90"/>
    </row>
    <row r="161" s="92" customFormat="true" ht="26.1" hidden="false" customHeight="true" outlineLevel="0" collapsed="false">
      <c r="A161" s="89" t="n">
        <v>2</v>
      </c>
      <c r="B161" s="90"/>
      <c r="C161" s="91"/>
      <c r="D161" s="89" t="s">
        <v>9</v>
      </c>
      <c r="E161" s="90"/>
    </row>
    <row r="162" s="92" customFormat="true" ht="26.1" hidden="false" customHeight="true" outlineLevel="0" collapsed="false">
      <c r="A162" s="89" t="n">
        <v>3</v>
      </c>
      <c r="B162" s="90"/>
      <c r="C162" s="91"/>
      <c r="D162" s="89" t="s">
        <v>9</v>
      </c>
      <c r="E162" s="90"/>
    </row>
    <row r="163" s="92" customFormat="true" ht="26.1" hidden="false" customHeight="true" outlineLevel="0" collapsed="false">
      <c r="A163" s="89" t="n">
        <v>4</v>
      </c>
      <c r="B163" s="90"/>
      <c r="C163" s="91"/>
      <c r="D163" s="89" t="s">
        <v>9</v>
      </c>
      <c r="E163" s="90"/>
    </row>
    <row r="164" s="92" customFormat="true" ht="26.1" hidden="false" customHeight="true" outlineLevel="0" collapsed="false">
      <c r="A164" s="89" t="n">
        <v>5</v>
      </c>
      <c r="B164" s="90"/>
      <c r="C164" s="91"/>
      <c r="D164" s="89" t="s">
        <v>9</v>
      </c>
      <c r="E164" s="90"/>
    </row>
    <row r="165" s="92" customFormat="true" ht="26.1" hidden="false" customHeight="true" outlineLevel="0" collapsed="false">
      <c r="A165" s="93" t="n">
        <v>6</v>
      </c>
      <c r="B165" s="94"/>
      <c r="C165" s="95"/>
      <c r="D165" s="89" t="s">
        <v>9</v>
      </c>
      <c r="E165" s="94"/>
    </row>
    <row r="166" customFormat="false" ht="26.1" hidden="false" customHeight="true" outlineLevel="0" collapsed="false">
      <c r="A166" s="102" t="s">
        <v>20</v>
      </c>
      <c r="B166" s="102"/>
      <c r="C166" s="97" t="n">
        <f aca="false">ROUND((SUM(C160:C165)/60),0)</f>
        <v>0</v>
      </c>
      <c r="D166" s="98" t="s">
        <v>10</v>
      </c>
      <c r="E166" s="98"/>
    </row>
    <row r="167" customFormat="false" ht="26.1" hidden="false" customHeight="true" outlineLevel="0" collapsed="false">
      <c r="A167" s="103" t="s">
        <v>55</v>
      </c>
      <c r="B167" s="103"/>
      <c r="C167" s="104" t="n">
        <v>0</v>
      </c>
      <c r="D167" s="105" t="s">
        <v>10</v>
      </c>
      <c r="E167" s="105"/>
    </row>
    <row r="168" customFormat="false" ht="18" hidden="false" customHeight="true" outlineLevel="0" collapsed="false">
      <c r="A168" s="101"/>
      <c r="B168" s="101"/>
      <c r="C168" s="101"/>
      <c r="D168" s="101"/>
      <c r="E168" s="101"/>
    </row>
    <row r="169" customFormat="false" ht="18" hidden="false" customHeight="true" outlineLevel="0" collapsed="false">
      <c r="A169" s="84" t="s">
        <v>73</v>
      </c>
      <c r="B169" s="84"/>
      <c r="C169" s="84"/>
      <c r="D169" s="84"/>
      <c r="E169" s="85" t="str">
        <f aca="false">'dynamic Data'!$B$17</f>
        <v>DD.MM - DD.MM.YYYY</v>
      </c>
    </row>
    <row r="170" customFormat="false" ht="12.75" hidden="false" customHeight="false" outlineLevel="0" collapsed="false">
      <c r="A170" s="86" t="s">
        <v>47</v>
      </c>
      <c r="B170" s="86" t="s">
        <v>48</v>
      </c>
      <c r="C170" s="87" t="s">
        <v>49</v>
      </c>
      <c r="D170" s="87"/>
      <c r="E170" s="88" t="s">
        <v>50</v>
      </c>
    </row>
    <row r="171" s="92" customFormat="true" ht="26.1" hidden="false" customHeight="true" outlineLevel="0" collapsed="false">
      <c r="A171" s="89" t="n">
        <v>1</v>
      </c>
      <c r="B171" s="90"/>
      <c r="C171" s="91"/>
      <c r="D171" s="89" t="s">
        <v>9</v>
      </c>
      <c r="E171" s="90"/>
    </row>
    <row r="172" s="92" customFormat="true" ht="26.1" hidden="false" customHeight="true" outlineLevel="0" collapsed="false">
      <c r="A172" s="89" t="n">
        <v>2</v>
      </c>
      <c r="B172" s="90"/>
      <c r="C172" s="91"/>
      <c r="D172" s="89" t="s">
        <v>9</v>
      </c>
      <c r="E172" s="90"/>
    </row>
    <row r="173" s="92" customFormat="true" ht="26.1" hidden="false" customHeight="true" outlineLevel="0" collapsed="false">
      <c r="A173" s="89" t="n">
        <v>3</v>
      </c>
      <c r="B173" s="90"/>
      <c r="C173" s="91"/>
      <c r="D173" s="89" t="s">
        <v>9</v>
      </c>
      <c r="E173" s="90"/>
    </row>
    <row r="174" s="92" customFormat="true" ht="26.1" hidden="false" customHeight="true" outlineLevel="0" collapsed="false">
      <c r="A174" s="89" t="n">
        <v>4</v>
      </c>
      <c r="B174" s="90"/>
      <c r="C174" s="91"/>
      <c r="D174" s="89" t="s">
        <v>9</v>
      </c>
      <c r="E174" s="90"/>
    </row>
    <row r="175" s="92" customFormat="true" ht="26.1" hidden="false" customHeight="true" outlineLevel="0" collapsed="false">
      <c r="A175" s="89" t="n">
        <v>5</v>
      </c>
      <c r="B175" s="90"/>
      <c r="C175" s="91"/>
      <c r="D175" s="89" t="s">
        <v>9</v>
      </c>
      <c r="E175" s="90"/>
    </row>
    <row r="176" s="92" customFormat="true" ht="26.1" hidden="false" customHeight="true" outlineLevel="0" collapsed="false">
      <c r="A176" s="93" t="n">
        <v>6</v>
      </c>
      <c r="B176" s="94"/>
      <c r="C176" s="95"/>
      <c r="D176" s="89" t="s">
        <v>9</v>
      </c>
      <c r="E176" s="94"/>
    </row>
    <row r="177" customFormat="false" ht="26.1" hidden="false" customHeight="true" outlineLevel="0" collapsed="false">
      <c r="A177" s="102" t="s">
        <v>20</v>
      </c>
      <c r="B177" s="102"/>
      <c r="C177" s="97" t="n">
        <f aca="false">ROUND((SUM(C171:C176)/60),0)</f>
        <v>0</v>
      </c>
      <c r="D177" s="98" t="s">
        <v>10</v>
      </c>
      <c r="E177" s="98"/>
    </row>
    <row r="178" customFormat="false" ht="26.1" hidden="false" customHeight="true" outlineLevel="0" collapsed="false">
      <c r="A178" s="103" t="s">
        <v>55</v>
      </c>
      <c r="B178" s="103"/>
      <c r="C178" s="104" t="n">
        <v>0</v>
      </c>
      <c r="D178" s="105" t="s">
        <v>10</v>
      </c>
      <c r="E178" s="105"/>
    </row>
    <row r="179" customFormat="false" ht="18" hidden="false" customHeight="true" outlineLevel="0" collapsed="false">
      <c r="A179" s="101"/>
      <c r="B179" s="101"/>
      <c r="C179" s="101"/>
      <c r="D179" s="101"/>
      <c r="E179" s="101"/>
    </row>
    <row r="180" customFormat="false" ht="18" hidden="false" customHeight="true" outlineLevel="0" collapsed="false">
      <c r="A180" s="84" t="s">
        <v>74</v>
      </c>
      <c r="B180" s="84"/>
      <c r="C180" s="84"/>
      <c r="D180" s="84"/>
      <c r="E180" s="85" t="str">
        <f aca="false">'dynamic Data'!$B$18</f>
        <v>DD.MM - DD.MM.YYYY</v>
      </c>
    </row>
    <row r="181" customFormat="false" ht="12.75" hidden="false" customHeight="false" outlineLevel="0" collapsed="false">
      <c r="A181" s="86" t="s">
        <v>47</v>
      </c>
      <c r="B181" s="86" t="s">
        <v>48</v>
      </c>
      <c r="C181" s="87" t="s">
        <v>49</v>
      </c>
      <c r="D181" s="87"/>
      <c r="E181" s="88" t="s">
        <v>50</v>
      </c>
    </row>
    <row r="182" s="92" customFormat="true" ht="26.1" hidden="false" customHeight="true" outlineLevel="0" collapsed="false">
      <c r="A182" s="89" t="n">
        <v>1</v>
      </c>
      <c r="B182" s="90"/>
      <c r="C182" s="91"/>
      <c r="D182" s="89" t="s">
        <v>9</v>
      </c>
      <c r="E182" s="90"/>
    </row>
    <row r="183" s="92" customFormat="true" ht="26.1" hidden="false" customHeight="true" outlineLevel="0" collapsed="false">
      <c r="A183" s="89" t="n">
        <v>2</v>
      </c>
      <c r="B183" s="90"/>
      <c r="C183" s="91"/>
      <c r="D183" s="89" t="s">
        <v>9</v>
      </c>
      <c r="E183" s="90"/>
    </row>
    <row r="184" s="92" customFormat="true" ht="26.1" hidden="false" customHeight="true" outlineLevel="0" collapsed="false">
      <c r="A184" s="89" t="n">
        <v>3</v>
      </c>
      <c r="B184" s="90"/>
      <c r="C184" s="91"/>
      <c r="D184" s="89" t="s">
        <v>9</v>
      </c>
      <c r="E184" s="90"/>
    </row>
    <row r="185" s="92" customFormat="true" ht="26.1" hidden="false" customHeight="true" outlineLevel="0" collapsed="false">
      <c r="A185" s="89" t="n">
        <v>4</v>
      </c>
      <c r="B185" s="90"/>
      <c r="C185" s="91"/>
      <c r="D185" s="89" t="s">
        <v>9</v>
      </c>
      <c r="E185" s="90"/>
    </row>
    <row r="186" s="92" customFormat="true" ht="26.1" hidden="false" customHeight="true" outlineLevel="0" collapsed="false">
      <c r="A186" s="89" t="n">
        <v>5</v>
      </c>
      <c r="B186" s="90"/>
      <c r="C186" s="91"/>
      <c r="D186" s="89" t="s">
        <v>9</v>
      </c>
      <c r="E186" s="90"/>
    </row>
    <row r="187" s="92" customFormat="true" ht="26.1" hidden="false" customHeight="true" outlineLevel="0" collapsed="false">
      <c r="A187" s="93" t="n">
        <v>6</v>
      </c>
      <c r="B187" s="94"/>
      <c r="C187" s="95"/>
      <c r="D187" s="89" t="s">
        <v>9</v>
      </c>
      <c r="E187" s="94"/>
    </row>
    <row r="188" customFormat="false" ht="26.1" hidden="false" customHeight="true" outlineLevel="0" collapsed="false">
      <c r="A188" s="102" t="s">
        <v>20</v>
      </c>
      <c r="B188" s="102"/>
      <c r="C188" s="97" t="n">
        <f aca="false">ROUND((SUM(C182:C187)/60),0)</f>
        <v>0</v>
      </c>
      <c r="D188" s="98" t="s">
        <v>10</v>
      </c>
      <c r="E188" s="98"/>
    </row>
    <row r="189" customFormat="false" ht="25.5" hidden="false" customHeight="true" outlineLevel="0" collapsed="false">
      <c r="A189" s="103" t="s">
        <v>55</v>
      </c>
      <c r="B189" s="103"/>
      <c r="C189" s="104" t="n">
        <v>0</v>
      </c>
      <c r="D189" s="105" t="s">
        <v>10</v>
      </c>
      <c r="E189" s="105"/>
    </row>
    <row r="190" customFormat="false" ht="18" hidden="false" customHeight="true" outlineLevel="0" collapsed="false">
      <c r="A190" s="101"/>
      <c r="B190" s="101"/>
      <c r="C190" s="101"/>
      <c r="D190" s="101"/>
      <c r="E190" s="101"/>
    </row>
    <row r="191" customFormat="false" ht="18" hidden="false" customHeight="true" outlineLevel="0" collapsed="false">
      <c r="A191" s="84" t="s">
        <v>75</v>
      </c>
      <c r="B191" s="84"/>
      <c r="C191" s="84"/>
      <c r="D191" s="84"/>
      <c r="E191" s="85" t="str">
        <f aca="false">'dynamic Data'!$B$19</f>
        <v>DD.MM - DD.MM.YYYY</v>
      </c>
    </row>
    <row r="192" customFormat="false" ht="12.75" hidden="false" customHeight="false" outlineLevel="0" collapsed="false">
      <c r="A192" s="86" t="s">
        <v>47</v>
      </c>
      <c r="B192" s="86" t="s">
        <v>48</v>
      </c>
      <c r="C192" s="87" t="s">
        <v>49</v>
      </c>
      <c r="D192" s="87"/>
      <c r="E192" s="88" t="s">
        <v>50</v>
      </c>
    </row>
    <row r="193" s="92" customFormat="true" ht="26.1" hidden="false" customHeight="true" outlineLevel="0" collapsed="false">
      <c r="A193" s="89" t="n">
        <v>1</v>
      </c>
      <c r="B193" s="90"/>
      <c r="C193" s="91"/>
      <c r="D193" s="89" t="s">
        <v>9</v>
      </c>
      <c r="E193" s="90"/>
    </row>
    <row r="194" s="92" customFormat="true" ht="26.1" hidden="false" customHeight="true" outlineLevel="0" collapsed="false">
      <c r="A194" s="89" t="n">
        <v>2</v>
      </c>
      <c r="B194" s="90"/>
      <c r="C194" s="91"/>
      <c r="D194" s="89" t="s">
        <v>9</v>
      </c>
      <c r="E194" s="90"/>
    </row>
    <row r="195" s="92" customFormat="true" ht="26.1" hidden="false" customHeight="true" outlineLevel="0" collapsed="false">
      <c r="A195" s="89" t="n">
        <v>3</v>
      </c>
      <c r="B195" s="90"/>
      <c r="C195" s="91"/>
      <c r="D195" s="89" t="s">
        <v>9</v>
      </c>
      <c r="E195" s="90"/>
    </row>
    <row r="196" s="92" customFormat="true" ht="26.1" hidden="false" customHeight="true" outlineLevel="0" collapsed="false">
      <c r="A196" s="89" t="n">
        <v>4</v>
      </c>
      <c r="B196" s="90"/>
      <c r="C196" s="91"/>
      <c r="D196" s="89" t="s">
        <v>9</v>
      </c>
      <c r="E196" s="90"/>
    </row>
    <row r="197" s="92" customFormat="true" ht="26.1" hidden="false" customHeight="true" outlineLevel="0" collapsed="false">
      <c r="A197" s="89" t="n">
        <v>5</v>
      </c>
      <c r="B197" s="90"/>
      <c r="C197" s="91"/>
      <c r="D197" s="89" t="s">
        <v>9</v>
      </c>
      <c r="E197" s="90"/>
    </row>
    <row r="198" s="92" customFormat="true" ht="26.1" hidden="false" customHeight="true" outlineLevel="0" collapsed="false">
      <c r="A198" s="93" t="n">
        <v>6</v>
      </c>
      <c r="B198" s="94"/>
      <c r="C198" s="95"/>
      <c r="D198" s="89" t="s">
        <v>9</v>
      </c>
      <c r="E198" s="94"/>
    </row>
    <row r="199" customFormat="false" ht="26.1" hidden="false" customHeight="true" outlineLevel="0" collapsed="false">
      <c r="A199" s="102" t="s">
        <v>20</v>
      </c>
      <c r="B199" s="102"/>
      <c r="C199" s="97" t="n">
        <f aca="false">ROUND((SUM(C193:C198)/60),0)</f>
        <v>0</v>
      </c>
      <c r="D199" s="98" t="s">
        <v>10</v>
      </c>
      <c r="E199" s="98"/>
    </row>
    <row r="200" customFormat="false" ht="26.1" hidden="false" customHeight="true" outlineLevel="0" collapsed="false">
      <c r="A200" s="103" t="s">
        <v>55</v>
      </c>
      <c r="B200" s="103"/>
      <c r="C200" s="104" t="n">
        <v>0</v>
      </c>
      <c r="D200" s="105" t="s">
        <v>10</v>
      </c>
      <c r="E200" s="105"/>
    </row>
    <row r="201" customFormat="false" ht="18" hidden="false" customHeight="true" outlineLevel="0" collapsed="false">
      <c r="A201" s="101"/>
      <c r="B201" s="101"/>
      <c r="C201" s="101"/>
      <c r="D201" s="101"/>
      <c r="E201" s="101"/>
    </row>
    <row r="202" customFormat="false" ht="18" hidden="false" customHeight="true" outlineLevel="0" collapsed="false">
      <c r="A202" s="84" t="s">
        <v>76</v>
      </c>
      <c r="B202" s="84"/>
      <c r="C202" s="84"/>
      <c r="D202" s="84"/>
      <c r="E202" s="85" t="str">
        <f aca="false">'dynamic Data'!$B$20</f>
        <v>DD.MM - DD.MM.YYYY</v>
      </c>
    </row>
    <row r="203" customFormat="false" ht="12.75" hidden="false" customHeight="false" outlineLevel="0" collapsed="false">
      <c r="A203" s="86" t="s">
        <v>47</v>
      </c>
      <c r="B203" s="86" t="s">
        <v>48</v>
      </c>
      <c r="C203" s="87" t="s">
        <v>49</v>
      </c>
      <c r="D203" s="87"/>
      <c r="E203" s="88" t="s">
        <v>50</v>
      </c>
    </row>
    <row r="204" s="92" customFormat="true" ht="26.1" hidden="false" customHeight="true" outlineLevel="0" collapsed="false">
      <c r="A204" s="89" t="n">
        <v>1</v>
      </c>
      <c r="B204" s="90"/>
      <c r="C204" s="91"/>
      <c r="D204" s="89" t="s">
        <v>9</v>
      </c>
      <c r="E204" s="90"/>
    </row>
    <row r="205" s="92" customFormat="true" ht="26.1" hidden="false" customHeight="true" outlineLevel="0" collapsed="false">
      <c r="A205" s="89" t="n">
        <v>2</v>
      </c>
      <c r="B205" s="90"/>
      <c r="C205" s="91"/>
      <c r="D205" s="89" t="s">
        <v>9</v>
      </c>
      <c r="E205" s="90"/>
    </row>
    <row r="206" s="92" customFormat="true" ht="26.1" hidden="false" customHeight="true" outlineLevel="0" collapsed="false">
      <c r="A206" s="89" t="n">
        <v>3</v>
      </c>
      <c r="B206" s="90"/>
      <c r="C206" s="91"/>
      <c r="D206" s="89" t="s">
        <v>9</v>
      </c>
      <c r="E206" s="90"/>
    </row>
    <row r="207" s="92" customFormat="true" ht="26.1" hidden="false" customHeight="true" outlineLevel="0" collapsed="false">
      <c r="A207" s="89" t="n">
        <v>4</v>
      </c>
      <c r="B207" s="90"/>
      <c r="C207" s="91"/>
      <c r="D207" s="89" t="s">
        <v>9</v>
      </c>
      <c r="E207" s="90"/>
    </row>
    <row r="208" s="92" customFormat="true" ht="26.1" hidden="false" customHeight="true" outlineLevel="0" collapsed="false">
      <c r="A208" s="89" t="n">
        <v>5</v>
      </c>
      <c r="B208" s="90"/>
      <c r="C208" s="91"/>
      <c r="D208" s="89" t="s">
        <v>9</v>
      </c>
      <c r="E208" s="90"/>
    </row>
    <row r="209" s="92" customFormat="true" ht="26.1" hidden="false" customHeight="true" outlineLevel="0" collapsed="false">
      <c r="A209" s="93" t="n">
        <v>6</v>
      </c>
      <c r="B209" s="94"/>
      <c r="C209" s="95"/>
      <c r="D209" s="89" t="s">
        <v>9</v>
      </c>
      <c r="E209" s="94"/>
    </row>
    <row r="210" customFormat="false" ht="26.1" hidden="false" customHeight="true" outlineLevel="0" collapsed="false">
      <c r="A210" s="102" t="s">
        <v>20</v>
      </c>
      <c r="B210" s="102"/>
      <c r="C210" s="97" t="n">
        <f aca="false">ROUND((SUM(C204:C209)/60),0)</f>
        <v>0</v>
      </c>
      <c r="D210" s="98" t="s">
        <v>10</v>
      </c>
      <c r="E210" s="98"/>
    </row>
    <row r="211" customFormat="false" ht="25.5" hidden="false" customHeight="true" outlineLevel="0" collapsed="false">
      <c r="A211" s="103" t="s">
        <v>55</v>
      </c>
      <c r="B211" s="103"/>
      <c r="C211" s="104" t="n">
        <v>0</v>
      </c>
      <c r="D211" s="105" t="s">
        <v>10</v>
      </c>
      <c r="E211" s="105"/>
    </row>
    <row r="212" customFormat="false" ht="18" hidden="false" customHeight="true" outlineLevel="0" collapsed="false">
      <c r="A212" s="101"/>
      <c r="B212" s="101"/>
      <c r="C212" s="101"/>
      <c r="D212" s="101"/>
      <c r="E212" s="101"/>
    </row>
    <row r="213" customFormat="false" ht="18" hidden="false" customHeight="true" outlineLevel="0" collapsed="false">
      <c r="A213" s="84" t="s">
        <v>77</v>
      </c>
      <c r="B213" s="84"/>
      <c r="C213" s="84"/>
      <c r="D213" s="84"/>
      <c r="E213" s="85" t="str">
        <f aca="false">'dynamic Data'!$B$21</f>
        <v>DD.MM - DD.MM.YYYY</v>
      </c>
    </row>
    <row r="214" customFormat="false" ht="12.75" hidden="false" customHeight="false" outlineLevel="0" collapsed="false">
      <c r="A214" s="86" t="s">
        <v>47</v>
      </c>
      <c r="B214" s="86" t="s">
        <v>48</v>
      </c>
      <c r="C214" s="87" t="s">
        <v>49</v>
      </c>
      <c r="D214" s="87"/>
      <c r="E214" s="88" t="s">
        <v>50</v>
      </c>
    </row>
    <row r="215" s="92" customFormat="true" ht="26.1" hidden="false" customHeight="true" outlineLevel="0" collapsed="false">
      <c r="A215" s="89" t="n">
        <v>1</v>
      </c>
      <c r="B215" s="90"/>
      <c r="C215" s="91"/>
      <c r="D215" s="89" t="s">
        <v>9</v>
      </c>
      <c r="E215" s="90"/>
    </row>
    <row r="216" s="92" customFormat="true" ht="26.1" hidden="false" customHeight="true" outlineLevel="0" collapsed="false">
      <c r="A216" s="89" t="n">
        <v>2</v>
      </c>
      <c r="B216" s="90"/>
      <c r="C216" s="91"/>
      <c r="D216" s="89" t="s">
        <v>9</v>
      </c>
      <c r="E216" s="90"/>
    </row>
    <row r="217" s="92" customFormat="true" ht="26.1" hidden="false" customHeight="true" outlineLevel="0" collapsed="false">
      <c r="A217" s="89" t="n">
        <v>3</v>
      </c>
      <c r="B217" s="90"/>
      <c r="C217" s="91"/>
      <c r="D217" s="89" t="s">
        <v>9</v>
      </c>
      <c r="E217" s="90"/>
    </row>
    <row r="218" s="92" customFormat="true" ht="26.1" hidden="false" customHeight="true" outlineLevel="0" collapsed="false">
      <c r="A218" s="89" t="n">
        <v>4</v>
      </c>
      <c r="B218" s="90"/>
      <c r="C218" s="91"/>
      <c r="D218" s="89" t="s">
        <v>9</v>
      </c>
      <c r="E218" s="90"/>
    </row>
    <row r="219" s="92" customFormat="true" ht="26.1" hidden="false" customHeight="true" outlineLevel="0" collapsed="false">
      <c r="A219" s="89" t="n">
        <v>5</v>
      </c>
      <c r="B219" s="90"/>
      <c r="C219" s="91"/>
      <c r="D219" s="89" t="s">
        <v>9</v>
      </c>
      <c r="E219" s="90"/>
    </row>
    <row r="220" s="92" customFormat="true" ht="26.1" hidden="false" customHeight="true" outlineLevel="0" collapsed="false">
      <c r="A220" s="93" t="n">
        <v>6</v>
      </c>
      <c r="B220" s="94"/>
      <c r="C220" s="95"/>
      <c r="D220" s="89" t="s">
        <v>9</v>
      </c>
      <c r="E220" s="94"/>
    </row>
    <row r="221" customFormat="false" ht="26.1" hidden="false" customHeight="true" outlineLevel="0" collapsed="false">
      <c r="A221" s="102" t="s">
        <v>20</v>
      </c>
      <c r="B221" s="102"/>
      <c r="C221" s="97" t="n">
        <f aca="false">ROUND((SUM(C215:C220)/60),0)</f>
        <v>0</v>
      </c>
      <c r="D221" s="98" t="s">
        <v>10</v>
      </c>
      <c r="E221" s="98"/>
    </row>
    <row r="222" customFormat="false" ht="26.1" hidden="false" customHeight="true" outlineLevel="0" collapsed="false">
      <c r="A222" s="103" t="s">
        <v>55</v>
      </c>
      <c r="B222" s="103"/>
      <c r="C222" s="104" t="n">
        <v>0</v>
      </c>
      <c r="D222" s="105" t="s">
        <v>10</v>
      </c>
      <c r="E222" s="105"/>
    </row>
    <row r="223" customFormat="false" ht="13.5" hidden="false" customHeight="false" outlineLevel="0" collapsed="false"/>
  </sheetData>
  <sheetProtection sheet="true" objects="true" scenarios="true" insertRows="false" deleteRows="false" selectLockedCells="true"/>
  <mergeCells count="141">
    <mergeCell ref="A1:E2"/>
    <mergeCell ref="A3:E3"/>
    <mergeCell ref="A4:D4"/>
    <mergeCell ref="C5:D5"/>
    <mergeCell ref="A12:B12"/>
    <mergeCell ref="D12:E12"/>
    <mergeCell ref="A13:B13"/>
    <mergeCell ref="D13:E13"/>
    <mergeCell ref="A14:E14"/>
    <mergeCell ref="A15:D15"/>
    <mergeCell ref="C16:D16"/>
    <mergeCell ref="A23:B23"/>
    <mergeCell ref="D23:E23"/>
    <mergeCell ref="A24:B24"/>
    <mergeCell ref="D24:E24"/>
    <mergeCell ref="A25:E25"/>
    <mergeCell ref="A26:D26"/>
    <mergeCell ref="C27:D27"/>
    <mergeCell ref="A34:B34"/>
    <mergeCell ref="D34:E34"/>
    <mergeCell ref="A35:B35"/>
    <mergeCell ref="D35:E35"/>
    <mergeCell ref="A36:E36"/>
    <mergeCell ref="A37:D37"/>
    <mergeCell ref="C38:D38"/>
    <mergeCell ref="A45:B45"/>
    <mergeCell ref="D45:E45"/>
    <mergeCell ref="A46:B46"/>
    <mergeCell ref="D46:E46"/>
    <mergeCell ref="A47:E47"/>
    <mergeCell ref="A48:D48"/>
    <mergeCell ref="C49:D49"/>
    <mergeCell ref="A56:B56"/>
    <mergeCell ref="D56:E56"/>
    <mergeCell ref="A57:B57"/>
    <mergeCell ref="D57:E57"/>
    <mergeCell ref="A58:E58"/>
    <mergeCell ref="A59:D59"/>
    <mergeCell ref="C60:D60"/>
    <mergeCell ref="A67:B67"/>
    <mergeCell ref="D67:E67"/>
    <mergeCell ref="A68:B68"/>
    <mergeCell ref="D68:E68"/>
    <mergeCell ref="A69:E69"/>
    <mergeCell ref="A70:D70"/>
    <mergeCell ref="C71:D71"/>
    <mergeCell ref="A78:B78"/>
    <mergeCell ref="D78:E78"/>
    <mergeCell ref="A79:B79"/>
    <mergeCell ref="D79:E79"/>
    <mergeCell ref="A80:E80"/>
    <mergeCell ref="A81:D81"/>
    <mergeCell ref="C82:D82"/>
    <mergeCell ref="A89:B89"/>
    <mergeCell ref="D89:E89"/>
    <mergeCell ref="A90:B90"/>
    <mergeCell ref="D90:E90"/>
    <mergeCell ref="A91:E91"/>
    <mergeCell ref="A92:D92"/>
    <mergeCell ref="C93:D93"/>
    <mergeCell ref="A100:B100"/>
    <mergeCell ref="D100:E100"/>
    <mergeCell ref="A101:B101"/>
    <mergeCell ref="D101:E101"/>
    <mergeCell ref="A102:E102"/>
    <mergeCell ref="A103:D103"/>
    <mergeCell ref="C104:D104"/>
    <mergeCell ref="A111:B111"/>
    <mergeCell ref="D111:E111"/>
    <mergeCell ref="A112:B112"/>
    <mergeCell ref="D112:E112"/>
    <mergeCell ref="A113:E113"/>
    <mergeCell ref="A114:D114"/>
    <mergeCell ref="C115:D115"/>
    <mergeCell ref="A122:B122"/>
    <mergeCell ref="D122:E122"/>
    <mergeCell ref="A123:B123"/>
    <mergeCell ref="D123:E123"/>
    <mergeCell ref="A124:E124"/>
    <mergeCell ref="A125:D125"/>
    <mergeCell ref="C126:D126"/>
    <mergeCell ref="A133:B133"/>
    <mergeCell ref="D133:E133"/>
    <mergeCell ref="A134:B134"/>
    <mergeCell ref="D134:E134"/>
    <mergeCell ref="A135:E135"/>
    <mergeCell ref="A136:D136"/>
    <mergeCell ref="C137:D137"/>
    <mergeCell ref="A144:B144"/>
    <mergeCell ref="D144:E144"/>
    <mergeCell ref="A145:B145"/>
    <mergeCell ref="D145:E145"/>
    <mergeCell ref="A146:E146"/>
    <mergeCell ref="A147:D147"/>
    <mergeCell ref="C148:D148"/>
    <mergeCell ref="A155:B155"/>
    <mergeCell ref="D155:E155"/>
    <mergeCell ref="A156:B156"/>
    <mergeCell ref="D156:E156"/>
    <mergeCell ref="A157:E157"/>
    <mergeCell ref="A158:D158"/>
    <mergeCell ref="C159:D159"/>
    <mergeCell ref="A166:B166"/>
    <mergeCell ref="D166:E166"/>
    <mergeCell ref="A167:B167"/>
    <mergeCell ref="D167:E167"/>
    <mergeCell ref="A168:E168"/>
    <mergeCell ref="A169:D169"/>
    <mergeCell ref="C170:D170"/>
    <mergeCell ref="A177:B177"/>
    <mergeCell ref="D177:E177"/>
    <mergeCell ref="A178:B178"/>
    <mergeCell ref="D178:E178"/>
    <mergeCell ref="A179:E179"/>
    <mergeCell ref="A180:D180"/>
    <mergeCell ref="C181:D181"/>
    <mergeCell ref="A188:B188"/>
    <mergeCell ref="D188:E188"/>
    <mergeCell ref="A189:B189"/>
    <mergeCell ref="D189:E189"/>
    <mergeCell ref="A190:E190"/>
    <mergeCell ref="A191:D191"/>
    <mergeCell ref="C192:D192"/>
    <mergeCell ref="A199:B199"/>
    <mergeCell ref="D199:E199"/>
    <mergeCell ref="A200:B200"/>
    <mergeCell ref="D200:E200"/>
    <mergeCell ref="A201:E201"/>
    <mergeCell ref="A202:D202"/>
    <mergeCell ref="C203:D203"/>
    <mergeCell ref="A210:B210"/>
    <mergeCell ref="D210:E210"/>
    <mergeCell ref="A211:B211"/>
    <mergeCell ref="D211:E211"/>
    <mergeCell ref="A212:E212"/>
    <mergeCell ref="A213:D213"/>
    <mergeCell ref="C214:D214"/>
    <mergeCell ref="A221:B221"/>
    <mergeCell ref="D221:E221"/>
    <mergeCell ref="A222:B222"/>
    <mergeCell ref="D222:E2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1.71"/>
    <col collapsed="false" customWidth="true" hidden="false" outlineLevel="0" max="3" min="3" style="0" width="6.71"/>
    <col collapsed="false" customWidth="true" hidden="false" outlineLevel="0" max="4" min="4" style="0" width="7.42"/>
    <col collapsed="false" customWidth="true" hidden="false" outlineLevel="0" max="5" min="5" style="0" width="41"/>
    <col collapsed="false" customWidth="true" hidden="false" outlineLevel="0" max="1025" min="6" style="0" width="11.42"/>
  </cols>
  <sheetData>
    <row r="1" customFormat="false" ht="12.75" hidden="false" customHeight="true" outlineLevel="0" collapsed="false">
      <c r="A1" s="82" t="s">
        <v>45</v>
      </c>
      <c r="B1" s="82"/>
      <c r="C1" s="82"/>
      <c r="D1" s="82"/>
      <c r="E1" s="82"/>
    </row>
    <row r="2" customFormat="false" ht="18" hidden="false" customHeight="true" outlineLevel="0" collapsed="false">
      <c r="A2" s="82"/>
      <c r="B2" s="82"/>
      <c r="C2" s="82"/>
      <c r="D2" s="82"/>
      <c r="E2" s="82"/>
    </row>
    <row r="3" customFormat="false" ht="18" hidden="false" customHeight="true" outlineLevel="0" collapsed="false">
      <c r="A3" s="83" t="str">
        <f aca="false">'dynamic Data'!B27</f>
        <v>----</v>
      </c>
      <c r="B3" s="83"/>
      <c r="C3" s="83"/>
      <c r="D3" s="83"/>
      <c r="E3" s="83"/>
    </row>
    <row r="4" customFormat="false" ht="18" hidden="false" customHeight="true" outlineLevel="0" collapsed="false">
      <c r="A4" s="84" t="s">
        <v>46</v>
      </c>
      <c r="B4" s="84"/>
      <c r="C4" s="84"/>
      <c r="D4" s="84"/>
      <c r="E4" s="85" t="str">
        <f aca="false">'dynamic Data'!$B$2</f>
        <v>01.05 - 05.05.2017</v>
      </c>
    </row>
    <row r="5" customFormat="false" ht="12.75" hidden="false" customHeight="false" outlineLevel="0" collapsed="false">
      <c r="A5" s="86" t="s">
        <v>47</v>
      </c>
      <c r="B5" s="86" t="s">
        <v>48</v>
      </c>
      <c r="C5" s="87" t="s">
        <v>49</v>
      </c>
      <c r="D5" s="87"/>
      <c r="E5" s="88" t="s">
        <v>50</v>
      </c>
    </row>
    <row r="6" s="92" customFormat="true" ht="26.1" hidden="false" customHeight="true" outlineLevel="0" collapsed="false">
      <c r="A6" s="89" t="n">
        <v>1</v>
      </c>
      <c r="B6" s="90"/>
      <c r="C6" s="91"/>
      <c r="D6" s="89" t="s">
        <v>9</v>
      </c>
      <c r="E6" s="90"/>
    </row>
    <row r="7" s="92" customFormat="true" ht="26.1" hidden="false" customHeight="true" outlineLevel="0" collapsed="false">
      <c r="A7" s="89" t="n">
        <v>2</v>
      </c>
      <c r="B7" s="90"/>
      <c r="C7" s="91"/>
      <c r="D7" s="89" t="s">
        <v>9</v>
      </c>
      <c r="E7" s="90"/>
    </row>
    <row r="8" s="92" customFormat="true" ht="26.1" hidden="false" customHeight="true" outlineLevel="0" collapsed="false">
      <c r="A8" s="89" t="n">
        <v>3</v>
      </c>
      <c r="B8" s="90"/>
      <c r="C8" s="91"/>
      <c r="D8" s="89" t="s">
        <v>9</v>
      </c>
      <c r="E8" s="90"/>
    </row>
    <row r="9" s="92" customFormat="true" ht="26.1" hidden="false" customHeight="true" outlineLevel="0" collapsed="false">
      <c r="A9" s="89" t="n">
        <v>4</v>
      </c>
      <c r="B9" s="90"/>
      <c r="C9" s="91"/>
      <c r="D9" s="89" t="s">
        <v>9</v>
      </c>
      <c r="E9" s="90"/>
    </row>
    <row r="10" s="92" customFormat="true" ht="26.1" hidden="false" customHeight="true" outlineLevel="0" collapsed="false">
      <c r="A10" s="89" t="n">
        <v>5</v>
      </c>
      <c r="B10" s="90"/>
      <c r="C10" s="91"/>
      <c r="D10" s="89" t="s">
        <v>9</v>
      </c>
      <c r="E10" s="90"/>
    </row>
    <row r="11" s="92" customFormat="true" ht="26.1" hidden="false" customHeight="true" outlineLevel="0" collapsed="false">
      <c r="A11" s="93" t="n">
        <v>6</v>
      </c>
      <c r="B11" s="94"/>
      <c r="C11" s="95"/>
      <c r="D11" s="89" t="s">
        <v>9</v>
      </c>
      <c r="E11" s="94"/>
    </row>
    <row r="12" customFormat="false" ht="26.1" hidden="false" customHeight="true" outlineLevel="0" collapsed="false">
      <c r="A12" s="96" t="s">
        <v>20</v>
      </c>
      <c r="B12" s="96"/>
      <c r="C12" s="97" t="n">
        <f aca="false">ROUND((SUM(C6:C11)/60),0)</f>
        <v>0</v>
      </c>
      <c r="D12" s="98" t="s">
        <v>10</v>
      </c>
      <c r="E12" s="98"/>
    </row>
    <row r="13" customFormat="false" ht="26.1" hidden="false" customHeight="true" outlineLevel="0" collapsed="false">
      <c r="A13" s="99" t="s">
        <v>55</v>
      </c>
      <c r="B13" s="99"/>
      <c r="C13" s="100" t="n">
        <v>0</v>
      </c>
      <c r="D13" s="99" t="s">
        <v>10</v>
      </c>
      <c r="E13" s="99"/>
    </row>
    <row r="14" customFormat="false" ht="18" hidden="false" customHeight="true" outlineLevel="0" collapsed="false">
      <c r="A14" s="101"/>
      <c r="B14" s="101"/>
      <c r="C14" s="101"/>
      <c r="D14" s="101"/>
      <c r="E14" s="101"/>
    </row>
    <row r="15" customFormat="false" ht="18" hidden="false" customHeight="true" outlineLevel="0" collapsed="false">
      <c r="A15" s="84" t="s">
        <v>78</v>
      </c>
      <c r="B15" s="84"/>
      <c r="C15" s="84"/>
      <c r="D15" s="84"/>
      <c r="E15" s="85" t="str">
        <f aca="false">'dynamic Data'!$B$3</f>
        <v>15.05 - 22.05.2017</v>
      </c>
    </row>
    <row r="16" customFormat="false" ht="12.75" hidden="false" customHeight="false" outlineLevel="0" collapsed="false">
      <c r="A16" s="86" t="s">
        <v>47</v>
      </c>
      <c r="B16" s="86" t="s">
        <v>48</v>
      </c>
      <c r="C16" s="87" t="s">
        <v>49</v>
      </c>
      <c r="D16" s="87"/>
      <c r="E16" s="88" t="s">
        <v>50</v>
      </c>
    </row>
    <row r="17" s="92" customFormat="true" ht="26.1" hidden="false" customHeight="true" outlineLevel="0" collapsed="false">
      <c r="A17" s="89" t="n">
        <v>1</v>
      </c>
      <c r="B17" s="90"/>
      <c r="C17" s="91"/>
      <c r="D17" s="89" t="s">
        <v>9</v>
      </c>
      <c r="E17" s="90"/>
    </row>
    <row r="18" s="92" customFormat="true" ht="26.1" hidden="false" customHeight="true" outlineLevel="0" collapsed="false">
      <c r="A18" s="89" t="n">
        <v>2</v>
      </c>
      <c r="B18" s="90"/>
      <c r="C18" s="91"/>
      <c r="D18" s="89" t="s">
        <v>9</v>
      </c>
      <c r="E18" s="90"/>
    </row>
    <row r="19" s="92" customFormat="true" ht="26.1" hidden="false" customHeight="true" outlineLevel="0" collapsed="false">
      <c r="A19" s="89" t="n">
        <v>3</v>
      </c>
      <c r="B19" s="90"/>
      <c r="C19" s="91"/>
      <c r="D19" s="89" t="s">
        <v>9</v>
      </c>
      <c r="E19" s="90"/>
    </row>
    <row r="20" s="92" customFormat="true" ht="26.1" hidden="false" customHeight="true" outlineLevel="0" collapsed="false">
      <c r="A20" s="89" t="n">
        <v>4</v>
      </c>
      <c r="B20" s="90"/>
      <c r="C20" s="91"/>
      <c r="D20" s="89" t="s">
        <v>9</v>
      </c>
      <c r="E20" s="90"/>
    </row>
    <row r="21" s="92" customFormat="true" ht="26.1" hidden="false" customHeight="true" outlineLevel="0" collapsed="false">
      <c r="A21" s="89" t="n">
        <v>5</v>
      </c>
      <c r="B21" s="90"/>
      <c r="C21" s="91"/>
      <c r="D21" s="89" t="s">
        <v>9</v>
      </c>
      <c r="E21" s="90"/>
    </row>
    <row r="22" s="92" customFormat="true" ht="26.1" hidden="false" customHeight="true" outlineLevel="0" collapsed="false">
      <c r="A22" s="93" t="n">
        <v>6</v>
      </c>
      <c r="B22" s="94"/>
      <c r="C22" s="95"/>
      <c r="D22" s="89" t="s">
        <v>9</v>
      </c>
      <c r="E22" s="94"/>
    </row>
    <row r="23" customFormat="false" ht="26.1" hidden="false" customHeight="true" outlineLevel="0" collapsed="false">
      <c r="A23" s="102" t="s">
        <v>20</v>
      </c>
      <c r="B23" s="102"/>
      <c r="C23" s="97" t="n">
        <f aca="false">ROUND((SUM(C17:C22)/60),0)</f>
        <v>0</v>
      </c>
      <c r="D23" s="98" t="s">
        <v>10</v>
      </c>
      <c r="E23" s="98"/>
    </row>
    <row r="24" customFormat="false" ht="26.1" hidden="false" customHeight="true" outlineLevel="0" collapsed="false">
      <c r="A24" s="103" t="s">
        <v>55</v>
      </c>
      <c r="B24" s="103"/>
      <c r="C24" s="104" t="n">
        <v>0</v>
      </c>
      <c r="D24" s="105" t="s">
        <v>10</v>
      </c>
      <c r="E24" s="105"/>
    </row>
    <row r="25" customFormat="false" ht="18" hidden="false" customHeight="true" outlineLevel="0" collapsed="false">
      <c r="A25" s="101"/>
      <c r="B25" s="101"/>
      <c r="C25" s="101"/>
      <c r="D25" s="101"/>
      <c r="E25" s="101"/>
    </row>
    <row r="26" customFormat="false" ht="18" hidden="false" customHeight="true" outlineLevel="0" collapsed="false">
      <c r="A26" s="84" t="s">
        <v>92</v>
      </c>
      <c r="B26" s="84"/>
      <c r="C26" s="84"/>
      <c r="D26" s="84"/>
      <c r="E26" s="85" t="str">
        <f aca="false">'dynamic Data'!$B$4</f>
        <v>22.05 - 29.05.2017</v>
      </c>
    </row>
    <row r="27" customFormat="false" ht="12.75" hidden="false" customHeight="false" outlineLevel="0" collapsed="false">
      <c r="A27" s="86" t="s">
        <v>47</v>
      </c>
      <c r="B27" s="86" t="s">
        <v>48</v>
      </c>
      <c r="C27" s="87" t="s">
        <v>49</v>
      </c>
      <c r="D27" s="87"/>
      <c r="E27" s="88" t="s">
        <v>50</v>
      </c>
    </row>
    <row r="28" s="92" customFormat="true" ht="26.1" hidden="false" customHeight="true" outlineLevel="0" collapsed="false">
      <c r="A28" s="89" t="n">
        <v>1</v>
      </c>
      <c r="B28" s="90"/>
      <c r="C28" s="91"/>
      <c r="D28" s="89" t="s">
        <v>9</v>
      </c>
      <c r="E28" s="90"/>
    </row>
    <row r="29" s="92" customFormat="true" ht="26.1" hidden="false" customHeight="true" outlineLevel="0" collapsed="false">
      <c r="A29" s="89" t="n">
        <v>2</v>
      </c>
      <c r="B29" s="90"/>
      <c r="C29" s="91"/>
      <c r="D29" s="89" t="s">
        <v>9</v>
      </c>
      <c r="E29" s="90"/>
    </row>
    <row r="30" s="92" customFormat="true" ht="26.1" hidden="false" customHeight="true" outlineLevel="0" collapsed="false">
      <c r="A30" s="89" t="n">
        <v>3</v>
      </c>
      <c r="B30" s="90"/>
      <c r="C30" s="91"/>
      <c r="D30" s="89" t="s">
        <v>9</v>
      </c>
      <c r="E30" s="90"/>
    </row>
    <row r="31" s="92" customFormat="true" ht="26.1" hidden="false" customHeight="true" outlineLevel="0" collapsed="false">
      <c r="A31" s="89" t="n">
        <v>4</v>
      </c>
      <c r="B31" s="90"/>
      <c r="C31" s="91"/>
      <c r="D31" s="89" t="s">
        <v>9</v>
      </c>
      <c r="E31" s="90"/>
    </row>
    <row r="32" s="92" customFormat="true" ht="26.1" hidden="false" customHeight="true" outlineLevel="0" collapsed="false">
      <c r="A32" s="89" t="n">
        <v>5</v>
      </c>
      <c r="B32" s="90"/>
      <c r="C32" s="91"/>
      <c r="D32" s="89" t="s">
        <v>9</v>
      </c>
      <c r="E32" s="90"/>
    </row>
    <row r="33" s="92" customFormat="true" ht="26.1" hidden="false" customHeight="true" outlineLevel="0" collapsed="false">
      <c r="A33" s="93" t="n">
        <v>6</v>
      </c>
      <c r="B33" s="94"/>
      <c r="C33" s="95"/>
      <c r="D33" s="89" t="s">
        <v>9</v>
      </c>
      <c r="E33" s="94"/>
    </row>
    <row r="34" customFormat="false" ht="26.1" hidden="false" customHeight="true" outlineLevel="0" collapsed="false">
      <c r="A34" s="102" t="s">
        <v>20</v>
      </c>
      <c r="B34" s="102"/>
      <c r="C34" s="97" t="n">
        <f aca="false">ROUND((SUM(C28:C33)/60),0)</f>
        <v>0</v>
      </c>
      <c r="D34" s="98" t="s">
        <v>10</v>
      </c>
      <c r="E34" s="98"/>
    </row>
    <row r="35" customFormat="false" ht="26.1" hidden="false" customHeight="true" outlineLevel="0" collapsed="false">
      <c r="A35" s="103" t="s">
        <v>55</v>
      </c>
      <c r="B35" s="103"/>
      <c r="C35" s="104" t="n">
        <v>0</v>
      </c>
      <c r="D35" s="105" t="s">
        <v>10</v>
      </c>
      <c r="E35" s="105"/>
    </row>
    <row r="36" customFormat="false" ht="18" hidden="false" customHeight="true" outlineLevel="0" collapsed="false">
      <c r="A36" s="101"/>
      <c r="B36" s="101"/>
      <c r="C36" s="101"/>
      <c r="D36" s="101"/>
      <c r="E36" s="101"/>
    </row>
    <row r="37" customFormat="false" ht="18" hidden="false" customHeight="true" outlineLevel="0" collapsed="false">
      <c r="A37" s="84" t="s">
        <v>59</v>
      </c>
      <c r="B37" s="84"/>
      <c r="C37" s="84"/>
      <c r="D37" s="84"/>
      <c r="E37" s="85" t="str">
        <f aca="false">'dynamic Data'!$B$5</f>
        <v>29.05 - 05.06.2017</v>
      </c>
    </row>
    <row r="38" customFormat="false" ht="12.75" hidden="false" customHeight="false" outlineLevel="0" collapsed="false">
      <c r="A38" s="86" t="s">
        <v>47</v>
      </c>
      <c r="B38" s="86" t="s">
        <v>48</v>
      </c>
      <c r="C38" s="87" t="s">
        <v>49</v>
      </c>
      <c r="D38" s="87"/>
      <c r="E38" s="88" t="s">
        <v>50</v>
      </c>
    </row>
    <row r="39" s="92" customFormat="true" ht="26.1" hidden="false" customHeight="true" outlineLevel="0" collapsed="false">
      <c r="A39" s="89" t="n">
        <v>1</v>
      </c>
      <c r="B39" s="90"/>
      <c r="C39" s="91"/>
      <c r="D39" s="89" t="s">
        <v>9</v>
      </c>
      <c r="E39" s="90"/>
    </row>
    <row r="40" s="92" customFormat="true" ht="26.1" hidden="false" customHeight="true" outlineLevel="0" collapsed="false">
      <c r="A40" s="89" t="n">
        <v>2</v>
      </c>
      <c r="B40" s="90"/>
      <c r="C40" s="91"/>
      <c r="D40" s="89" t="s">
        <v>9</v>
      </c>
      <c r="E40" s="90"/>
    </row>
    <row r="41" s="92" customFormat="true" ht="26.1" hidden="false" customHeight="true" outlineLevel="0" collapsed="false">
      <c r="A41" s="89" t="n">
        <v>3</v>
      </c>
      <c r="B41" s="90"/>
      <c r="C41" s="91"/>
      <c r="D41" s="89" t="s">
        <v>9</v>
      </c>
      <c r="E41" s="90"/>
    </row>
    <row r="42" s="92" customFormat="true" ht="26.1" hidden="false" customHeight="true" outlineLevel="0" collapsed="false">
      <c r="A42" s="89" t="n">
        <v>4</v>
      </c>
      <c r="B42" s="90"/>
      <c r="C42" s="91"/>
      <c r="D42" s="89" t="s">
        <v>9</v>
      </c>
      <c r="E42" s="90"/>
    </row>
    <row r="43" s="92" customFormat="true" ht="26.1" hidden="false" customHeight="true" outlineLevel="0" collapsed="false">
      <c r="A43" s="89" t="n">
        <v>5</v>
      </c>
      <c r="B43" s="90"/>
      <c r="C43" s="91"/>
      <c r="D43" s="89" t="s">
        <v>9</v>
      </c>
      <c r="E43" s="90"/>
    </row>
    <row r="44" s="92" customFormat="true" ht="26.1" hidden="false" customHeight="true" outlineLevel="0" collapsed="false">
      <c r="A44" s="93" t="n">
        <v>6</v>
      </c>
      <c r="B44" s="94"/>
      <c r="C44" s="95"/>
      <c r="D44" s="89" t="s">
        <v>9</v>
      </c>
      <c r="E44" s="94"/>
    </row>
    <row r="45" customFormat="false" ht="26.1" hidden="false" customHeight="true" outlineLevel="0" collapsed="false">
      <c r="A45" s="102" t="s">
        <v>20</v>
      </c>
      <c r="B45" s="102"/>
      <c r="C45" s="97" t="n">
        <f aca="false">ROUND((SUM(C39:C44)/60),0)</f>
        <v>0</v>
      </c>
      <c r="D45" s="98" t="s">
        <v>10</v>
      </c>
      <c r="E45" s="98"/>
    </row>
    <row r="46" customFormat="false" ht="26.1" hidden="false" customHeight="true" outlineLevel="0" collapsed="false">
      <c r="A46" s="103" t="s">
        <v>55</v>
      </c>
      <c r="B46" s="103"/>
      <c r="C46" s="104" t="n">
        <v>0</v>
      </c>
      <c r="D46" s="105" t="s">
        <v>10</v>
      </c>
      <c r="E46" s="105"/>
    </row>
    <row r="47" customFormat="false" ht="18" hidden="false" customHeight="true" outlineLevel="0" collapsed="false">
      <c r="A47" s="101"/>
      <c r="B47" s="101"/>
      <c r="C47" s="101"/>
      <c r="D47" s="101"/>
      <c r="E47" s="101"/>
    </row>
    <row r="48" customFormat="false" ht="18" hidden="false" customHeight="true" outlineLevel="0" collapsed="false">
      <c r="A48" s="84" t="s">
        <v>98</v>
      </c>
      <c r="B48" s="84"/>
      <c r="C48" s="84"/>
      <c r="D48" s="84"/>
      <c r="E48" s="85" t="str">
        <f aca="false">'dynamic Data'!$B$6</f>
        <v>05.06 - 12.06.2017</v>
      </c>
    </row>
    <row r="49" customFormat="false" ht="12.75" hidden="false" customHeight="false" outlineLevel="0" collapsed="false">
      <c r="A49" s="86" t="s">
        <v>47</v>
      </c>
      <c r="B49" s="86" t="s">
        <v>48</v>
      </c>
      <c r="C49" s="87" t="s">
        <v>49</v>
      </c>
      <c r="D49" s="87"/>
      <c r="E49" s="88" t="s">
        <v>50</v>
      </c>
    </row>
    <row r="50" s="92" customFormat="true" ht="26.1" hidden="false" customHeight="true" outlineLevel="0" collapsed="false">
      <c r="A50" s="89" t="n">
        <v>1</v>
      </c>
      <c r="B50" s="90"/>
      <c r="C50" s="91"/>
      <c r="D50" s="89" t="s">
        <v>9</v>
      </c>
      <c r="E50" s="90"/>
    </row>
    <row r="51" s="92" customFormat="true" ht="26.1" hidden="false" customHeight="true" outlineLevel="0" collapsed="false">
      <c r="A51" s="89" t="n">
        <v>2</v>
      </c>
      <c r="B51" s="90"/>
      <c r="C51" s="91"/>
      <c r="D51" s="89" t="s">
        <v>9</v>
      </c>
      <c r="E51" s="90"/>
    </row>
    <row r="52" s="92" customFormat="true" ht="26.1" hidden="false" customHeight="true" outlineLevel="0" collapsed="false">
      <c r="A52" s="89" t="n">
        <v>3</v>
      </c>
      <c r="B52" s="90"/>
      <c r="C52" s="91"/>
      <c r="D52" s="89" t="s">
        <v>9</v>
      </c>
      <c r="E52" s="90"/>
    </row>
    <row r="53" s="92" customFormat="true" ht="26.1" hidden="false" customHeight="true" outlineLevel="0" collapsed="false">
      <c r="A53" s="89" t="n">
        <v>4</v>
      </c>
      <c r="B53" s="90"/>
      <c r="C53" s="91"/>
      <c r="D53" s="89" t="s">
        <v>9</v>
      </c>
      <c r="E53" s="90"/>
    </row>
    <row r="54" s="92" customFormat="true" ht="26.1" hidden="false" customHeight="true" outlineLevel="0" collapsed="false">
      <c r="A54" s="89" t="n">
        <v>5</v>
      </c>
      <c r="B54" s="90"/>
      <c r="C54" s="91"/>
      <c r="D54" s="89" t="s">
        <v>9</v>
      </c>
      <c r="E54" s="90"/>
    </row>
    <row r="55" s="92" customFormat="true" ht="26.1" hidden="false" customHeight="true" outlineLevel="0" collapsed="false">
      <c r="A55" s="93" t="n">
        <v>6</v>
      </c>
      <c r="B55" s="94"/>
      <c r="C55" s="95"/>
      <c r="D55" s="89" t="s">
        <v>9</v>
      </c>
      <c r="E55" s="94"/>
    </row>
    <row r="56" customFormat="false" ht="26.1" hidden="false" customHeight="true" outlineLevel="0" collapsed="false">
      <c r="A56" s="102" t="s">
        <v>20</v>
      </c>
      <c r="B56" s="102"/>
      <c r="C56" s="97" t="n">
        <f aca="false">ROUND((SUM(C50:C55)/60),0)</f>
        <v>0</v>
      </c>
      <c r="D56" s="98" t="s">
        <v>10</v>
      </c>
      <c r="E56" s="98"/>
    </row>
    <row r="57" customFormat="false" ht="26.1" hidden="false" customHeight="true" outlineLevel="0" collapsed="false">
      <c r="A57" s="103" t="s">
        <v>55</v>
      </c>
      <c r="B57" s="103"/>
      <c r="C57" s="104" t="n">
        <v>0</v>
      </c>
      <c r="D57" s="105" t="s">
        <v>10</v>
      </c>
      <c r="E57" s="105"/>
    </row>
    <row r="58" customFormat="false" ht="18" hidden="false" customHeight="true" outlineLevel="0" collapsed="false">
      <c r="A58" s="101"/>
      <c r="B58" s="101"/>
      <c r="C58" s="101"/>
      <c r="D58" s="101"/>
      <c r="E58" s="101"/>
    </row>
    <row r="59" customFormat="false" ht="18" hidden="false" customHeight="true" outlineLevel="0" collapsed="false">
      <c r="A59" s="84" t="s">
        <v>62</v>
      </c>
      <c r="B59" s="84"/>
      <c r="C59" s="84"/>
      <c r="D59" s="84"/>
      <c r="E59" s="85" t="str">
        <f aca="false">'dynamic Data'!$B$7</f>
        <v>12.06 - 19.06.2017</v>
      </c>
    </row>
    <row r="60" customFormat="false" ht="12.75" hidden="false" customHeight="false" outlineLevel="0" collapsed="false">
      <c r="A60" s="86" t="s">
        <v>47</v>
      </c>
      <c r="B60" s="86" t="s">
        <v>48</v>
      </c>
      <c r="C60" s="87" t="s">
        <v>49</v>
      </c>
      <c r="D60" s="87"/>
      <c r="E60" s="88" t="s">
        <v>50</v>
      </c>
    </row>
    <row r="61" s="92" customFormat="true" ht="26.1" hidden="false" customHeight="true" outlineLevel="0" collapsed="false">
      <c r="A61" s="89" t="n">
        <v>1</v>
      </c>
      <c r="B61" s="90"/>
      <c r="C61" s="91"/>
      <c r="D61" s="89" t="s">
        <v>9</v>
      </c>
      <c r="E61" s="90"/>
    </row>
    <row r="62" s="92" customFormat="true" ht="26.1" hidden="false" customHeight="true" outlineLevel="0" collapsed="false">
      <c r="A62" s="89" t="n">
        <v>2</v>
      </c>
      <c r="B62" s="90"/>
      <c r="C62" s="91"/>
      <c r="D62" s="89" t="s">
        <v>9</v>
      </c>
      <c r="E62" s="90"/>
    </row>
    <row r="63" s="92" customFormat="true" ht="26.1" hidden="false" customHeight="true" outlineLevel="0" collapsed="false">
      <c r="A63" s="89" t="n">
        <v>3</v>
      </c>
      <c r="B63" s="90"/>
      <c r="C63" s="91"/>
      <c r="D63" s="89" t="s">
        <v>9</v>
      </c>
      <c r="E63" s="90"/>
    </row>
    <row r="64" s="92" customFormat="true" ht="26.1" hidden="false" customHeight="true" outlineLevel="0" collapsed="false">
      <c r="A64" s="89" t="n">
        <v>4</v>
      </c>
      <c r="B64" s="90"/>
      <c r="C64" s="91"/>
      <c r="D64" s="89" t="s">
        <v>9</v>
      </c>
      <c r="E64" s="90"/>
    </row>
    <row r="65" s="92" customFormat="true" ht="26.1" hidden="false" customHeight="true" outlineLevel="0" collapsed="false">
      <c r="A65" s="89" t="n">
        <v>5</v>
      </c>
      <c r="B65" s="90"/>
      <c r="C65" s="91"/>
      <c r="D65" s="89" t="s">
        <v>9</v>
      </c>
      <c r="E65" s="90"/>
    </row>
    <row r="66" s="92" customFormat="true" ht="26.1" hidden="false" customHeight="true" outlineLevel="0" collapsed="false">
      <c r="A66" s="93" t="n">
        <v>6</v>
      </c>
      <c r="B66" s="94"/>
      <c r="C66" s="95"/>
      <c r="D66" s="89" t="s">
        <v>9</v>
      </c>
      <c r="E66" s="94"/>
    </row>
    <row r="67" customFormat="false" ht="26.1" hidden="false" customHeight="true" outlineLevel="0" collapsed="false">
      <c r="A67" s="102" t="s">
        <v>20</v>
      </c>
      <c r="B67" s="102"/>
      <c r="C67" s="97" t="n">
        <f aca="false">ROUND((SUM(C61:C66)/60),0)</f>
        <v>0</v>
      </c>
      <c r="D67" s="98" t="s">
        <v>10</v>
      </c>
      <c r="E67" s="98"/>
    </row>
    <row r="68" customFormat="false" ht="26.1" hidden="false" customHeight="true" outlineLevel="0" collapsed="false">
      <c r="A68" s="103" t="s">
        <v>55</v>
      </c>
      <c r="B68" s="103"/>
      <c r="C68" s="104" t="n">
        <v>0</v>
      </c>
      <c r="D68" s="105" t="s">
        <v>10</v>
      </c>
      <c r="E68" s="105"/>
    </row>
    <row r="69" customFormat="false" ht="18" hidden="false" customHeight="true" outlineLevel="0" collapsed="false">
      <c r="A69" s="101"/>
      <c r="B69" s="101"/>
      <c r="C69" s="101"/>
      <c r="D69" s="101"/>
      <c r="E69" s="101"/>
    </row>
    <row r="70" customFormat="false" ht="18" hidden="false" customHeight="true" outlineLevel="0" collapsed="false">
      <c r="A70" s="84" t="s">
        <v>95</v>
      </c>
      <c r="B70" s="84"/>
      <c r="C70" s="84"/>
      <c r="D70" s="84"/>
      <c r="E70" s="85" t="str">
        <f aca="false">'dynamic Data'!$B$8</f>
        <v>19.06 - 26.06.2017</v>
      </c>
    </row>
    <row r="71" customFormat="false" ht="12.75" hidden="false" customHeight="false" outlineLevel="0" collapsed="false">
      <c r="A71" s="86" t="s">
        <v>47</v>
      </c>
      <c r="B71" s="86" t="s">
        <v>48</v>
      </c>
      <c r="C71" s="87" t="s">
        <v>49</v>
      </c>
      <c r="D71" s="87"/>
      <c r="E71" s="88" t="s">
        <v>50</v>
      </c>
    </row>
    <row r="72" s="92" customFormat="true" ht="26.1" hidden="false" customHeight="true" outlineLevel="0" collapsed="false">
      <c r="A72" s="89" t="n">
        <v>1</v>
      </c>
      <c r="B72" s="90"/>
      <c r="C72" s="91"/>
      <c r="D72" s="89" t="s">
        <v>9</v>
      </c>
      <c r="E72" s="90"/>
    </row>
    <row r="73" s="92" customFormat="true" ht="26.1" hidden="false" customHeight="true" outlineLevel="0" collapsed="false">
      <c r="A73" s="89" t="n">
        <v>2</v>
      </c>
      <c r="B73" s="90"/>
      <c r="C73" s="91"/>
      <c r="D73" s="89" t="s">
        <v>9</v>
      </c>
      <c r="E73" s="90"/>
    </row>
    <row r="74" s="92" customFormat="true" ht="26.1" hidden="false" customHeight="true" outlineLevel="0" collapsed="false">
      <c r="A74" s="89" t="n">
        <v>3</v>
      </c>
      <c r="B74" s="90"/>
      <c r="C74" s="91"/>
      <c r="D74" s="89" t="s">
        <v>9</v>
      </c>
      <c r="E74" s="90"/>
    </row>
    <row r="75" s="92" customFormat="true" ht="26.1" hidden="false" customHeight="true" outlineLevel="0" collapsed="false">
      <c r="A75" s="89" t="n">
        <v>4</v>
      </c>
      <c r="B75" s="90"/>
      <c r="C75" s="91"/>
      <c r="D75" s="89" t="s">
        <v>9</v>
      </c>
      <c r="E75" s="90"/>
    </row>
    <row r="76" s="92" customFormat="true" ht="26.1" hidden="false" customHeight="true" outlineLevel="0" collapsed="false">
      <c r="A76" s="89" t="n">
        <v>5</v>
      </c>
      <c r="B76" s="90"/>
      <c r="C76" s="91"/>
      <c r="D76" s="89" t="s">
        <v>9</v>
      </c>
      <c r="E76" s="90"/>
    </row>
    <row r="77" s="92" customFormat="true" ht="26.1" hidden="false" customHeight="true" outlineLevel="0" collapsed="false">
      <c r="A77" s="93" t="n">
        <v>6</v>
      </c>
      <c r="B77" s="94"/>
      <c r="C77" s="95"/>
      <c r="D77" s="89" t="s">
        <v>9</v>
      </c>
      <c r="E77" s="94"/>
    </row>
    <row r="78" customFormat="false" ht="26.1" hidden="false" customHeight="true" outlineLevel="0" collapsed="false">
      <c r="A78" s="102" t="s">
        <v>20</v>
      </c>
      <c r="B78" s="102"/>
      <c r="C78" s="97" t="n">
        <f aca="false">ROUND((SUM(C72:C77)/60),0)</f>
        <v>0</v>
      </c>
      <c r="D78" s="98" t="s">
        <v>10</v>
      </c>
      <c r="E78" s="98"/>
    </row>
    <row r="79" customFormat="false" ht="26.1" hidden="false" customHeight="true" outlineLevel="0" collapsed="false">
      <c r="A79" s="103" t="s">
        <v>55</v>
      </c>
      <c r="B79" s="103"/>
      <c r="C79" s="104" t="n">
        <v>0</v>
      </c>
      <c r="D79" s="105" t="s">
        <v>10</v>
      </c>
      <c r="E79" s="105"/>
    </row>
    <row r="80" customFormat="false" ht="18" hidden="false" customHeight="true" outlineLevel="0" collapsed="false">
      <c r="A80" s="101"/>
      <c r="B80" s="101"/>
      <c r="C80" s="101"/>
      <c r="D80" s="101"/>
      <c r="E80" s="101"/>
    </row>
    <row r="81" customFormat="false" ht="18" hidden="false" customHeight="true" outlineLevel="0" collapsed="false">
      <c r="A81" s="84" t="s">
        <v>65</v>
      </c>
      <c r="B81" s="84"/>
      <c r="C81" s="84"/>
      <c r="D81" s="84"/>
      <c r="E81" s="85" t="str">
        <f aca="false">'dynamic Data'!$B$9</f>
        <v>26.06 - 03.07.2017</v>
      </c>
    </row>
    <row r="82" customFormat="false" ht="12.75" hidden="false" customHeight="false" outlineLevel="0" collapsed="false">
      <c r="A82" s="86" t="s">
        <v>47</v>
      </c>
      <c r="B82" s="86" t="s">
        <v>48</v>
      </c>
      <c r="C82" s="87" t="s">
        <v>49</v>
      </c>
      <c r="D82" s="87"/>
      <c r="E82" s="88" t="s">
        <v>50</v>
      </c>
    </row>
    <row r="83" s="92" customFormat="true" ht="26.1" hidden="false" customHeight="true" outlineLevel="0" collapsed="false">
      <c r="A83" s="89" t="n">
        <v>1</v>
      </c>
      <c r="B83" s="90"/>
      <c r="C83" s="91"/>
      <c r="D83" s="89" t="s">
        <v>9</v>
      </c>
      <c r="E83" s="90"/>
    </row>
    <row r="84" s="92" customFormat="true" ht="26.1" hidden="false" customHeight="true" outlineLevel="0" collapsed="false">
      <c r="A84" s="89" t="n">
        <v>2</v>
      </c>
      <c r="B84" s="90"/>
      <c r="C84" s="91"/>
      <c r="D84" s="89" t="s">
        <v>9</v>
      </c>
      <c r="E84" s="90"/>
    </row>
    <row r="85" s="92" customFormat="true" ht="26.1" hidden="false" customHeight="true" outlineLevel="0" collapsed="false">
      <c r="A85" s="89" t="n">
        <v>3</v>
      </c>
      <c r="B85" s="90"/>
      <c r="C85" s="91"/>
      <c r="D85" s="89" t="s">
        <v>9</v>
      </c>
      <c r="E85" s="90"/>
    </row>
    <row r="86" s="92" customFormat="true" ht="26.1" hidden="false" customHeight="true" outlineLevel="0" collapsed="false">
      <c r="A86" s="89" t="n">
        <v>4</v>
      </c>
      <c r="B86" s="90"/>
      <c r="C86" s="91"/>
      <c r="D86" s="89" t="s">
        <v>9</v>
      </c>
      <c r="E86" s="90"/>
    </row>
    <row r="87" s="92" customFormat="true" ht="26.1" hidden="false" customHeight="true" outlineLevel="0" collapsed="false">
      <c r="A87" s="89" t="n">
        <v>5</v>
      </c>
      <c r="B87" s="90"/>
      <c r="C87" s="91"/>
      <c r="D87" s="89" t="s">
        <v>9</v>
      </c>
      <c r="E87" s="90"/>
    </row>
    <row r="88" s="92" customFormat="true" ht="26.1" hidden="false" customHeight="true" outlineLevel="0" collapsed="false">
      <c r="A88" s="93" t="n">
        <v>6</v>
      </c>
      <c r="B88" s="94"/>
      <c r="C88" s="95"/>
      <c r="D88" s="89" t="s">
        <v>9</v>
      </c>
      <c r="E88" s="94"/>
    </row>
    <row r="89" customFormat="false" ht="26.1" hidden="false" customHeight="true" outlineLevel="0" collapsed="false">
      <c r="A89" s="102" t="s">
        <v>20</v>
      </c>
      <c r="B89" s="102"/>
      <c r="C89" s="97" t="n">
        <f aca="false">ROUND((SUM(C83:C88)/60),0)</f>
        <v>0</v>
      </c>
      <c r="D89" s="98" t="s">
        <v>10</v>
      </c>
      <c r="E89" s="98"/>
    </row>
    <row r="90" customFormat="false" ht="26.1" hidden="false" customHeight="true" outlineLevel="0" collapsed="false">
      <c r="A90" s="103" t="s">
        <v>55</v>
      </c>
      <c r="B90" s="103"/>
      <c r="C90" s="104" t="n">
        <v>0</v>
      </c>
      <c r="D90" s="105" t="s">
        <v>10</v>
      </c>
      <c r="E90" s="105"/>
    </row>
    <row r="91" customFormat="false" ht="18" hidden="false" customHeight="true" outlineLevel="0" collapsed="false">
      <c r="A91" s="101"/>
      <c r="B91" s="101"/>
      <c r="C91" s="101"/>
      <c r="D91" s="101"/>
      <c r="E91" s="101"/>
    </row>
    <row r="92" customFormat="false" ht="18" hidden="false" customHeight="true" outlineLevel="0" collapsed="false">
      <c r="A92" s="84" t="s">
        <v>66</v>
      </c>
      <c r="B92" s="84"/>
      <c r="C92" s="84"/>
      <c r="D92" s="84"/>
      <c r="E92" s="85" t="str">
        <f aca="false">'dynamic Data'!$B$10</f>
        <v>DD.MM - DD.MM.YYYY</v>
      </c>
    </row>
    <row r="93" customFormat="false" ht="12.75" hidden="false" customHeight="false" outlineLevel="0" collapsed="false">
      <c r="A93" s="86" t="s">
        <v>47</v>
      </c>
      <c r="B93" s="86" t="s">
        <v>48</v>
      </c>
      <c r="C93" s="87" t="s">
        <v>49</v>
      </c>
      <c r="D93" s="87"/>
      <c r="E93" s="88" t="s">
        <v>50</v>
      </c>
    </row>
    <row r="94" s="92" customFormat="true" ht="26.1" hidden="false" customHeight="true" outlineLevel="0" collapsed="false">
      <c r="A94" s="89" t="n">
        <v>1</v>
      </c>
      <c r="B94" s="90"/>
      <c r="C94" s="91"/>
      <c r="D94" s="89" t="s">
        <v>9</v>
      </c>
      <c r="E94" s="90"/>
    </row>
    <row r="95" s="92" customFormat="true" ht="26.1" hidden="false" customHeight="true" outlineLevel="0" collapsed="false">
      <c r="A95" s="89" t="n">
        <v>2</v>
      </c>
      <c r="B95" s="90"/>
      <c r="C95" s="91"/>
      <c r="D95" s="89" t="s">
        <v>9</v>
      </c>
      <c r="E95" s="90"/>
    </row>
    <row r="96" s="92" customFormat="true" ht="26.1" hidden="false" customHeight="true" outlineLevel="0" collapsed="false">
      <c r="A96" s="89" t="n">
        <v>3</v>
      </c>
      <c r="B96" s="90"/>
      <c r="C96" s="91"/>
      <c r="D96" s="89" t="s">
        <v>9</v>
      </c>
      <c r="E96" s="90"/>
    </row>
    <row r="97" s="92" customFormat="true" ht="26.1" hidden="false" customHeight="true" outlineLevel="0" collapsed="false">
      <c r="A97" s="89" t="n">
        <v>4</v>
      </c>
      <c r="B97" s="90"/>
      <c r="C97" s="91"/>
      <c r="D97" s="89" t="s">
        <v>9</v>
      </c>
      <c r="E97" s="90"/>
    </row>
    <row r="98" s="92" customFormat="true" ht="26.1" hidden="false" customHeight="true" outlineLevel="0" collapsed="false">
      <c r="A98" s="89" t="n">
        <v>5</v>
      </c>
      <c r="B98" s="90"/>
      <c r="C98" s="91"/>
      <c r="D98" s="89" t="s">
        <v>9</v>
      </c>
      <c r="E98" s="90"/>
    </row>
    <row r="99" s="92" customFormat="true" ht="26.1" hidden="false" customHeight="true" outlineLevel="0" collapsed="false">
      <c r="A99" s="93" t="n">
        <v>6</v>
      </c>
      <c r="B99" s="94"/>
      <c r="C99" s="95"/>
      <c r="D99" s="89" t="s">
        <v>9</v>
      </c>
      <c r="E99" s="94"/>
    </row>
    <row r="100" customFormat="false" ht="26.1" hidden="false" customHeight="true" outlineLevel="0" collapsed="false">
      <c r="A100" s="102" t="s">
        <v>20</v>
      </c>
      <c r="B100" s="102"/>
      <c r="C100" s="97" t="n">
        <f aca="false">ROUND((SUM(C94:C99)/60),0)</f>
        <v>0</v>
      </c>
      <c r="D100" s="98" t="s">
        <v>10</v>
      </c>
      <c r="E100" s="98"/>
    </row>
    <row r="101" customFormat="false" ht="26.1" hidden="false" customHeight="true" outlineLevel="0" collapsed="false">
      <c r="A101" s="103" t="s">
        <v>55</v>
      </c>
      <c r="B101" s="103"/>
      <c r="C101" s="104" t="n">
        <v>0</v>
      </c>
      <c r="D101" s="105" t="s">
        <v>10</v>
      </c>
      <c r="E101" s="105"/>
    </row>
    <row r="102" customFormat="false" ht="18" hidden="false" customHeight="true" outlineLevel="0" collapsed="false">
      <c r="A102" s="101"/>
      <c r="B102" s="101"/>
      <c r="C102" s="101"/>
      <c r="D102" s="101"/>
      <c r="E102" s="101"/>
    </row>
    <row r="103" customFormat="false" ht="18" hidden="false" customHeight="true" outlineLevel="0" collapsed="false">
      <c r="A103" s="84" t="s">
        <v>67</v>
      </c>
      <c r="B103" s="84"/>
      <c r="C103" s="84"/>
      <c r="D103" s="84"/>
      <c r="E103" s="85" t="str">
        <f aca="false">'dynamic Data'!$B$11</f>
        <v>DD.MM - DD.MM.YYYY</v>
      </c>
    </row>
    <row r="104" customFormat="false" ht="12.75" hidden="false" customHeight="false" outlineLevel="0" collapsed="false">
      <c r="A104" s="86" t="s">
        <v>47</v>
      </c>
      <c r="B104" s="86" t="s">
        <v>48</v>
      </c>
      <c r="C104" s="87" t="s">
        <v>49</v>
      </c>
      <c r="D104" s="87"/>
      <c r="E104" s="88" t="s">
        <v>50</v>
      </c>
    </row>
    <row r="105" s="92" customFormat="true" ht="26.1" hidden="false" customHeight="true" outlineLevel="0" collapsed="false">
      <c r="A105" s="89" t="n">
        <v>1</v>
      </c>
      <c r="B105" s="90"/>
      <c r="C105" s="91"/>
      <c r="D105" s="89" t="s">
        <v>9</v>
      </c>
      <c r="E105" s="90"/>
    </row>
    <row r="106" s="92" customFormat="true" ht="26.1" hidden="false" customHeight="true" outlineLevel="0" collapsed="false">
      <c r="A106" s="89" t="n">
        <v>2</v>
      </c>
      <c r="B106" s="90"/>
      <c r="C106" s="91"/>
      <c r="D106" s="89" t="s">
        <v>9</v>
      </c>
      <c r="E106" s="90"/>
    </row>
    <row r="107" s="92" customFormat="true" ht="26.1" hidden="false" customHeight="true" outlineLevel="0" collapsed="false">
      <c r="A107" s="89" t="n">
        <v>3</v>
      </c>
      <c r="B107" s="90"/>
      <c r="C107" s="91"/>
      <c r="D107" s="89" t="s">
        <v>9</v>
      </c>
      <c r="E107" s="90"/>
    </row>
    <row r="108" s="92" customFormat="true" ht="26.1" hidden="false" customHeight="true" outlineLevel="0" collapsed="false">
      <c r="A108" s="89" t="n">
        <v>4</v>
      </c>
      <c r="B108" s="90"/>
      <c r="C108" s="91"/>
      <c r="D108" s="89" t="s">
        <v>9</v>
      </c>
      <c r="E108" s="90"/>
    </row>
    <row r="109" s="92" customFormat="true" ht="26.1" hidden="false" customHeight="true" outlineLevel="0" collapsed="false">
      <c r="A109" s="89" t="n">
        <v>5</v>
      </c>
      <c r="B109" s="90"/>
      <c r="C109" s="91"/>
      <c r="D109" s="89" t="s">
        <v>9</v>
      </c>
      <c r="E109" s="90"/>
    </row>
    <row r="110" s="92" customFormat="true" ht="26.1" hidden="false" customHeight="true" outlineLevel="0" collapsed="false">
      <c r="A110" s="93" t="n">
        <v>6</v>
      </c>
      <c r="B110" s="94"/>
      <c r="C110" s="95"/>
      <c r="D110" s="89" t="s">
        <v>9</v>
      </c>
      <c r="E110" s="94"/>
    </row>
    <row r="111" customFormat="false" ht="26.1" hidden="false" customHeight="true" outlineLevel="0" collapsed="false">
      <c r="A111" s="102" t="s">
        <v>20</v>
      </c>
      <c r="B111" s="102"/>
      <c r="C111" s="97" t="n">
        <f aca="false">ROUND((SUM(C105:C110)/60),0)</f>
        <v>0</v>
      </c>
      <c r="D111" s="98" t="s">
        <v>10</v>
      </c>
      <c r="E111" s="98"/>
    </row>
    <row r="112" customFormat="false" ht="26.1" hidden="false" customHeight="true" outlineLevel="0" collapsed="false">
      <c r="A112" s="103" t="s">
        <v>55</v>
      </c>
      <c r="B112" s="103"/>
      <c r="C112" s="104" t="n">
        <v>0</v>
      </c>
      <c r="D112" s="105" t="s">
        <v>10</v>
      </c>
      <c r="E112" s="105"/>
    </row>
    <row r="113" customFormat="false" ht="18" hidden="false" customHeight="true" outlineLevel="0" collapsed="false">
      <c r="A113" s="101"/>
      <c r="B113" s="101"/>
      <c r="C113" s="101"/>
      <c r="D113" s="101"/>
      <c r="E113" s="101"/>
    </row>
    <row r="114" customFormat="false" ht="18" hidden="false" customHeight="true" outlineLevel="0" collapsed="false">
      <c r="A114" s="84" t="s">
        <v>90</v>
      </c>
      <c r="B114" s="84"/>
      <c r="C114" s="84"/>
      <c r="D114" s="84"/>
      <c r="E114" s="85" t="str">
        <f aca="false">'dynamic Data'!$B$12</f>
        <v>DD.MM - DD.MM.YYYY</v>
      </c>
    </row>
    <row r="115" customFormat="false" ht="12.75" hidden="false" customHeight="false" outlineLevel="0" collapsed="false">
      <c r="A115" s="86" t="s">
        <v>47</v>
      </c>
      <c r="B115" s="86" t="s">
        <v>48</v>
      </c>
      <c r="C115" s="87" t="s">
        <v>49</v>
      </c>
      <c r="D115" s="87"/>
      <c r="E115" s="88" t="s">
        <v>50</v>
      </c>
    </row>
    <row r="116" s="92" customFormat="true" ht="26.1" hidden="false" customHeight="true" outlineLevel="0" collapsed="false">
      <c r="A116" s="89" t="n">
        <v>1</v>
      </c>
      <c r="B116" s="90"/>
      <c r="C116" s="91"/>
      <c r="D116" s="89" t="s">
        <v>9</v>
      </c>
      <c r="E116" s="90"/>
    </row>
    <row r="117" s="92" customFormat="true" ht="26.1" hidden="false" customHeight="true" outlineLevel="0" collapsed="false">
      <c r="A117" s="89" t="n">
        <v>2</v>
      </c>
      <c r="B117" s="90"/>
      <c r="C117" s="91"/>
      <c r="D117" s="89" t="s">
        <v>9</v>
      </c>
      <c r="E117" s="90"/>
    </row>
    <row r="118" s="92" customFormat="true" ht="26.1" hidden="false" customHeight="true" outlineLevel="0" collapsed="false">
      <c r="A118" s="89" t="n">
        <v>3</v>
      </c>
      <c r="B118" s="90"/>
      <c r="C118" s="91"/>
      <c r="D118" s="89" t="s">
        <v>9</v>
      </c>
      <c r="E118" s="90"/>
    </row>
    <row r="119" s="92" customFormat="true" ht="26.1" hidden="false" customHeight="true" outlineLevel="0" collapsed="false">
      <c r="A119" s="89" t="n">
        <v>4</v>
      </c>
      <c r="B119" s="90"/>
      <c r="C119" s="91"/>
      <c r="D119" s="89" t="s">
        <v>9</v>
      </c>
      <c r="E119" s="90"/>
    </row>
    <row r="120" s="92" customFormat="true" ht="26.1" hidden="false" customHeight="true" outlineLevel="0" collapsed="false">
      <c r="A120" s="89" t="n">
        <v>5</v>
      </c>
      <c r="B120" s="90"/>
      <c r="C120" s="91"/>
      <c r="D120" s="89" t="s">
        <v>9</v>
      </c>
      <c r="E120" s="90"/>
    </row>
    <row r="121" s="92" customFormat="true" ht="26.1" hidden="false" customHeight="true" outlineLevel="0" collapsed="false">
      <c r="A121" s="93" t="n">
        <v>6</v>
      </c>
      <c r="B121" s="94"/>
      <c r="C121" s="95"/>
      <c r="D121" s="89" t="s">
        <v>9</v>
      </c>
      <c r="E121" s="94"/>
    </row>
    <row r="122" customFormat="false" ht="26.1" hidden="false" customHeight="true" outlineLevel="0" collapsed="false">
      <c r="A122" s="102" t="s">
        <v>20</v>
      </c>
      <c r="B122" s="102"/>
      <c r="C122" s="97" t="n">
        <f aca="false">ROUND((SUM(C116:C121)/60),0)</f>
        <v>0</v>
      </c>
      <c r="D122" s="98" t="s">
        <v>10</v>
      </c>
      <c r="E122" s="98"/>
    </row>
    <row r="123" customFormat="false" ht="26.1" hidden="false" customHeight="true" outlineLevel="0" collapsed="false">
      <c r="A123" s="103" t="s">
        <v>55</v>
      </c>
      <c r="B123" s="103"/>
      <c r="C123" s="104" t="n">
        <v>0</v>
      </c>
      <c r="D123" s="105" t="s">
        <v>10</v>
      </c>
      <c r="E123" s="105"/>
    </row>
    <row r="124" customFormat="false" ht="18" hidden="false" customHeight="true" outlineLevel="0" collapsed="false">
      <c r="A124" s="101"/>
      <c r="B124" s="101"/>
      <c r="C124" s="101"/>
      <c r="D124" s="101"/>
      <c r="E124" s="101"/>
    </row>
    <row r="125" customFormat="false" ht="18" hidden="false" customHeight="true" outlineLevel="0" collapsed="false">
      <c r="A125" s="84" t="s">
        <v>69</v>
      </c>
      <c r="B125" s="84"/>
      <c r="C125" s="84"/>
      <c r="D125" s="84"/>
      <c r="E125" s="85" t="str">
        <f aca="false">'dynamic Data'!$B$13</f>
        <v>DD.MM - DD.MM.YYYY</v>
      </c>
    </row>
    <row r="126" customFormat="false" ht="12.75" hidden="false" customHeight="false" outlineLevel="0" collapsed="false">
      <c r="A126" s="86" t="s">
        <v>47</v>
      </c>
      <c r="B126" s="86" t="s">
        <v>48</v>
      </c>
      <c r="C126" s="87" t="s">
        <v>49</v>
      </c>
      <c r="D126" s="87"/>
      <c r="E126" s="88" t="s">
        <v>50</v>
      </c>
    </row>
    <row r="127" s="92" customFormat="true" ht="26.1" hidden="false" customHeight="true" outlineLevel="0" collapsed="false">
      <c r="A127" s="89" t="n">
        <v>1</v>
      </c>
      <c r="B127" s="90"/>
      <c r="C127" s="91"/>
      <c r="D127" s="89" t="s">
        <v>9</v>
      </c>
      <c r="E127" s="90"/>
    </row>
    <row r="128" s="92" customFormat="true" ht="26.1" hidden="false" customHeight="true" outlineLevel="0" collapsed="false">
      <c r="A128" s="89" t="n">
        <v>2</v>
      </c>
      <c r="B128" s="90"/>
      <c r="C128" s="91"/>
      <c r="D128" s="89" t="s">
        <v>9</v>
      </c>
      <c r="E128" s="90"/>
    </row>
    <row r="129" s="92" customFormat="true" ht="26.1" hidden="false" customHeight="true" outlineLevel="0" collapsed="false">
      <c r="A129" s="89" t="n">
        <v>3</v>
      </c>
      <c r="B129" s="90"/>
      <c r="C129" s="91"/>
      <c r="D129" s="89" t="s">
        <v>9</v>
      </c>
      <c r="E129" s="90"/>
    </row>
    <row r="130" s="92" customFormat="true" ht="26.1" hidden="false" customHeight="true" outlineLevel="0" collapsed="false">
      <c r="A130" s="89" t="n">
        <v>4</v>
      </c>
      <c r="B130" s="90"/>
      <c r="C130" s="91"/>
      <c r="D130" s="89" t="s">
        <v>9</v>
      </c>
      <c r="E130" s="90"/>
    </row>
    <row r="131" s="92" customFormat="true" ht="26.1" hidden="false" customHeight="true" outlineLevel="0" collapsed="false">
      <c r="A131" s="89" t="n">
        <v>5</v>
      </c>
      <c r="B131" s="90"/>
      <c r="C131" s="91"/>
      <c r="D131" s="89" t="s">
        <v>9</v>
      </c>
      <c r="E131" s="90"/>
    </row>
    <row r="132" s="92" customFormat="true" ht="26.1" hidden="false" customHeight="true" outlineLevel="0" collapsed="false">
      <c r="A132" s="93" t="n">
        <v>6</v>
      </c>
      <c r="B132" s="94"/>
      <c r="C132" s="95"/>
      <c r="D132" s="89" t="s">
        <v>9</v>
      </c>
      <c r="E132" s="94"/>
    </row>
    <row r="133" customFormat="false" ht="26.1" hidden="false" customHeight="true" outlineLevel="0" collapsed="false">
      <c r="A133" s="102" t="s">
        <v>20</v>
      </c>
      <c r="B133" s="102"/>
      <c r="C133" s="97" t="n">
        <f aca="false">ROUND((SUM(C127:C132)/60),0)</f>
        <v>0</v>
      </c>
      <c r="D133" s="98" t="s">
        <v>10</v>
      </c>
      <c r="E133" s="98"/>
    </row>
    <row r="134" customFormat="false" ht="26.1" hidden="false" customHeight="true" outlineLevel="0" collapsed="false">
      <c r="A134" s="103" t="s">
        <v>55</v>
      </c>
      <c r="B134" s="103"/>
      <c r="C134" s="104" t="n">
        <v>0</v>
      </c>
      <c r="D134" s="105" t="s">
        <v>10</v>
      </c>
      <c r="E134" s="105"/>
    </row>
    <row r="135" customFormat="false" ht="18" hidden="false" customHeight="true" outlineLevel="0" collapsed="false">
      <c r="A135" s="101"/>
      <c r="B135" s="101"/>
      <c r="C135" s="101"/>
      <c r="D135" s="101"/>
      <c r="E135" s="101"/>
    </row>
    <row r="136" customFormat="false" ht="18" hidden="false" customHeight="true" outlineLevel="0" collapsed="false">
      <c r="A136" s="84" t="s">
        <v>70</v>
      </c>
      <c r="B136" s="84"/>
      <c r="C136" s="84"/>
      <c r="D136" s="84"/>
      <c r="E136" s="85" t="str">
        <f aca="false">'dynamic Data'!$B$14</f>
        <v>DD.MM - DD.MM.YYYY</v>
      </c>
    </row>
    <row r="137" customFormat="false" ht="12.75" hidden="false" customHeight="false" outlineLevel="0" collapsed="false">
      <c r="A137" s="86" t="s">
        <v>47</v>
      </c>
      <c r="B137" s="86" t="s">
        <v>48</v>
      </c>
      <c r="C137" s="87" t="s">
        <v>49</v>
      </c>
      <c r="D137" s="87"/>
      <c r="E137" s="88" t="s">
        <v>50</v>
      </c>
    </row>
    <row r="138" s="92" customFormat="true" ht="26.1" hidden="false" customHeight="true" outlineLevel="0" collapsed="false">
      <c r="A138" s="89" t="n">
        <v>1</v>
      </c>
      <c r="B138" s="90"/>
      <c r="C138" s="91"/>
      <c r="D138" s="89" t="s">
        <v>9</v>
      </c>
      <c r="E138" s="90"/>
    </row>
    <row r="139" s="92" customFormat="true" ht="26.1" hidden="false" customHeight="true" outlineLevel="0" collapsed="false">
      <c r="A139" s="89" t="n">
        <v>2</v>
      </c>
      <c r="B139" s="90"/>
      <c r="C139" s="91"/>
      <c r="D139" s="89" t="s">
        <v>9</v>
      </c>
      <c r="E139" s="90"/>
    </row>
    <row r="140" s="92" customFormat="true" ht="26.1" hidden="false" customHeight="true" outlineLevel="0" collapsed="false">
      <c r="A140" s="89" t="n">
        <v>3</v>
      </c>
      <c r="B140" s="90"/>
      <c r="C140" s="91"/>
      <c r="D140" s="89" t="s">
        <v>9</v>
      </c>
      <c r="E140" s="90"/>
    </row>
    <row r="141" s="92" customFormat="true" ht="26.1" hidden="false" customHeight="true" outlineLevel="0" collapsed="false">
      <c r="A141" s="89" t="n">
        <v>4</v>
      </c>
      <c r="B141" s="90"/>
      <c r="C141" s="91"/>
      <c r="D141" s="89" t="s">
        <v>9</v>
      </c>
      <c r="E141" s="90"/>
    </row>
    <row r="142" s="92" customFormat="true" ht="26.1" hidden="false" customHeight="true" outlineLevel="0" collapsed="false">
      <c r="A142" s="89" t="n">
        <v>5</v>
      </c>
      <c r="B142" s="90"/>
      <c r="C142" s="91"/>
      <c r="D142" s="89" t="s">
        <v>9</v>
      </c>
      <c r="E142" s="90"/>
    </row>
    <row r="143" s="92" customFormat="true" ht="26.1" hidden="false" customHeight="true" outlineLevel="0" collapsed="false">
      <c r="A143" s="93" t="n">
        <v>6</v>
      </c>
      <c r="B143" s="94"/>
      <c r="C143" s="95"/>
      <c r="D143" s="89" t="s">
        <v>9</v>
      </c>
      <c r="E143" s="94"/>
    </row>
    <row r="144" customFormat="false" ht="26.1" hidden="false" customHeight="true" outlineLevel="0" collapsed="false">
      <c r="A144" s="102" t="s">
        <v>20</v>
      </c>
      <c r="B144" s="102"/>
      <c r="C144" s="97" t="n">
        <f aca="false">ROUND((SUM(C138:C143)/60),0)</f>
        <v>0</v>
      </c>
      <c r="D144" s="98" t="s">
        <v>10</v>
      </c>
      <c r="E144" s="98"/>
    </row>
    <row r="145" customFormat="false" ht="26.1" hidden="false" customHeight="true" outlineLevel="0" collapsed="false">
      <c r="A145" s="103" t="s">
        <v>55</v>
      </c>
      <c r="B145" s="103"/>
      <c r="C145" s="104" t="n">
        <v>0</v>
      </c>
      <c r="D145" s="105" t="s">
        <v>10</v>
      </c>
      <c r="E145" s="105"/>
    </row>
    <row r="146" customFormat="false" ht="18" hidden="false" customHeight="true" outlineLevel="0" collapsed="false">
      <c r="A146" s="101"/>
      <c r="B146" s="101"/>
      <c r="C146" s="101"/>
      <c r="D146" s="101"/>
      <c r="E146" s="101"/>
    </row>
    <row r="147" customFormat="false" ht="18" hidden="false" customHeight="true" outlineLevel="0" collapsed="false">
      <c r="A147" s="84" t="s">
        <v>71</v>
      </c>
      <c r="B147" s="84"/>
      <c r="C147" s="84"/>
      <c r="D147" s="84"/>
      <c r="E147" s="85" t="str">
        <f aca="false">'dynamic Data'!$B$15</f>
        <v>DD.MM - DD.MM.YYYY</v>
      </c>
    </row>
    <row r="148" customFormat="false" ht="12.75" hidden="false" customHeight="false" outlineLevel="0" collapsed="false">
      <c r="A148" s="86" t="s">
        <v>47</v>
      </c>
      <c r="B148" s="86" t="s">
        <v>48</v>
      </c>
      <c r="C148" s="87" t="s">
        <v>49</v>
      </c>
      <c r="D148" s="87"/>
      <c r="E148" s="88" t="s">
        <v>50</v>
      </c>
    </row>
    <row r="149" s="92" customFormat="true" ht="26.1" hidden="false" customHeight="true" outlineLevel="0" collapsed="false">
      <c r="A149" s="89" t="n">
        <v>1</v>
      </c>
      <c r="B149" s="90"/>
      <c r="C149" s="91"/>
      <c r="D149" s="89" t="s">
        <v>9</v>
      </c>
      <c r="E149" s="90"/>
    </row>
    <row r="150" s="92" customFormat="true" ht="26.1" hidden="false" customHeight="true" outlineLevel="0" collapsed="false">
      <c r="A150" s="89" t="n">
        <v>2</v>
      </c>
      <c r="B150" s="90"/>
      <c r="C150" s="91"/>
      <c r="D150" s="89" t="s">
        <v>9</v>
      </c>
      <c r="E150" s="90"/>
    </row>
    <row r="151" s="92" customFormat="true" ht="26.1" hidden="false" customHeight="true" outlineLevel="0" collapsed="false">
      <c r="A151" s="89" t="n">
        <v>3</v>
      </c>
      <c r="B151" s="90"/>
      <c r="C151" s="91"/>
      <c r="D151" s="89" t="s">
        <v>9</v>
      </c>
      <c r="E151" s="90"/>
    </row>
    <row r="152" s="92" customFormat="true" ht="26.1" hidden="false" customHeight="true" outlineLevel="0" collapsed="false">
      <c r="A152" s="89" t="n">
        <v>4</v>
      </c>
      <c r="B152" s="90"/>
      <c r="C152" s="91"/>
      <c r="D152" s="89" t="s">
        <v>9</v>
      </c>
      <c r="E152" s="90"/>
    </row>
    <row r="153" s="92" customFormat="true" ht="26.1" hidden="false" customHeight="true" outlineLevel="0" collapsed="false">
      <c r="A153" s="89" t="n">
        <v>5</v>
      </c>
      <c r="B153" s="90"/>
      <c r="C153" s="91"/>
      <c r="D153" s="89" t="s">
        <v>9</v>
      </c>
      <c r="E153" s="90"/>
    </row>
    <row r="154" s="92" customFormat="true" ht="26.1" hidden="false" customHeight="true" outlineLevel="0" collapsed="false">
      <c r="A154" s="93" t="n">
        <v>6</v>
      </c>
      <c r="B154" s="94"/>
      <c r="C154" s="95"/>
      <c r="D154" s="89" t="s">
        <v>9</v>
      </c>
      <c r="E154" s="94"/>
    </row>
    <row r="155" customFormat="false" ht="26.1" hidden="false" customHeight="true" outlineLevel="0" collapsed="false">
      <c r="A155" s="102" t="s">
        <v>20</v>
      </c>
      <c r="B155" s="102"/>
      <c r="C155" s="97" t="n">
        <f aca="false">ROUND((SUM(C149:C154)/60),0)</f>
        <v>0</v>
      </c>
      <c r="D155" s="98" t="s">
        <v>10</v>
      </c>
      <c r="E155" s="98"/>
    </row>
    <row r="156" customFormat="false" ht="26.1" hidden="false" customHeight="true" outlineLevel="0" collapsed="false">
      <c r="A156" s="103" t="s">
        <v>55</v>
      </c>
      <c r="B156" s="103"/>
      <c r="C156" s="104" t="n">
        <v>0</v>
      </c>
      <c r="D156" s="105" t="s">
        <v>10</v>
      </c>
      <c r="E156" s="105"/>
    </row>
    <row r="157" customFormat="false" ht="18" hidden="false" customHeight="true" outlineLevel="0" collapsed="false">
      <c r="A157" s="101"/>
      <c r="B157" s="101"/>
      <c r="C157" s="101"/>
      <c r="D157" s="101"/>
      <c r="E157" s="101"/>
    </row>
    <row r="158" customFormat="false" ht="18" hidden="false" customHeight="true" outlineLevel="0" collapsed="false">
      <c r="A158" s="84" t="s">
        <v>72</v>
      </c>
      <c r="B158" s="84"/>
      <c r="C158" s="84"/>
      <c r="D158" s="84"/>
      <c r="E158" s="85" t="str">
        <f aca="false">'dynamic Data'!$B$16</f>
        <v>DD.MM - DD.MM.YYYY</v>
      </c>
    </row>
    <row r="159" customFormat="false" ht="12.75" hidden="false" customHeight="false" outlineLevel="0" collapsed="false">
      <c r="A159" s="86" t="s">
        <v>47</v>
      </c>
      <c r="B159" s="86" t="s">
        <v>48</v>
      </c>
      <c r="C159" s="87" t="s">
        <v>49</v>
      </c>
      <c r="D159" s="87"/>
      <c r="E159" s="88" t="s">
        <v>50</v>
      </c>
    </row>
    <row r="160" s="92" customFormat="true" ht="26.1" hidden="false" customHeight="true" outlineLevel="0" collapsed="false">
      <c r="A160" s="89" t="n">
        <v>1</v>
      </c>
      <c r="B160" s="90"/>
      <c r="C160" s="91"/>
      <c r="D160" s="89" t="s">
        <v>9</v>
      </c>
      <c r="E160" s="90"/>
    </row>
    <row r="161" s="92" customFormat="true" ht="26.1" hidden="false" customHeight="true" outlineLevel="0" collapsed="false">
      <c r="A161" s="89" t="n">
        <v>2</v>
      </c>
      <c r="B161" s="90"/>
      <c r="C161" s="91"/>
      <c r="D161" s="89" t="s">
        <v>9</v>
      </c>
      <c r="E161" s="90"/>
    </row>
    <row r="162" s="92" customFormat="true" ht="26.1" hidden="false" customHeight="true" outlineLevel="0" collapsed="false">
      <c r="A162" s="89" t="n">
        <v>3</v>
      </c>
      <c r="B162" s="90"/>
      <c r="C162" s="91"/>
      <c r="D162" s="89" t="s">
        <v>9</v>
      </c>
      <c r="E162" s="90"/>
    </row>
    <row r="163" s="92" customFormat="true" ht="26.1" hidden="false" customHeight="true" outlineLevel="0" collapsed="false">
      <c r="A163" s="89" t="n">
        <v>4</v>
      </c>
      <c r="B163" s="90"/>
      <c r="C163" s="91"/>
      <c r="D163" s="89" t="s">
        <v>9</v>
      </c>
      <c r="E163" s="90"/>
    </row>
    <row r="164" s="92" customFormat="true" ht="26.1" hidden="false" customHeight="true" outlineLevel="0" collapsed="false">
      <c r="A164" s="89" t="n">
        <v>5</v>
      </c>
      <c r="B164" s="90"/>
      <c r="C164" s="91"/>
      <c r="D164" s="89" t="s">
        <v>9</v>
      </c>
      <c r="E164" s="90"/>
    </row>
    <row r="165" s="92" customFormat="true" ht="26.1" hidden="false" customHeight="true" outlineLevel="0" collapsed="false">
      <c r="A165" s="93" t="n">
        <v>6</v>
      </c>
      <c r="B165" s="94"/>
      <c r="C165" s="95"/>
      <c r="D165" s="89" t="s">
        <v>9</v>
      </c>
      <c r="E165" s="94"/>
    </row>
    <row r="166" customFormat="false" ht="26.1" hidden="false" customHeight="true" outlineLevel="0" collapsed="false">
      <c r="A166" s="102" t="s">
        <v>20</v>
      </c>
      <c r="B166" s="102"/>
      <c r="C166" s="97" t="n">
        <f aca="false">ROUND((SUM(C160:C165)/60),0)</f>
        <v>0</v>
      </c>
      <c r="D166" s="98" t="s">
        <v>10</v>
      </c>
      <c r="E166" s="98"/>
    </row>
    <row r="167" customFormat="false" ht="26.1" hidden="false" customHeight="true" outlineLevel="0" collapsed="false">
      <c r="A167" s="103" t="s">
        <v>55</v>
      </c>
      <c r="B167" s="103"/>
      <c r="C167" s="104" t="n">
        <v>0</v>
      </c>
      <c r="D167" s="105" t="s">
        <v>10</v>
      </c>
      <c r="E167" s="105"/>
    </row>
    <row r="168" customFormat="false" ht="18" hidden="false" customHeight="true" outlineLevel="0" collapsed="false">
      <c r="A168" s="101"/>
      <c r="B168" s="101"/>
      <c r="C168" s="101"/>
      <c r="D168" s="101"/>
      <c r="E168" s="101"/>
    </row>
    <row r="169" customFormat="false" ht="18" hidden="false" customHeight="true" outlineLevel="0" collapsed="false">
      <c r="A169" s="84" t="s">
        <v>73</v>
      </c>
      <c r="B169" s="84"/>
      <c r="C169" s="84"/>
      <c r="D169" s="84"/>
      <c r="E169" s="85" t="str">
        <f aca="false">'dynamic Data'!$B$17</f>
        <v>DD.MM - DD.MM.YYYY</v>
      </c>
    </row>
    <row r="170" customFormat="false" ht="12.75" hidden="false" customHeight="false" outlineLevel="0" collapsed="false">
      <c r="A170" s="86" t="s">
        <v>47</v>
      </c>
      <c r="B170" s="86" t="s">
        <v>48</v>
      </c>
      <c r="C170" s="87" t="s">
        <v>49</v>
      </c>
      <c r="D170" s="87"/>
      <c r="E170" s="88" t="s">
        <v>50</v>
      </c>
    </row>
    <row r="171" s="92" customFormat="true" ht="26.1" hidden="false" customHeight="true" outlineLevel="0" collapsed="false">
      <c r="A171" s="89" t="n">
        <v>1</v>
      </c>
      <c r="B171" s="90"/>
      <c r="C171" s="91"/>
      <c r="D171" s="89" t="s">
        <v>9</v>
      </c>
      <c r="E171" s="90"/>
    </row>
    <row r="172" s="92" customFormat="true" ht="26.1" hidden="false" customHeight="true" outlineLevel="0" collapsed="false">
      <c r="A172" s="89" t="n">
        <v>2</v>
      </c>
      <c r="B172" s="90"/>
      <c r="C172" s="91"/>
      <c r="D172" s="89" t="s">
        <v>9</v>
      </c>
      <c r="E172" s="90"/>
    </row>
    <row r="173" s="92" customFormat="true" ht="26.1" hidden="false" customHeight="true" outlineLevel="0" collapsed="false">
      <c r="A173" s="89" t="n">
        <v>3</v>
      </c>
      <c r="B173" s="90"/>
      <c r="C173" s="91"/>
      <c r="D173" s="89" t="s">
        <v>9</v>
      </c>
      <c r="E173" s="90"/>
    </row>
    <row r="174" s="92" customFormat="true" ht="26.1" hidden="false" customHeight="true" outlineLevel="0" collapsed="false">
      <c r="A174" s="89" t="n">
        <v>4</v>
      </c>
      <c r="B174" s="90"/>
      <c r="C174" s="91"/>
      <c r="D174" s="89" t="s">
        <v>9</v>
      </c>
      <c r="E174" s="90"/>
    </row>
    <row r="175" s="92" customFormat="true" ht="26.1" hidden="false" customHeight="true" outlineLevel="0" collapsed="false">
      <c r="A175" s="89" t="n">
        <v>5</v>
      </c>
      <c r="B175" s="90"/>
      <c r="C175" s="91"/>
      <c r="D175" s="89" t="s">
        <v>9</v>
      </c>
      <c r="E175" s="90"/>
    </row>
    <row r="176" s="92" customFormat="true" ht="26.1" hidden="false" customHeight="true" outlineLevel="0" collapsed="false">
      <c r="A176" s="93" t="n">
        <v>6</v>
      </c>
      <c r="B176" s="94"/>
      <c r="C176" s="95"/>
      <c r="D176" s="89" t="s">
        <v>9</v>
      </c>
      <c r="E176" s="94"/>
    </row>
    <row r="177" customFormat="false" ht="26.1" hidden="false" customHeight="true" outlineLevel="0" collapsed="false">
      <c r="A177" s="102" t="s">
        <v>20</v>
      </c>
      <c r="B177" s="102"/>
      <c r="C177" s="97" t="n">
        <f aca="false">ROUND((SUM(C171:C176)/60),0)</f>
        <v>0</v>
      </c>
      <c r="D177" s="98" t="s">
        <v>10</v>
      </c>
      <c r="E177" s="98"/>
    </row>
    <row r="178" customFormat="false" ht="26.1" hidden="false" customHeight="true" outlineLevel="0" collapsed="false">
      <c r="A178" s="103" t="s">
        <v>55</v>
      </c>
      <c r="B178" s="103"/>
      <c r="C178" s="104" t="n">
        <v>0</v>
      </c>
      <c r="D178" s="105" t="s">
        <v>10</v>
      </c>
      <c r="E178" s="105"/>
    </row>
    <row r="179" customFormat="false" ht="18" hidden="false" customHeight="true" outlineLevel="0" collapsed="false">
      <c r="A179" s="101"/>
      <c r="B179" s="101"/>
      <c r="C179" s="101"/>
      <c r="D179" s="101"/>
      <c r="E179" s="101"/>
    </row>
    <row r="180" customFormat="false" ht="18" hidden="false" customHeight="true" outlineLevel="0" collapsed="false">
      <c r="A180" s="84" t="s">
        <v>74</v>
      </c>
      <c r="B180" s="84"/>
      <c r="C180" s="84"/>
      <c r="D180" s="84"/>
      <c r="E180" s="85" t="str">
        <f aca="false">'dynamic Data'!$B$18</f>
        <v>DD.MM - DD.MM.YYYY</v>
      </c>
    </row>
    <row r="181" customFormat="false" ht="12.75" hidden="false" customHeight="false" outlineLevel="0" collapsed="false">
      <c r="A181" s="86" t="s">
        <v>47</v>
      </c>
      <c r="B181" s="86" t="s">
        <v>48</v>
      </c>
      <c r="C181" s="87" t="s">
        <v>49</v>
      </c>
      <c r="D181" s="87"/>
      <c r="E181" s="88" t="s">
        <v>50</v>
      </c>
    </row>
    <row r="182" s="92" customFormat="true" ht="26.1" hidden="false" customHeight="true" outlineLevel="0" collapsed="false">
      <c r="A182" s="89" t="n">
        <v>1</v>
      </c>
      <c r="B182" s="90"/>
      <c r="C182" s="91"/>
      <c r="D182" s="89" t="s">
        <v>9</v>
      </c>
      <c r="E182" s="90"/>
    </row>
    <row r="183" s="92" customFormat="true" ht="26.1" hidden="false" customHeight="true" outlineLevel="0" collapsed="false">
      <c r="A183" s="89" t="n">
        <v>2</v>
      </c>
      <c r="B183" s="90"/>
      <c r="C183" s="91"/>
      <c r="D183" s="89" t="s">
        <v>9</v>
      </c>
      <c r="E183" s="90"/>
    </row>
    <row r="184" s="92" customFormat="true" ht="26.1" hidden="false" customHeight="true" outlineLevel="0" collapsed="false">
      <c r="A184" s="89" t="n">
        <v>3</v>
      </c>
      <c r="B184" s="90"/>
      <c r="C184" s="91"/>
      <c r="D184" s="89" t="s">
        <v>9</v>
      </c>
      <c r="E184" s="90"/>
    </row>
    <row r="185" s="92" customFormat="true" ht="26.1" hidden="false" customHeight="true" outlineLevel="0" collapsed="false">
      <c r="A185" s="89" t="n">
        <v>4</v>
      </c>
      <c r="B185" s="90"/>
      <c r="C185" s="91"/>
      <c r="D185" s="89" t="s">
        <v>9</v>
      </c>
      <c r="E185" s="90"/>
    </row>
    <row r="186" s="92" customFormat="true" ht="26.1" hidden="false" customHeight="true" outlineLevel="0" collapsed="false">
      <c r="A186" s="89" t="n">
        <v>5</v>
      </c>
      <c r="B186" s="90"/>
      <c r="C186" s="91"/>
      <c r="D186" s="89" t="s">
        <v>9</v>
      </c>
      <c r="E186" s="90"/>
    </row>
    <row r="187" s="92" customFormat="true" ht="26.1" hidden="false" customHeight="true" outlineLevel="0" collapsed="false">
      <c r="A187" s="93" t="n">
        <v>6</v>
      </c>
      <c r="B187" s="94"/>
      <c r="C187" s="95"/>
      <c r="D187" s="89" t="s">
        <v>9</v>
      </c>
      <c r="E187" s="94"/>
    </row>
    <row r="188" customFormat="false" ht="26.1" hidden="false" customHeight="true" outlineLevel="0" collapsed="false">
      <c r="A188" s="102" t="s">
        <v>20</v>
      </c>
      <c r="B188" s="102"/>
      <c r="C188" s="97" t="n">
        <f aca="false">ROUND((SUM(C182:C187)/60),0)</f>
        <v>0</v>
      </c>
      <c r="D188" s="98" t="s">
        <v>10</v>
      </c>
      <c r="E188" s="98"/>
    </row>
    <row r="189" customFormat="false" ht="25.5" hidden="false" customHeight="true" outlineLevel="0" collapsed="false">
      <c r="A189" s="103" t="s">
        <v>55</v>
      </c>
      <c r="B189" s="103"/>
      <c r="C189" s="104" t="n">
        <v>0</v>
      </c>
      <c r="D189" s="105" t="s">
        <v>10</v>
      </c>
      <c r="E189" s="105"/>
    </row>
    <row r="190" customFormat="false" ht="18" hidden="false" customHeight="true" outlineLevel="0" collapsed="false">
      <c r="A190" s="101"/>
      <c r="B190" s="101"/>
      <c r="C190" s="101"/>
      <c r="D190" s="101"/>
      <c r="E190" s="101"/>
    </row>
    <row r="191" customFormat="false" ht="18" hidden="false" customHeight="true" outlineLevel="0" collapsed="false">
      <c r="A191" s="84" t="s">
        <v>75</v>
      </c>
      <c r="B191" s="84"/>
      <c r="C191" s="84"/>
      <c r="D191" s="84"/>
      <c r="E191" s="85" t="str">
        <f aca="false">'dynamic Data'!$B$19</f>
        <v>DD.MM - DD.MM.YYYY</v>
      </c>
    </row>
    <row r="192" customFormat="false" ht="12.75" hidden="false" customHeight="false" outlineLevel="0" collapsed="false">
      <c r="A192" s="86" t="s">
        <v>47</v>
      </c>
      <c r="B192" s="86" t="s">
        <v>48</v>
      </c>
      <c r="C192" s="87" t="s">
        <v>49</v>
      </c>
      <c r="D192" s="87"/>
      <c r="E192" s="88" t="s">
        <v>50</v>
      </c>
    </row>
    <row r="193" s="92" customFormat="true" ht="26.1" hidden="false" customHeight="true" outlineLevel="0" collapsed="false">
      <c r="A193" s="89" t="n">
        <v>1</v>
      </c>
      <c r="B193" s="90"/>
      <c r="C193" s="91"/>
      <c r="D193" s="89" t="s">
        <v>9</v>
      </c>
      <c r="E193" s="90"/>
    </row>
    <row r="194" s="92" customFormat="true" ht="26.1" hidden="false" customHeight="true" outlineLevel="0" collapsed="false">
      <c r="A194" s="89" t="n">
        <v>2</v>
      </c>
      <c r="B194" s="90"/>
      <c r="C194" s="91"/>
      <c r="D194" s="89" t="s">
        <v>9</v>
      </c>
      <c r="E194" s="90"/>
    </row>
    <row r="195" s="92" customFormat="true" ht="26.1" hidden="false" customHeight="true" outlineLevel="0" collapsed="false">
      <c r="A195" s="89" t="n">
        <v>3</v>
      </c>
      <c r="B195" s="90"/>
      <c r="C195" s="91"/>
      <c r="D195" s="89" t="s">
        <v>9</v>
      </c>
      <c r="E195" s="90"/>
    </row>
    <row r="196" s="92" customFormat="true" ht="26.1" hidden="false" customHeight="true" outlineLevel="0" collapsed="false">
      <c r="A196" s="89" t="n">
        <v>4</v>
      </c>
      <c r="B196" s="90"/>
      <c r="C196" s="91"/>
      <c r="D196" s="89" t="s">
        <v>9</v>
      </c>
      <c r="E196" s="90"/>
    </row>
    <row r="197" s="92" customFormat="true" ht="26.1" hidden="false" customHeight="true" outlineLevel="0" collapsed="false">
      <c r="A197" s="89" t="n">
        <v>5</v>
      </c>
      <c r="B197" s="90"/>
      <c r="C197" s="91"/>
      <c r="D197" s="89" t="s">
        <v>9</v>
      </c>
      <c r="E197" s="90"/>
    </row>
    <row r="198" s="92" customFormat="true" ht="26.1" hidden="false" customHeight="true" outlineLevel="0" collapsed="false">
      <c r="A198" s="93" t="n">
        <v>6</v>
      </c>
      <c r="B198" s="94"/>
      <c r="C198" s="95"/>
      <c r="D198" s="89" t="s">
        <v>9</v>
      </c>
      <c r="E198" s="94"/>
    </row>
    <row r="199" customFormat="false" ht="26.1" hidden="false" customHeight="true" outlineLevel="0" collapsed="false">
      <c r="A199" s="102" t="s">
        <v>20</v>
      </c>
      <c r="B199" s="102"/>
      <c r="C199" s="97" t="n">
        <f aca="false">ROUND((SUM(C193:C198)/60),0)</f>
        <v>0</v>
      </c>
      <c r="D199" s="98" t="s">
        <v>10</v>
      </c>
      <c r="E199" s="98"/>
    </row>
    <row r="200" customFormat="false" ht="26.1" hidden="false" customHeight="true" outlineLevel="0" collapsed="false">
      <c r="A200" s="103" t="s">
        <v>55</v>
      </c>
      <c r="B200" s="103"/>
      <c r="C200" s="104" t="n">
        <v>0</v>
      </c>
      <c r="D200" s="105" t="s">
        <v>10</v>
      </c>
      <c r="E200" s="105"/>
    </row>
    <row r="201" customFormat="false" ht="18" hidden="false" customHeight="true" outlineLevel="0" collapsed="false">
      <c r="A201" s="101"/>
      <c r="B201" s="101"/>
      <c r="C201" s="101"/>
      <c r="D201" s="101"/>
      <c r="E201" s="101"/>
    </row>
    <row r="202" customFormat="false" ht="18" hidden="false" customHeight="true" outlineLevel="0" collapsed="false">
      <c r="A202" s="84" t="s">
        <v>76</v>
      </c>
      <c r="B202" s="84"/>
      <c r="C202" s="84"/>
      <c r="D202" s="84"/>
      <c r="E202" s="85" t="str">
        <f aca="false">'dynamic Data'!$B$20</f>
        <v>DD.MM - DD.MM.YYYY</v>
      </c>
    </row>
    <row r="203" customFormat="false" ht="12.75" hidden="false" customHeight="false" outlineLevel="0" collapsed="false">
      <c r="A203" s="86" t="s">
        <v>47</v>
      </c>
      <c r="B203" s="86" t="s">
        <v>48</v>
      </c>
      <c r="C203" s="87" t="s">
        <v>49</v>
      </c>
      <c r="D203" s="87"/>
      <c r="E203" s="88" t="s">
        <v>50</v>
      </c>
    </row>
    <row r="204" s="92" customFormat="true" ht="26.1" hidden="false" customHeight="true" outlineLevel="0" collapsed="false">
      <c r="A204" s="89" t="n">
        <v>1</v>
      </c>
      <c r="B204" s="90"/>
      <c r="C204" s="91"/>
      <c r="D204" s="89" t="s">
        <v>9</v>
      </c>
      <c r="E204" s="90"/>
    </row>
    <row r="205" s="92" customFormat="true" ht="26.1" hidden="false" customHeight="true" outlineLevel="0" collapsed="false">
      <c r="A205" s="89" t="n">
        <v>2</v>
      </c>
      <c r="B205" s="90"/>
      <c r="C205" s="91"/>
      <c r="D205" s="89" t="s">
        <v>9</v>
      </c>
      <c r="E205" s="90"/>
    </row>
    <row r="206" s="92" customFormat="true" ht="26.1" hidden="false" customHeight="true" outlineLevel="0" collapsed="false">
      <c r="A206" s="89" t="n">
        <v>3</v>
      </c>
      <c r="B206" s="90"/>
      <c r="C206" s="91"/>
      <c r="D206" s="89" t="s">
        <v>9</v>
      </c>
      <c r="E206" s="90"/>
    </row>
    <row r="207" s="92" customFormat="true" ht="26.1" hidden="false" customHeight="true" outlineLevel="0" collapsed="false">
      <c r="A207" s="89" t="n">
        <v>4</v>
      </c>
      <c r="B207" s="90"/>
      <c r="C207" s="91"/>
      <c r="D207" s="89" t="s">
        <v>9</v>
      </c>
      <c r="E207" s="90"/>
    </row>
    <row r="208" s="92" customFormat="true" ht="26.1" hidden="false" customHeight="true" outlineLevel="0" collapsed="false">
      <c r="A208" s="89" t="n">
        <v>5</v>
      </c>
      <c r="B208" s="90"/>
      <c r="C208" s="91"/>
      <c r="D208" s="89" t="s">
        <v>9</v>
      </c>
      <c r="E208" s="90"/>
    </row>
    <row r="209" s="92" customFormat="true" ht="26.1" hidden="false" customHeight="true" outlineLevel="0" collapsed="false">
      <c r="A209" s="93" t="n">
        <v>6</v>
      </c>
      <c r="B209" s="94"/>
      <c r="C209" s="95"/>
      <c r="D209" s="89" t="s">
        <v>9</v>
      </c>
      <c r="E209" s="94"/>
    </row>
    <row r="210" customFormat="false" ht="26.1" hidden="false" customHeight="true" outlineLevel="0" collapsed="false">
      <c r="A210" s="102" t="s">
        <v>20</v>
      </c>
      <c r="B210" s="102"/>
      <c r="C210" s="97" t="n">
        <f aca="false">ROUND((SUM(C204:C209)/60),0)</f>
        <v>0</v>
      </c>
      <c r="D210" s="98" t="s">
        <v>10</v>
      </c>
      <c r="E210" s="98"/>
    </row>
    <row r="211" customFormat="false" ht="25.5" hidden="false" customHeight="true" outlineLevel="0" collapsed="false">
      <c r="A211" s="103" t="s">
        <v>55</v>
      </c>
      <c r="B211" s="103"/>
      <c r="C211" s="104" t="n">
        <v>0</v>
      </c>
      <c r="D211" s="105" t="s">
        <v>10</v>
      </c>
      <c r="E211" s="105"/>
    </row>
    <row r="212" customFormat="false" ht="18" hidden="false" customHeight="true" outlineLevel="0" collapsed="false">
      <c r="A212" s="101"/>
      <c r="B212" s="101"/>
      <c r="C212" s="101"/>
      <c r="D212" s="101"/>
      <c r="E212" s="101"/>
    </row>
    <row r="213" customFormat="false" ht="18" hidden="false" customHeight="true" outlineLevel="0" collapsed="false">
      <c r="A213" s="84" t="s">
        <v>77</v>
      </c>
      <c r="B213" s="84"/>
      <c r="C213" s="84"/>
      <c r="D213" s="84"/>
      <c r="E213" s="85" t="str">
        <f aca="false">'dynamic Data'!$B$21</f>
        <v>DD.MM - DD.MM.YYYY</v>
      </c>
    </row>
    <row r="214" customFormat="false" ht="12.75" hidden="false" customHeight="false" outlineLevel="0" collapsed="false">
      <c r="A214" s="86" t="s">
        <v>47</v>
      </c>
      <c r="B214" s="86" t="s">
        <v>48</v>
      </c>
      <c r="C214" s="87" t="s">
        <v>49</v>
      </c>
      <c r="D214" s="87"/>
      <c r="E214" s="88" t="s">
        <v>50</v>
      </c>
    </row>
    <row r="215" s="92" customFormat="true" ht="26.1" hidden="false" customHeight="true" outlineLevel="0" collapsed="false">
      <c r="A215" s="89" t="n">
        <v>1</v>
      </c>
      <c r="B215" s="90"/>
      <c r="C215" s="91"/>
      <c r="D215" s="89" t="s">
        <v>9</v>
      </c>
      <c r="E215" s="90"/>
    </row>
    <row r="216" s="92" customFormat="true" ht="26.1" hidden="false" customHeight="true" outlineLevel="0" collapsed="false">
      <c r="A216" s="89" t="n">
        <v>2</v>
      </c>
      <c r="B216" s="90"/>
      <c r="C216" s="91"/>
      <c r="D216" s="89" t="s">
        <v>9</v>
      </c>
      <c r="E216" s="90"/>
    </row>
    <row r="217" s="92" customFormat="true" ht="26.1" hidden="false" customHeight="true" outlineLevel="0" collapsed="false">
      <c r="A217" s="89" t="n">
        <v>3</v>
      </c>
      <c r="B217" s="90"/>
      <c r="C217" s="91"/>
      <c r="D217" s="89" t="s">
        <v>9</v>
      </c>
      <c r="E217" s="90"/>
    </row>
    <row r="218" s="92" customFormat="true" ht="26.1" hidden="false" customHeight="true" outlineLevel="0" collapsed="false">
      <c r="A218" s="89" t="n">
        <v>4</v>
      </c>
      <c r="B218" s="90"/>
      <c r="C218" s="91"/>
      <c r="D218" s="89" t="s">
        <v>9</v>
      </c>
      <c r="E218" s="90"/>
    </row>
    <row r="219" s="92" customFormat="true" ht="26.1" hidden="false" customHeight="true" outlineLevel="0" collapsed="false">
      <c r="A219" s="89" t="n">
        <v>5</v>
      </c>
      <c r="B219" s="90"/>
      <c r="C219" s="91"/>
      <c r="D219" s="89" t="s">
        <v>9</v>
      </c>
      <c r="E219" s="90"/>
    </row>
    <row r="220" s="92" customFormat="true" ht="26.1" hidden="false" customHeight="true" outlineLevel="0" collapsed="false">
      <c r="A220" s="93" t="n">
        <v>6</v>
      </c>
      <c r="B220" s="94"/>
      <c r="C220" s="95"/>
      <c r="D220" s="89" t="s">
        <v>9</v>
      </c>
      <c r="E220" s="94"/>
    </row>
    <row r="221" customFormat="false" ht="26.1" hidden="false" customHeight="true" outlineLevel="0" collapsed="false">
      <c r="A221" s="102" t="s">
        <v>20</v>
      </c>
      <c r="B221" s="102"/>
      <c r="C221" s="97" t="n">
        <f aca="false">ROUND((SUM(C215:C220)/60),0)</f>
        <v>0</v>
      </c>
      <c r="D221" s="98" t="s">
        <v>10</v>
      </c>
      <c r="E221" s="98"/>
    </row>
    <row r="222" customFormat="false" ht="26.1" hidden="false" customHeight="true" outlineLevel="0" collapsed="false">
      <c r="A222" s="103" t="s">
        <v>55</v>
      </c>
      <c r="B222" s="103"/>
      <c r="C222" s="104" t="n">
        <v>0</v>
      </c>
      <c r="D222" s="105" t="s">
        <v>10</v>
      </c>
      <c r="E222" s="105"/>
    </row>
    <row r="223" customFormat="false" ht="13.5" hidden="false" customHeight="false" outlineLevel="0" collapsed="false"/>
  </sheetData>
  <sheetProtection sheet="true" objects="true" scenarios="true" insertRows="false" deleteRows="false" selectLockedCells="true"/>
  <mergeCells count="141">
    <mergeCell ref="A1:E2"/>
    <mergeCell ref="A3:E3"/>
    <mergeCell ref="A4:D4"/>
    <mergeCell ref="C5:D5"/>
    <mergeCell ref="A12:B12"/>
    <mergeCell ref="D12:E12"/>
    <mergeCell ref="A13:B13"/>
    <mergeCell ref="D13:E13"/>
    <mergeCell ref="A14:E14"/>
    <mergeCell ref="A15:D15"/>
    <mergeCell ref="C16:D16"/>
    <mergeCell ref="A23:B23"/>
    <mergeCell ref="D23:E23"/>
    <mergeCell ref="A24:B24"/>
    <mergeCell ref="D24:E24"/>
    <mergeCell ref="A25:E25"/>
    <mergeCell ref="A26:D26"/>
    <mergeCell ref="C27:D27"/>
    <mergeCell ref="A34:B34"/>
    <mergeCell ref="D34:E34"/>
    <mergeCell ref="A35:B35"/>
    <mergeCell ref="D35:E35"/>
    <mergeCell ref="A36:E36"/>
    <mergeCell ref="A37:D37"/>
    <mergeCell ref="C38:D38"/>
    <mergeCell ref="A45:B45"/>
    <mergeCell ref="D45:E45"/>
    <mergeCell ref="A46:B46"/>
    <mergeCell ref="D46:E46"/>
    <mergeCell ref="A47:E47"/>
    <mergeCell ref="A48:D48"/>
    <mergeCell ref="C49:D49"/>
    <mergeCell ref="A56:B56"/>
    <mergeCell ref="D56:E56"/>
    <mergeCell ref="A57:B57"/>
    <mergeCell ref="D57:E57"/>
    <mergeCell ref="A58:E58"/>
    <mergeCell ref="A59:D59"/>
    <mergeCell ref="C60:D60"/>
    <mergeCell ref="A67:B67"/>
    <mergeCell ref="D67:E67"/>
    <mergeCell ref="A68:B68"/>
    <mergeCell ref="D68:E68"/>
    <mergeCell ref="A69:E69"/>
    <mergeCell ref="A70:D70"/>
    <mergeCell ref="C71:D71"/>
    <mergeCell ref="A78:B78"/>
    <mergeCell ref="D78:E78"/>
    <mergeCell ref="A79:B79"/>
    <mergeCell ref="D79:E79"/>
    <mergeCell ref="A80:E80"/>
    <mergeCell ref="A81:D81"/>
    <mergeCell ref="C82:D82"/>
    <mergeCell ref="A89:B89"/>
    <mergeCell ref="D89:E89"/>
    <mergeCell ref="A90:B90"/>
    <mergeCell ref="D90:E90"/>
    <mergeCell ref="A91:E91"/>
    <mergeCell ref="A92:D92"/>
    <mergeCell ref="C93:D93"/>
    <mergeCell ref="A100:B100"/>
    <mergeCell ref="D100:E100"/>
    <mergeCell ref="A101:B101"/>
    <mergeCell ref="D101:E101"/>
    <mergeCell ref="A102:E102"/>
    <mergeCell ref="A103:D103"/>
    <mergeCell ref="C104:D104"/>
    <mergeCell ref="A111:B111"/>
    <mergeCell ref="D111:E111"/>
    <mergeCell ref="A112:B112"/>
    <mergeCell ref="D112:E112"/>
    <mergeCell ref="A113:E113"/>
    <mergeCell ref="A114:D114"/>
    <mergeCell ref="C115:D115"/>
    <mergeCell ref="A122:B122"/>
    <mergeCell ref="D122:E122"/>
    <mergeCell ref="A123:B123"/>
    <mergeCell ref="D123:E123"/>
    <mergeCell ref="A124:E124"/>
    <mergeCell ref="A125:D125"/>
    <mergeCell ref="C126:D126"/>
    <mergeCell ref="A133:B133"/>
    <mergeCell ref="D133:E133"/>
    <mergeCell ref="A134:B134"/>
    <mergeCell ref="D134:E134"/>
    <mergeCell ref="A135:E135"/>
    <mergeCell ref="A136:D136"/>
    <mergeCell ref="C137:D137"/>
    <mergeCell ref="A144:B144"/>
    <mergeCell ref="D144:E144"/>
    <mergeCell ref="A145:B145"/>
    <mergeCell ref="D145:E145"/>
    <mergeCell ref="A146:E146"/>
    <mergeCell ref="A147:D147"/>
    <mergeCell ref="C148:D148"/>
    <mergeCell ref="A155:B155"/>
    <mergeCell ref="D155:E155"/>
    <mergeCell ref="A156:B156"/>
    <mergeCell ref="D156:E156"/>
    <mergeCell ref="A157:E157"/>
    <mergeCell ref="A158:D158"/>
    <mergeCell ref="C159:D159"/>
    <mergeCell ref="A166:B166"/>
    <mergeCell ref="D166:E166"/>
    <mergeCell ref="A167:B167"/>
    <mergeCell ref="D167:E167"/>
    <mergeCell ref="A168:E168"/>
    <mergeCell ref="A169:D169"/>
    <mergeCell ref="C170:D170"/>
    <mergeCell ref="A177:B177"/>
    <mergeCell ref="D177:E177"/>
    <mergeCell ref="A178:B178"/>
    <mergeCell ref="D178:E178"/>
    <mergeCell ref="A179:E179"/>
    <mergeCell ref="A180:D180"/>
    <mergeCell ref="C181:D181"/>
    <mergeCell ref="A188:B188"/>
    <mergeCell ref="D188:E188"/>
    <mergeCell ref="A189:B189"/>
    <mergeCell ref="D189:E189"/>
    <mergeCell ref="A190:E190"/>
    <mergeCell ref="A191:D191"/>
    <mergeCell ref="C192:D192"/>
    <mergeCell ref="A199:B199"/>
    <mergeCell ref="D199:E199"/>
    <mergeCell ref="A200:B200"/>
    <mergeCell ref="D200:E200"/>
    <mergeCell ref="A201:E201"/>
    <mergeCell ref="A202:D202"/>
    <mergeCell ref="C203:D203"/>
    <mergeCell ref="A210:B210"/>
    <mergeCell ref="D210:E210"/>
    <mergeCell ref="A211:B211"/>
    <mergeCell ref="D211:E211"/>
    <mergeCell ref="A212:E212"/>
    <mergeCell ref="A213:D213"/>
    <mergeCell ref="C214:D214"/>
    <mergeCell ref="A221:B221"/>
    <mergeCell ref="D221:E221"/>
    <mergeCell ref="A222:B222"/>
    <mergeCell ref="D222:E2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1.71"/>
    <col collapsed="false" customWidth="true" hidden="false" outlineLevel="0" max="3" min="3" style="0" width="6.71"/>
    <col collapsed="false" customWidth="true" hidden="false" outlineLevel="0" max="4" min="4" style="0" width="7.42"/>
    <col collapsed="false" customWidth="true" hidden="false" outlineLevel="0" max="5" min="5" style="0" width="41"/>
    <col collapsed="false" customWidth="true" hidden="false" outlineLevel="0" max="1025" min="6" style="0" width="11.42"/>
  </cols>
  <sheetData>
    <row r="1" customFormat="false" ht="12.75" hidden="false" customHeight="true" outlineLevel="0" collapsed="false">
      <c r="A1" s="82" t="s">
        <v>45</v>
      </c>
      <c r="B1" s="82"/>
      <c r="C1" s="82"/>
      <c r="D1" s="82"/>
      <c r="E1" s="82"/>
    </row>
    <row r="2" customFormat="false" ht="18" hidden="false" customHeight="true" outlineLevel="0" collapsed="false">
      <c r="A2" s="82"/>
      <c r="B2" s="82"/>
      <c r="C2" s="82"/>
      <c r="D2" s="82"/>
      <c r="E2" s="82"/>
    </row>
    <row r="3" customFormat="false" ht="18" hidden="false" customHeight="true" outlineLevel="0" collapsed="false">
      <c r="A3" s="83" t="str">
        <f aca="false">'dynamic Data'!B28</f>
        <v>----</v>
      </c>
      <c r="B3" s="83"/>
      <c r="C3" s="83"/>
      <c r="D3" s="83"/>
      <c r="E3" s="83"/>
    </row>
    <row r="4" customFormat="false" ht="18" hidden="false" customHeight="true" outlineLevel="0" collapsed="false">
      <c r="A4" s="84" t="s">
        <v>46</v>
      </c>
      <c r="B4" s="84"/>
      <c r="C4" s="84"/>
      <c r="D4" s="84"/>
      <c r="E4" s="85" t="str">
        <f aca="false">'dynamic Data'!$B$2</f>
        <v>01.05 - 05.05.2017</v>
      </c>
    </row>
    <row r="5" customFormat="false" ht="12.75" hidden="false" customHeight="false" outlineLevel="0" collapsed="false">
      <c r="A5" s="86" t="s">
        <v>47</v>
      </c>
      <c r="B5" s="86" t="s">
        <v>48</v>
      </c>
      <c r="C5" s="87" t="s">
        <v>49</v>
      </c>
      <c r="D5" s="87"/>
      <c r="E5" s="88" t="s">
        <v>50</v>
      </c>
    </row>
    <row r="6" s="92" customFormat="true" ht="26.1" hidden="false" customHeight="true" outlineLevel="0" collapsed="false">
      <c r="A6" s="89" t="n">
        <v>1</v>
      </c>
      <c r="B6" s="90"/>
      <c r="C6" s="91"/>
      <c r="D6" s="89" t="s">
        <v>9</v>
      </c>
      <c r="E6" s="90"/>
    </row>
    <row r="7" s="92" customFormat="true" ht="26.1" hidden="false" customHeight="true" outlineLevel="0" collapsed="false">
      <c r="A7" s="89" t="n">
        <v>2</v>
      </c>
      <c r="B7" s="90"/>
      <c r="C7" s="91"/>
      <c r="D7" s="89" t="s">
        <v>9</v>
      </c>
      <c r="E7" s="90"/>
    </row>
    <row r="8" s="92" customFormat="true" ht="26.1" hidden="false" customHeight="true" outlineLevel="0" collapsed="false">
      <c r="A8" s="89" t="n">
        <v>3</v>
      </c>
      <c r="B8" s="90"/>
      <c r="C8" s="91"/>
      <c r="D8" s="89" t="s">
        <v>9</v>
      </c>
      <c r="E8" s="90"/>
    </row>
    <row r="9" s="92" customFormat="true" ht="26.1" hidden="false" customHeight="true" outlineLevel="0" collapsed="false">
      <c r="A9" s="89" t="n">
        <v>4</v>
      </c>
      <c r="B9" s="90"/>
      <c r="C9" s="91"/>
      <c r="D9" s="89" t="s">
        <v>9</v>
      </c>
      <c r="E9" s="90"/>
    </row>
    <row r="10" s="92" customFormat="true" ht="26.1" hidden="false" customHeight="true" outlineLevel="0" collapsed="false">
      <c r="A10" s="89" t="n">
        <v>5</v>
      </c>
      <c r="B10" s="90"/>
      <c r="C10" s="91"/>
      <c r="D10" s="89" t="s">
        <v>9</v>
      </c>
      <c r="E10" s="90"/>
    </row>
    <row r="11" s="92" customFormat="true" ht="26.1" hidden="false" customHeight="true" outlineLevel="0" collapsed="false">
      <c r="A11" s="93" t="n">
        <v>6</v>
      </c>
      <c r="B11" s="94"/>
      <c r="C11" s="95"/>
      <c r="D11" s="89" t="s">
        <v>9</v>
      </c>
      <c r="E11" s="94"/>
    </row>
    <row r="12" customFormat="false" ht="26.1" hidden="false" customHeight="true" outlineLevel="0" collapsed="false">
      <c r="A12" s="96" t="s">
        <v>20</v>
      </c>
      <c r="B12" s="96"/>
      <c r="C12" s="97" t="n">
        <f aca="false">ROUND((SUM(C6:C11)/60),0)</f>
        <v>0</v>
      </c>
      <c r="D12" s="98" t="s">
        <v>10</v>
      </c>
      <c r="E12" s="98"/>
    </row>
    <row r="13" customFormat="false" ht="26.1" hidden="false" customHeight="true" outlineLevel="0" collapsed="false">
      <c r="A13" s="99" t="s">
        <v>55</v>
      </c>
      <c r="B13" s="99"/>
      <c r="C13" s="100" t="n">
        <v>0</v>
      </c>
      <c r="D13" s="99" t="s">
        <v>10</v>
      </c>
      <c r="E13" s="99"/>
    </row>
    <row r="14" customFormat="false" ht="18" hidden="false" customHeight="true" outlineLevel="0" collapsed="false">
      <c r="A14" s="101"/>
      <c r="B14" s="101"/>
      <c r="C14" s="101"/>
      <c r="D14" s="101"/>
      <c r="E14" s="101"/>
    </row>
    <row r="15" customFormat="false" ht="18" hidden="false" customHeight="true" outlineLevel="0" collapsed="false">
      <c r="A15" s="84" t="s">
        <v>78</v>
      </c>
      <c r="B15" s="84"/>
      <c r="C15" s="84"/>
      <c r="D15" s="84"/>
      <c r="E15" s="85" t="str">
        <f aca="false">'dynamic Data'!$B$3</f>
        <v>15.05 - 22.05.2017</v>
      </c>
    </row>
    <row r="16" customFormat="false" ht="12.75" hidden="false" customHeight="false" outlineLevel="0" collapsed="false">
      <c r="A16" s="86" t="s">
        <v>47</v>
      </c>
      <c r="B16" s="86" t="s">
        <v>48</v>
      </c>
      <c r="C16" s="87" t="s">
        <v>49</v>
      </c>
      <c r="D16" s="87"/>
      <c r="E16" s="88" t="s">
        <v>50</v>
      </c>
    </row>
    <row r="17" s="92" customFormat="true" ht="26.1" hidden="false" customHeight="true" outlineLevel="0" collapsed="false">
      <c r="A17" s="89" t="s">
        <v>99</v>
      </c>
      <c r="B17" s="90"/>
      <c r="C17" s="91"/>
      <c r="D17" s="89" t="s">
        <v>9</v>
      </c>
      <c r="E17" s="90"/>
    </row>
    <row r="18" s="92" customFormat="true" ht="26.1" hidden="false" customHeight="true" outlineLevel="0" collapsed="false">
      <c r="A18" s="89" t="n">
        <v>2</v>
      </c>
      <c r="B18" s="90"/>
      <c r="C18" s="91"/>
      <c r="D18" s="89" t="s">
        <v>9</v>
      </c>
      <c r="E18" s="90"/>
    </row>
    <row r="19" s="92" customFormat="true" ht="26.1" hidden="false" customHeight="true" outlineLevel="0" collapsed="false">
      <c r="A19" s="89" t="n">
        <v>3</v>
      </c>
      <c r="B19" s="90"/>
      <c r="C19" s="91"/>
      <c r="D19" s="89" t="s">
        <v>9</v>
      </c>
      <c r="E19" s="90"/>
    </row>
    <row r="20" s="92" customFormat="true" ht="26.1" hidden="false" customHeight="true" outlineLevel="0" collapsed="false">
      <c r="A20" s="89" t="n">
        <v>4</v>
      </c>
      <c r="B20" s="90"/>
      <c r="C20" s="91"/>
      <c r="D20" s="89" t="s">
        <v>9</v>
      </c>
      <c r="E20" s="90"/>
    </row>
    <row r="21" s="92" customFormat="true" ht="26.1" hidden="false" customHeight="true" outlineLevel="0" collapsed="false">
      <c r="A21" s="89" t="n">
        <v>5</v>
      </c>
      <c r="B21" s="90"/>
      <c r="C21" s="91"/>
      <c r="D21" s="89" t="s">
        <v>9</v>
      </c>
      <c r="E21" s="90"/>
    </row>
    <row r="22" s="92" customFormat="true" ht="26.1" hidden="false" customHeight="true" outlineLevel="0" collapsed="false">
      <c r="A22" s="93" t="n">
        <v>6</v>
      </c>
      <c r="B22" s="94"/>
      <c r="C22" s="95"/>
      <c r="D22" s="89" t="s">
        <v>9</v>
      </c>
      <c r="E22" s="94"/>
    </row>
    <row r="23" customFormat="false" ht="26.1" hidden="false" customHeight="true" outlineLevel="0" collapsed="false">
      <c r="A23" s="102" t="s">
        <v>20</v>
      </c>
      <c r="B23" s="102"/>
      <c r="C23" s="97" t="n">
        <f aca="false">ROUND((SUM(C17:C22)/60),0)</f>
        <v>0</v>
      </c>
      <c r="D23" s="98" t="s">
        <v>10</v>
      </c>
      <c r="E23" s="98"/>
    </row>
    <row r="24" customFormat="false" ht="26.1" hidden="false" customHeight="true" outlineLevel="0" collapsed="false">
      <c r="A24" s="103" t="s">
        <v>55</v>
      </c>
      <c r="B24" s="103"/>
      <c r="C24" s="104" t="n">
        <v>0</v>
      </c>
      <c r="D24" s="105" t="s">
        <v>10</v>
      </c>
      <c r="E24" s="105"/>
    </row>
    <row r="25" customFormat="false" ht="18" hidden="false" customHeight="true" outlineLevel="0" collapsed="false">
      <c r="A25" s="101"/>
      <c r="B25" s="101"/>
      <c r="C25" s="101"/>
      <c r="D25" s="101"/>
      <c r="E25" s="101"/>
    </row>
    <row r="26" customFormat="false" ht="18" hidden="false" customHeight="true" outlineLevel="0" collapsed="false">
      <c r="A26" s="84" t="s">
        <v>92</v>
      </c>
      <c r="B26" s="84"/>
      <c r="C26" s="84"/>
      <c r="D26" s="84"/>
      <c r="E26" s="85" t="str">
        <f aca="false">'dynamic Data'!$B$4</f>
        <v>22.05 - 29.05.2017</v>
      </c>
    </row>
    <row r="27" customFormat="false" ht="12.75" hidden="false" customHeight="false" outlineLevel="0" collapsed="false">
      <c r="A27" s="86" t="s">
        <v>47</v>
      </c>
      <c r="B27" s="86" t="s">
        <v>48</v>
      </c>
      <c r="C27" s="87" t="s">
        <v>49</v>
      </c>
      <c r="D27" s="87"/>
      <c r="E27" s="88" t="s">
        <v>50</v>
      </c>
    </row>
    <row r="28" s="92" customFormat="true" ht="26.1" hidden="false" customHeight="true" outlineLevel="0" collapsed="false">
      <c r="A28" s="89" t="n">
        <v>1</v>
      </c>
      <c r="B28" s="90"/>
      <c r="C28" s="91"/>
      <c r="D28" s="89" t="s">
        <v>9</v>
      </c>
      <c r="E28" s="90"/>
    </row>
    <row r="29" s="92" customFormat="true" ht="26.1" hidden="false" customHeight="true" outlineLevel="0" collapsed="false">
      <c r="A29" s="89" t="n">
        <v>2</v>
      </c>
      <c r="B29" s="90"/>
      <c r="C29" s="91"/>
      <c r="D29" s="89" t="s">
        <v>9</v>
      </c>
      <c r="E29" s="90"/>
    </row>
    <row r="30" s="92" customFormat="true" ht="26.1" hidden="false" customHeight="true" outlineLevel="0" collapsed="false">
      <c r="A30" s="89" t="n">
        <v>3</v>
      </c>
      <c r="B30" s="90"/>
      <c r="C30" s="91"/>
      <c r="D30" s="89" t="s">
        <v>9</v>
      </c>
      <c r="E30" s="90"/>
    </row>
    <row r="31" s="92" customFormat="true" ht="26.1" hidden="false" customHeight="true" outlineLevel="0" collapsed="false">
      <c r="A31" s="89" t="n">
        <v>4</v>
      </c>
      <c r="B31" s="90"/>
      <c r="C31" s="91"/>
      <c r="D31" s="89" t="s">
        <v>9</v>
      </c>
      <c r="E31" s="90"/>
    </row>
    <row r="32" s="92" customFormat="true" ht="26.1" hidden="false" customHeight="true" outlineLevel="0" collapsed="false">
      <c r="A32" s="89" t="n">
        <v>5</v>
      </c>
      <c r="B32" s="90"/>
      <c r="C32" s="91"/>
      <c r="D32" s="89" t="s">
        <v>9</v>
      </c>
      <c r="E32" s="90"/>
    </row>
    <row r="33" s="92" customFormat="true" ht="26.1" hidden="false" customHeight="true" outlineLevel="0" collapsed="false">
      <c r="A33" s="93" t="n">
        <v>6</v>
      </c>
      <c r="B33" s="94"/>
      <c r="C33" s="95"/>
      <c r="D33" s="89" t="s">
        <v>9</v>
      </c>
      <c r="E33" s="94"/>
    </row>
    <row r="34" customFormat="false" ht="26.1" hidden="false" customHeight="true" outlineLevel="0" collapsed="false">
      <c r="A34" s="102" t="s">
        <v>20</v>
      </c>
      <c r="B34" s="102"/>
      <c r="C34" s="97" t="n">
        <f aca="false">ROUND((SUM(C28:C33)/60),0)</f>
        <v>0</v>
      </c>
      <c r="D34" s="98" t="s">
        <v>10</v>
      </c>
      <c r="E34" s="98"/>
    </row>
    <row r="35" customFormat="false" ht="26.1" hidden="false" customHeight="true" outlineLevel="0" collapsed="false">
      <c r="A35" s="103" t="s">
        <v>55</v>
      </c>
      <c r="B35" s="103"/>
      <c r="C35" s="104" t="n">
        <v>0</v>
      </c>
      <c r="D35" s="105" t="s">
        <v>10</v>
      </c>
      <c r="E35" s="105"/>
    </row>
    <row r="36" customFormat="false" ht="18" hidden="false" customHeight="true" outlineLevel="0" collapsed="false">
      <c r="A36" s="101"/>
      <c r="B36" s="101"/>
      <c r="C36" s="101"/>
      <c r="D36" s="101"/>
      <c r="E36" s="101"/>
    </row>
    <row r="37" customFormat="false" ht="18" hidden="false" customHeight="true" outlineLevel="0" collapsed="false">
      <c r="A37" s="84" t="s">
        <v>59</v>
      </c>
      <c r="B37" s="84"/>
      <c r="C37" s="84"/>
      <c r="D37" s="84"/>
      <c r="E37" s="85" t="str">
        <f aca="false">'dynamic Data'!$B$5</f>
        <v>29.05 - 05.06.2017</v>
      </c>
    </row>
    <row r="38" customFormat="false" ht="12.75" hidden="false" customHeight="false" outlineLevel="0" collapsed="false">
      <c r="A38" s="86" t="s">
        <v>47</v>
      </c>
      <c r="B38" s="86" t="s">
        <v>48</v>
      </c>
      <c r="C38" s="87" t="s">
        <v>49</v>
      </c>
      <c r="D38" s="87"/>
      <c r="E38" s="88" t="s">
        <v>50</v>
      </c>
    </row>
    <row r="39" s="92" customFormat="true" ht="26.1" hidden="false" customHeight="true" outlineLevel="0" collapsed="false">
      <c r="A39" s="89" t="n">
        <v>1</v>
      </c>
      <c r="B39" s="90"/>
      <c r="C39" s="91"/>
      <c r="D39" s="89" t="s">
        <v>9</v>
      </c>
      <c r="E39" s="90"/>
    </row>
    <row r="40" s="92" customFormat="true" ht="26.1" hidden="false" customHeight="true" outlineLevel="0" collapsed="false">
      <c r="A40" s="89" t="n">
        <v>2</v>
      </c>
      <c r="B40" s="90"/>
      <c r="C40" s="91"/>
      <c r="D40" s="89" t="s">
        <v>9</v>
      </c>
      <c r="E40" s="90"/>
    </row>
    <row r="41" s="92" customFormat="true" ht="26.1" hidden="false" customHeight="true" outlineLevel="0" collapsed="false">
      <c r="A41" s="89" t="n">
        <v>3</v>
      </c>
      <c r="B41" s="90"/>
      <c r="C41" s="91"/>
      <c r="D41" s="89" t="s">
        <v>9</v>
      </c>
      <c r="E41" s="90"/>
    </row>
    <row r="42" s="92" customFormat="true" ht="26.1" hidden="false" customHeight="true" outlineLevel="0" collapsed="false">
      <c r="A42" s="89" t="n">
        <v>4</v>
      </c>
      <c r="B42" s="90"/>
      <c r="C42" s="91"/>
      <c r="D42" s="89" t="s">
        <v>9</v>
      </c>
      <c r="E42" s="90"/>
    </row>
    <row r="43" s="92" customFormat="true" ht="26.1" hidden="false" customHeight="true" outlineLevel="0" collapsed="false">
      <c r="A43" s="89" t="n">
        <v>5</v>
      </c>
      <c r="B43" s="90"/>
      <c r="C43" s="91"/>
      <c r="D43" s="89" t="s">
        <v>9</v>
      </c>
      <c r="E43" s="90"/>
    </row>
    <row r="44" s="92" customFormat="true" ht="26.1" hidden="false" customHeight="true" outlineLevel="0" collapsed="false">
      <c r="A44" s="93" t="n">
        <v>6</v>
      </c>
      <c r="B44" s="94"/>
      <c r="C44" s="95"/>
      <c r="D44" s="89" t="s">
        <v>9</v>
      </c>
      <c r="E44" s="94"/>
    </row>
    <row r="45" customFormat="false" ht="26.1" hidden="false" customHeight="true" outlineLevel="0" collapsed="false">
      <c r="A45" s="102" t="s">
        <v>20</v>
      </c>
      <c r="B45" s="102"/>
      <c r="C45" s="97" t="n">
        <f aca="false">ROUND((SUM(C39:C44)/60),0)</f>
        <v>0</v>
      </c>
      <c r="D45" s="98" t="s">
        <v>10</v>
      </c>
      <c r="E45" s="98"/>
    </row>
    <row r="46" customFormat="false" ht="26.1" hidden="false" customHeight="true" outlineLevel="0" collapsed="false">
      <c r="A46" s="103" t="s">
        <v>55</v>
      </c>
      <c r="B46" s="103"/>
      <c r="C46" s="104" t="n">
        <v>0</v>
      </c>
      <c r="D46" s="105" t="s">
        <v>10</v>
      </c>
      <c r="E46" s="105"/>
    </row>
    <row r="47" customFormat="false" ht="18" hidden="false" customHeight="true" outlineLevel="0" collapsed="false">
      <c r="A47" s="101"/>
      <c r="B47" s="101"/>
      <c r="C47" s="101"/>
      <c r="D47" s="101"/>
      <c r="E47" s="101"/>
    </row>
    <row r="48" customFormat="false" ht="18" hidden="false" customHeight="true" outlineLevel="0" collapsed="false">
      <c r="A48" s="84" t="s">
        <v>98</v>
      </c>
      <c r="B48" s="84"/>
      <c r="C48" s="84"/>
      <c r="D48" s="84"/>
      <c r="E48" s="85" t="str">
        <f aca="false">'dynamic Data'!$B$6</f>
        <v>05.06 - 12.06.2017</v>
      </c>
    </row>
    <row r="49" customFormat="false" ht="12.75" hidden="false" customHeight="false" outlineLevel="0" collapsed="false">
      <c r="A49" s="86" t="s">
        <v>47</v>
      </c>
      <c r="B49" s="86" t="s">
        <v>48</v>
      </c>
      <c r="C49" s="87" t="s">
        <v>49</v>
      </c>
      <c r="D49" s="87"/>
      <c r="E49" s="88" t="s">
        <v>50</v>
      </c>
    </row>
    <row r="50" s="92" customFormat="true" ht="26.1" hidden="false" customHeight="true" outlineLevel="0" collapsed="false">
      <c r="A50" s="89" t="n">
        <v>1</v>
      </c>
      <c r="B50" s="90"/>
      <c r="C50" s="91"/>
      <c r="D50" s="89" t="s">
        <v>9</v>
      </c>
      <c r="E50" s="90"/>
    </row>
    <row r="51" s="92" customFormat="true" ht="26.1" hidden="false" customHeight="true" outlineLevel="0" collapsed="false">
      <c r="A51" s="89" t="n">
        <v>2</v>
      </c>
      <c r="B51" s="90"/>
      <c r="C51" s="91"/>
      <c r="D51" s="89" t="s">
        <v>9</v>
      </c>
      <c r="E51" s="90"/>
    </row>
    <row r="52" s="92" customFormat="true" ht="26.1" hidden="false" customHeight="true" outlineLevel="0" collapsed="false">
      <c r="A52" s="89" t="n">
        <v>3</v>
      </c>
      <c r="B52" s="90"/>
      <c r="C52" s="91"/>
      <c r="D52" s="89" t="s">
        <v>9</v>
      </c>
      <c r="E52" s="90"/>
    </row>
    <row r="53" s="92" customFormat="true" ht="26.1" hidden="false" customHeight="true" outlineLevel="0" collapsed="false">
      <c r="A53" s="89" t="n">
        <v>4</v>
      </c>
      <c r="B53" s="90"/>
      <c r="C53" s="91"/>
      <c r="D53" s="89" t="s">
        <v>9</v>
      </c>
      <c r="E53" s="90"/>
    </row>
    <row r="54" s="92" customFormat="true" ht="26.1" hidden="false" customHeight="true" outlineLevel="0" collapsed="false">
      <c r="A54" s="89" t="n">
        <v>5</v>
      </c>
      <c r="B54" s="90"/>
      <c r="C54" s="91"/>
      <c r="D54" s="89" t="s">
        <v>9</v>
      </c>
      <c r="E54" s="90"/>
    </row>
    <row r="55" s="92" customFormat="true" ht="26.1" hidden="false" customHeight="true" outlineLevel="0" collapsed="false">
      <c r="A55" s="93" t="n">
        <v>6</v>
      </c>
      <c r="B55" s="94"/>
      <c r="C55" s="95"/>
      <c r="D55" s="89" t="s">
        <v>9</v>
      </c>
      <c r="E55" s="94"/>
    </row>
    <row r="56" customFormat="false" ht="26.1" hidden="false" customHeight="true" outlineLevel="0" collapsed="false">
      <c r="A56" s="102" t="s">
        <v>20</v>
      </c>
      <c r="B56" s="102"/>
      <c r="C56" s="97" t="n">
        <f aca="false">ROUND((SUM(C50:C55)/60),0)</f>
        <v>0</v>
      </c>
      <c r="D56" s="98" t="s">
        <v>10</v>
      </c>
      <c r="E56" s="98"/>
    </row>
    <row r="57" customFormat="false" ht="26.1" hidden="false" customHeight="true" outlineLevel="0" collapsed="false">
      <c r="A57" s="103" t="s">
        <v>55</v>
      </c>
      <c r="B57" s="103"/>
      <c r="C57" s="104" t="n">
        <v>0</v>
      </c>
      <c r="D57" s="105" t="s">
        <v>10</v>
      </c>
      <c r="E57" s="105"/>
    </row>
    <row r="58" customFormat="false" ht="18" hidden="false" customHeight="true" outlineLevel="0" collapsed="false">
      <c r="A58" s="101"/>
      <c r="B58" s="101"/>
      <c r="C58" s="101"/>
      <c r="D58" s="101"/>
      <c r="E58" s="101"/>
    </row>
    <row r="59" customFormat="false" ht="18" hidden="false" customHeight="true" outlineLevel="0" collapsed="false">
      <c r="A59" s="84" t="s">
        <v>62</v>
      </c>
      <c r="B59" s="84"/>
      <c r="C59" s="84"/>
      <c r="D59" s="84"/>
      <c r="E59" s="85" t="str">
        <f aca="false">'dynamic Data'!$B$7</f>
        <v>12.06 - 19.06.2017</v>
      </c>
    </row>
    <row r="60" customFormat="false" ht="12.75" hidden="false" customHeight="false" outlineLevel="0" collapsed="false">
      <c r="A60" s="86" t="s">
        <v>47</v>
      </c>
      <c r="B60" s="86" t="s">
        <v>48</v>
      </c>
      <c r="C60" s="87" t="s">
        <v>49</v>
      </c>
      <c r="D60" s="87"/>
      <c r="E60" s="88" t="s">
        <v>50</v>
      </c>
    </row>
    <row r="61" s="92" customFormat="true" ht="26.1" hidden="false" customHeight="true" outlineLevel="0" collapsed="false">
      <c r="A61" s="89" t="n">
        <v>1</v>
      </c>
      <c r="B61" s="90"/>
      <c r="C61" s="91"/>
      <c r="D61" s="89" t="s">
        <v>9</v>
      </c>
      <c r="E61" s="90"/>
    </row>
    <row r="62" s="92" customFormat="true" ht="26.1" hidden="false" customHeight="true" outlineLevel="0" collapsed="false">
      <c r="A62" s="89" t="n">
        <v>2</v>
      </c>
      <c r="B62" s="90"/>
      <c r="C62" s="91"/>
      <c r="D62" s="89" t="s">
        <v>9</v>
      </c>
      <c r="E62" s="90"/>
    </row>
    <row r="63" s="92" customFormat="true" ht="26.1" hidden="false" customHeight="true" outlineLevel="0" collapsed="false">
      <c r="A63" s="89" t="n">
        <v>3</v>
      </c>
      <c r="B63" s="90"/>
      <c r="C63" s="91"/>
      <c r="D63" s="89" t="s">
        <v>9</v>
      </c>
      <c r="E63" s="90"/>
    </row>
    <row r="64" s="92" customFormat="true" ht="26.1" hidden="false" customHeight="true" outlineLevel="0" collapsed="false">
      <c r="A64" s="89" t="n">
        <v>4</v>
      </c>
      <c r="B64" s="90"/>
      <c r="C64" s="91"/>
      <c r="D64" s="89" t="s">
        <v>9</v>
      </c>
      <c r="E64" s="90"/>
    </row>
    <row r="65" s="92" customFormat="true" ht="26.1" hidden="false" customHeight="true" outlineLevel="0" collapsed="false">
      <c r="A65" s="89" t="n">
        <v>5</v>
      </c>
      <c r="B65" s="90"/>
      <c r="C65" s="91"/>
      <c r="D65" s="89" t="s">
        <v>9</v>
      </c>
      <c r="E65" s="90"/>
    </row>
    <row r="66" s="92" customFormat="true" ht="26.1" hidden="false" customHeight="true" outlineLevel="0" collapsed="false">
      <c r="A66" s="93" t="n">
        <v>6</v>
      </c>
      <c r="B66" s="94"/>
      <c r="C66" s="95"/>
      <c r="D66" s="89" t="s">
        <v>9</v>
      </c>
      <c r="E66" s="94"/>
    </row>
    <row r="67" customFormat="false" ht="26.1" hidden="false" customHeight="true" outlineLevel="0" collapsed="false">
      <c r="A67" s="102" t="s">
        <v>20</v>
      </c>
      <c r="B67" s="102"/>
      <c r="C67" s="97" t="n">
        <f aca="false">ROUND((SUM(C61:C66)/60),0)</f>
        <v>0</v>
      </c>
      <c r="D67" s="98" t="s">
        <v>10</v>
      </c>
      <c r="E67" s="98"/>
    </row>
    <row r="68" customFormat="false" ht="26.1" hidden="false" customHeight="true" outlineLevel="0" collapsed="false">
      <c r="A68" s="103" t="s">
        <v>55</v>
      </c>
      <c r="B68" s="103"/>
      <c r="C68" s="104" t="n">
        <v>0</v>
      </c>
      <c r="D68" s="105" t="s">
        <v>10</v>
      </c>
      <c r="E68" s="105"/>
    </row>
    <row r="69" customFormat="false" ht="18" hidden="false" customHeight="true" outlineLevel="0" collapsed="false">
      <c r="A69" s="101"/>
      <c r="B69" s="101"/>
      <c r="C69" s="101"/>
      <c r="D69" s="101"/>
      <c r="E69" s="101"/>
    </row>
    <row r="70" customFormat="false" ht="18" hidden="false" customHeight="true" outlineLevel="0" collapsed="false">
      <c r="A70" s="84" t="s">
        <v>95</v>
      </c>
      <c r="B70" s="84"/>
      <c r="C70" s="84"/>
      <c r="D70" s="84"/>
      <c r="E70" s="85" t="str">
        <f aca="false">'dynamic Data'!$B$8</f>
        <v>19.06 - 26.06.2017</v>
      </c>
    </row>
    <row r="71" customFormat="false" ht="12.75" hidden="false" customHeight="false" outlineLevel="0" collapsed="false">
      <c r="A71" s="86" t="s">
        <v>47</v>
      </c>
      <c r="B71" s="86" t="s">
        <v>48</v>
      </c>
      <c r="C71" s="87" t="s">
        <v>49</v>
      </c>
      <c r="D71" s="87"/>
      <c r="E71" s="88" t="s">
        <v>50</v>
      </c>
    </row>
    <row r="72" s="92" customFormat="true" ht="26.1" hidden="false" customHeight="true" outlineLevel="0" collapsed="false">
      <c r="A72" s="89" t="n">
        <v>1</v>
      </c>
      <c r="B72" s="90"/>
      <c r="C72" s="91"/>
      <c r="D72" s="89" t="s">
        <v>9</v>
      </c>
      <c r="E72" s="90"/>
    </row>
    <row r="73" s="92" customFormat="true" ht="26.1" hidden="false" customHeight="true" outlineLevel="0" collapsed="false">
      <c r="A73" s="89" t="n">
        <v>2</v>
      </c>
      <c r="B73" s="90"/>
      <c r="C73" s="91"/>
      <c r="D73" s="89" t="s">
        <v>9</v>
      </c>
      <c r="E73" s="90"/>
    </row>
    <row r="74" s="92" customFormat="true" ht="26.1" hidden="false" customHeight="true" outlineLevel="0" collapsed="false">
      <c r="A74" s="89" t="n">
        <v>3</v>
      </c>
      <c r="B74" s="90"/>
      <c r="C74" s="91"/>
      <c r="D74" s="89" t="s">
        <v>9</v>
      </c>
      <c r="E74" s="90"/>
    </row>
    <row r="75" s="92" customFormat="true" ht="26.1" hidden="false" customHeight="true" outlineLevel="0" collapsed="false">
      <c r="A75" s="89" t="n">
        <v>4</v>
      </c>
      <c r="B75" s="90"/>
      <c r="C75" s="91"/>
      <c r="D75" s="89" t="s">
        <v>9</v>
      </c>
      <c r="E75" s="90"/>
    </row>
    <row r="76" s="92" customFormat="true" ht="26.1" hidden="false" customHeight="true" outlineLevel="0" collapsed="false">
      <c r="A76" s="89" t="n">
        <v>5</v>
      </c>
      <c r="B76" s="90"/>
      <c r="C76" s="91"/>
      <c r="D76" s="89" t="s">
        <v>9</v>
      </c>
      <c r="E76" s="90"/>
    </row>
    <row r="77" s="92" customFormat="true" ht="26.1" hidden="false" customHeight="true" outlineLevel="0" collapsed="false">
      <c r="A77" s="93" t="n">
        <v>6</v>
      </c>
      <c r="B77" s="94"/>
      <c r="C77" s="95"/>
      <c r="D77" s="89" t="s">
        <v>9</v>
      </c>
      <c r="E77" s="94"/>
    </row>
    <row r="78" customFormat="false" ht="26.1" hidden="false" customHeight="true" outlineLevel="0" collapsed="false">
      <c r="A78" s="102" t="s">
        <v>20</v>
      </c>
      <c r="B78" s="102"/>
      <c r="C78" s="97" t="n">
        <f aca="false">ROUND((SUM(C72:C77)/60),0)</f>
        <v>0</v>
      </c>
      <c r="D78" s="98" t="s">
        <v>10</v>
      </c>
      <c r="E78" s="98"/>
    </row>
    <row r="79" customFormat="false" ht="26.1" hidden="false" customHeight="true" outlineLevel="0" collapsed="false">
      <c r="A79" s="103" t="s">
        <v>55</v>
      </c>
      <c r="B79" s="103"/>
      <c r="C79" s="104" t="n">
        <v>0</v>
      </c>
      <c r="D79" s="105" t="s">
        <v>10</v>
      </c>
      <c r="E79" s="105"/>
    </row>
    <row r="80" customFormat="false" ht="18" hidden="false" customHeight="true" outlineLevel="0" collapsed="false">
      <c r="A80" s="101"/>
      <c r="B80" s="101"/>
      <c r="C80" s="101"/>
      <c r="D80" s="101"/>
      <c r="E80" s="101"/>
    </row>
    <row r="81" customFormat="false" ht="18" hidden="false" customHeight="true" outlineLevel="0" collapsed="false">
      <c r="A81" s="84" t="s">
        <v>30</v>
      </c>
      <c r="B81" s="84"/>
      <c r="C81" s="84"/>
      <c r="D81" s="84"/>
      <c r="E81" s="85" t="str">
        <f aca="false">'dynamic Data'!$B$9</f>
        <v>26.06 - 03.07.2017</v>
      </c>
    </row>
    <row r="82" customFormat="false" ht="12.75" hidden="false" customHeight="false" outlineLevel="0" collapsed="false">
      <c r="A82" s="86" t="s">
        <v>47</v>
      </c>
      <c r="B82" s="86" t="s">
        <v>48</v>
      </c>
      <c r="C82" s="87" t="s">
        <v>49</v>
      </c>
      <c r="D82" s="87"/>
      <c r="E82" s="88" t="s">
        <v>50</v>
      </c>
    </row>
    <row r="83" s="92" customFormat="true" ht="26.1" hidden="false" customHeight="true" outlineLevel="0" collapsed="false">
      <c r="A83" s="89" t="n">
        <v>1</v>
      </c>
      <c r="B83" s="90"/>
      <c r="C83" s="91"/>
      <c r="D83" s="89" t="s">
        <v>9</v>
      </c>
      <c r="E83" s="90"/>
    </row>
    <row r="84" s="92" customFormat="true" ht="26.1" hidden="false" customHeight="true" outlineLevel="0" collapsed="false">
      <c r="A84" s="89" t="n">
        <v>2</v>
      </c>
      <c r="B84" s="90"/>
      <c r="C84" s="91"/>
      <c r="D84" s="89" t="s">
        <v>9</v>
      </c>
      <c r="E84" s="90"/>
    </row>
    <row r="85" s="92" customFormat="true" ht="26.1" hidden="false" customHeight="true" outlineLevel="0" collapsed="false">
      <c r="A85" s="89" t="n">
        <v>3</v>
      </c>
      <c r="B85" s="90"/>
      <c r="C85" s="91"/>
      <c r="D85" s="89" t="s">
        <v>9</v>
      </c>
      <c r="E85" s="90"/>
    </row>
    <row r="86" s="92" customFormat="true" ht="26.1" hidden="false" customHeight="true" outlineLevel="0" collapsed="false">
      <c r="A86" s="89" t="n">
        <v>4</v>
      </c>
      <c r="B86" s="90"/>
      <c r="C86" s="91"/>
      <c r="D86" s="89" t="s">
        <v>9</v>
      </c>
      <c r="E86" s="90"/>
    </row>
    <row r="87" s="92" customFormat="true" ht="26.1" hidden="false" customHeight="true" outlineLevel="0" collapsed="false">
      <c r="A87" s="89" t="n">
        <v>5</v>
      </c>
      <c r="B87" s="90"/>
      <c r="C87" s="91"/>
      <c r="D87" s="89" t="s">
        <v>9</v>
      </c>
      <c r="E87" s="90"/>
    </row>
    <row r="88" s="92" customFormat="true" ht="26.1" hidden="false" customHeight="true" outlineLevel="0" collapsed="false">
      <c r="A88" s="93" t="n">
        <v>6</v>
      </c>
      <c r="B88" s="94"/>
      <c r="C88" s="95"/>
      <c r="D88" s="89" t="s">
        <v>9</v>
      </c>
      <c r="E88" s="94"/>
    </row>
    <row r="89" customFormat="false" ht="26.1" hidden="false" customHeight="true" outlineLevel="0" collapsed="false">
      <c r="A89" s="102" t="s">
        <v>20</v>
      </c>
      <c r="B89" s="102"/>
      <c r="C89" s="97" t="n">
        <f aca="false">ROUND((SUM(C83:C88)/60),0)</f>
        <v>0</v>
      </c>
      <c r="D89" s="98" t="s">
        <v>10</v>
      </c>
      <c r="E89" s="98"/>
    </row>
    <row r="90" customFormat="false" ht="26.1" hidden="false" customHeight="true" outlineLevel="0" collapsed="false">
      <c r="A90" s="103" t="s">
        <v>55</v>
      </c>
      <c r="B90" s="103"/>
      <c r="C90" s="104" t="n">
        <v>0</v>
      </c>
      <c r="D90" s="105" t="s">
        <v>10</v>
      </c>
      <c r="E90" s="105"/>
    </row>
    <row r="91" customFormat="false" ht="18" hidden="false" customHeight="true" outlineLevel="0" collapsed="false">
      <c r="A91" s="101"/>
      <c r="B91" s="101"/>
      <c r="C91" s="101"/>
      <c r="D91" s="101"/>
      <c r="E91" s="101"/>
    </row>
    <row r="92" customFormat="false" ht="18" hidden="false" customHeight="true" outlineLevel="0" collapsed="false">
      <c r="A92" s="84" t="s">
        <v>66</v>
      </c>
      <c r="B92" s="84"/>
      <c r="C92" s="84"/>
      <c r="D92" s="84"/>
      <c r="E92" s="85" t="str">
        <f aca="false">'dynamic Data'!$B$10</f>
        <v>DD.MM - DD.MM.YYYY</v>
      </c>
    </row>
    <row r="93" customFormat="false" ht="12.75" hidden="false" customHeight="false" outlineLevel="0" collapsed="false">
      <c r="A93" s="86" t="s">
        <v>47</v>
      </c>
      <c r="B93" s="86" t="s">
        <v>48</v>
      </c>
      <c r="C93" s="87" t="s">
        <v>49</v>
      </c>
      <c r="D93" s="87"/>
      <c r="E93" s="88" t="s">
        <v>50</v>
      </c>
    </row>
    <row r="94" s="92" customFormat="true" ht="26.1" hidden="false" customHeight="true" outlineLevel="0" collapsed="false">
      <c r="A94" s="89" t="n">
        <v>1</v>
      </c>
      <c r="B94" s="90"/>
      <c r="C94" s="91"/>
      <c r="D94" s="89" t="s">
        <v>9</v>
      </c>
      <c r="E94" s="90"/>
    </row>
    <row r="95" s="92" customFormat="true" ht="26.1" hidden="false" customHeight="true" outlineLevel="0" collapsed="false">
      <c r="A95" s="89" t="n">
        <v>2</v>
      </c>
      <c r="B95" s="90"/>
      <c r="C95" s="91"/>
      <c r="D95" s="89" t="s">
        <v>9</v>
      </c>
      <c r="E95" s="90"/>
    </row>
    <row r="96" s="92" customFormat="true" ht="26.1" hidden="false" customHeight="true" outlineLevel="0" collapsed="false">
      <c r="A96" s="89" t="n">
        <v>3</v>
      </c>
      <c r="B96" s="90"/>
      <c r="C96" s="91"/>
      <c r="D96" s="89" t="s">
        <v>9</v>
      </c>
      <c r="E96" s="90"/>
    </row>
    <row r="97" s="92" customFormat="true" ht="26.1" hidden="false" customHeight="true" outlineLevel="0" collapsed="false">
      <c r="A97" s="89" t="n">
        <v>4</v>
      </c>
      <c r="B97" s="90"/>
      <c r="C97" s="91"/>
      <c r="D97" s="89" t="s">
        <v>9</v>
      </c>
      <c r="E97" s="90"/>
    </row>
    <row r="98" s="92" customFormat="true" ht="26.1" hidden="false" customHeight="true" outlineLevel="0" collapsed="false">
      <c r="A98" s="89" t="n">
        <v>5</v>
      </c>
      <c r="B98" s="90"/>
      <c r="C98" s="91"/>
      <c r="D98" s="89" t="s">
        <v>9</v>
      </c>
      <c r="E98" s="90"/>
    </row>
    <row r="99" s="92" customFormat="true" ht="26.1" hidden="false" customHeight="true" outlineLevel="0" collapsed="false">
      <c r="A99" s="93" t="n">
        <v>6</v>
      </c>
      <c r="B99" s="94"/>
      <c r="C99" s="95"/>
      <c r="D99" s="89" t="s">
        <v>9</v>
      </c>
      <c r="E99" s="94"/>
    </row>
    <row r="100" customFormat="false" ht="26.1" hidden="false" customHeight="true" outlineLevel="0" collapsed="false">
      <c r="A100" s="102" t="s">
        <v>20</v>
      </c>
      <c r="B100" s="102"/>
      <c r="C100" s="97" t="n">
        <f aca="false">ROUND((SUM(C94:C99)/60),0)</f>
        <v>0</v>
      </c>
      <c r="D100" s="98" t="s">
        <v>10</v>
      </c>
      <c r="E100" s="98"/>
    </row>
    <row r="101" customFormat="false" ht="26.1" hidden="false" customHeight="true" outlineLevel="0" collapsed="false">
      <c r="A101" s="103" t="s">
        <v>55</v>
      </c>
      <c r="B101" s="103"/>
      <c r="C101" s="104" t="n">
        <v>0</v>
      </c>
      <c r="D101" s="105" t="s">
        <v>10</v>
      </c>
      <c r="E101" s="105"/>
    </row>
    <row r="102" customFormat="false" ht="18" hidden="false" customHeight="true" outlineLevel="0" collapsed="false">
      <c r="A102" s="101"/>
      <c r="B102" s="101"/>
      <c r="C102" s="101"/>
      <c r="D102" s="101"/>
      <c r="E102" s="101"/>
    </row>
    <row r="103" customFormat="false" ht="18" hidden="false" customHeight="true" outlineLevel="0" collapsed="false">
      <c r="A103" s="84" t="s">
        <v>67</v>
      </c>
      <c r="B103" s="84"/>
      <c r="C103" s="84"/>
      <c r="D103" s="84"/>
      <c r="E103" s="85" t="str">
        <f aca="false">'dynamic Data'!$B$11</f>
        <v>DD.MM - DD.MM.YYYY</v>
      </c>
    </row>
    <row r="104" customFormat="false" ht="12.75" hidden="false" customHeight="false" outlineLevel="0" collapsed="false">
      <c r="A104" s="86" t="s">
        <v>47</v>
      </c>
      <c r="B104" s="86" t="s">
        <v>48</v>
      </c>
      <c r="C104" s="87" t="s">
        <v>49</v>
      </c>
      <c r="D104" s="87"/>
      <c r="E104" s="88" t="s">
        <v>50</v>
      </c>
    </row>
    <row r="105" s="92" customFormat="true" ht="26.1" hidden="false" customHeight="true" outlineLevel="0" collapsed="false">
      <c r="A105" s="89" t="n">
        <v>1</v>
      </c>
      <c r="B105" s="90"/>
      <c r="C105" s="91"/>
      <c r="D105" s="89" t="s">
        <v>9</v>
      </c>
      <c r="E105" s="90"/>
    </row>
    <row r="106" s="92" customFormat="true" ht="26.1" hidden="false" customHeight="true" outlineLevel="0" collapsed="false">
      <c r="A106" s="89" t="n">
        <v>2</v>
      </c>
      <c r="B106" s="90"/>
      <c r="C106" s="91"/>
      <c r="D106" s="89" t="s">
        <v>9</v>
      </c>
      <c r="E106" s="90"/>
    </row>
    <row r="107" s="92" customFormat="true" ht="26.1" hidden="false" customHeight="true" outlineLevel="0" collapsed="false">
      <c r="A107" s="89" t="n">
        <v>3</v>
      </c>
      <c r="B107" s="90"/>
      <c r="C107" s="91"/>
      <c r="D107" s="89" t="s">
        <v>9</v>
      </c>
      <c r="E107" s="90"/>
    </row>
    <row r="108" s="92" customFormat="true" ht="26.1" hidden="false" customHeight="true" outlineLevel="0" collapsed="false">
      <c r="A108" s="89" t="n">
        <v>4</v>
      </c>
      <c r="B108" s="90"/>
      <c r="C108" s="91"/>
      <c r="D108" s="89" t="s">
        <v>9</v>
      </c>
      <c r="E108" s="90"/>
    </row>
    <row r="109" s="92" customFormat="true" ht="26.1" hidden="false" customHeight="true" outlineLevel="0" collapsed="false">
      <c r="A109" s="89" t="n">
        <v>5</v>
      </c>
      <c r="B109" s="90"/>
      <c r="C109" s="91"/>
      <c r="D109" s="89" t="s">
        <v>9</v>
      </c>
      <c r="E109" s="90"/>
    </row>
    <row r="110" s="92" customFormat="true" ht="26.1" hidden="false" customHeight="true" outlineLevel="0" collapsed="false">
      <c r="A110" s="93" t="n">
        <v>6</v>
      </c>
      <c r="B110" s="94"/>
      <c r="C110" s="95"/>
      <c r="D110" s="89" t="s">
        <v>9</v>
      </c>
      <c r="E110" s="94"/>
    </row>
    <row r="111" customFormat="false" ht="26.1" hidden="false" customHeight="true" outlineLevel="0" collapsed="false">
      <c r="A111" s="102" t="s">
        <v>20</v>
      </c>
      <c r="B111" s="102"/>
      <c r="C111" s="97" t="n">
        <f aca="false">ROUND((SUM(C105:C110)/60),0)</f>
        <v>0</v>
      </c>
      <c r="D111" s="98" t="s">
        <v>10</v>
      </c>
      <c r="E111" s="98"/>
    </row>
    <row r="112" customFormat="false" ht="26.1" hidden="false" customHeight="true" outlineLevel="0" collapsed="false">
      <c r="A112" s="103" t="s">
        <v>55</v>
      </c>
      <c r="B112" s="103"/>
      <c r="C112" s="104" t="n">
        <v>0</v>
      </c>
      <c r="D112" s="105" t="s">
        <v>10</v>
      </c>
      <c r="E112" s="105"/>
    </row>
    <row r="113" customFormat="false" ht="18" hidden="false" customHeight="true" outlineLevel="0" collapsed="false">
      <c r="A113" s="101"/>
      <c r="B113" s="101"/>
      <c r="C113" s="101"/>
      <c r="D113" s="101"/>
      <c r="E113" s="101"/>
    </row>
    <row r="114" customFormat="false" ht="18" hidden="false" customHeight="true" outlineLevel="0" collapsed="false">
      <c r="A114" s="84" t="s">
        <v>90</v>
      </c>
      <c r="B114" s="84"/>
      <c r="C114" s="84"/>
      <c r="D114" s="84"/>
      <c r="E114" s="85" t="str">
        <f aca="false">'dynamic Data'!$B$12</f>
        <v>DD.MM - DD.MM.YYYY</v>
      </c>
    </row>
    <row r="115" customFormat="false" ht="12.75" hidden="false" customHeight="false" outlineLevel="0" collapsed="false">
      <c r="A115" s="86" t="s">
        <v>47</v>
      </c>
      <c r="B115" s="86" t="s">
        <v>48</v>
      </c>
      <c r="C115" s="87" t="s">
        <v>49</v>
      </c>
      <c r="D115" s="87"/>
      <c r="E115" s="88" t="s">
        <v>50</v>
      </c>
    </row>
    <row r="116" s="92" customFormat="true" ht="26.1" hidden="false" customHeight="true" outlineLevel="0" collapsed="false">
      <c r="A116" s="89" t="n">
        <v>1</v>
      </c>
      <c r="B116" s="90"/>
      <c r="C116" s="91"/>
      <c r="D116" s="89" t="s">
        <v>9</v>
      </c>
      <c r="E116" s="90"/>
    </row>
    <row r="117" s="92" customFormat="true" ht="26.1" hidden="false" customHeight="true" outlineLevel="0" collapsed="false">
      <c r="A117" s="89" t="n">
        <v>2</v>
      </c>
      <c r="B117" s="90"/>
      <c r="C117" s="91"/>
      <c r="D117" s="89" t="s">
        <v>9</v>
      </c>
      <c r="E117" s="90"/>
    </row>
    <row r="118" s="92" customFormat="true" ht="26.1" hidden="false" customHeight="true" outlineLevel="0" collapsed="false">
      <c r="A118" s="89" t="n">
        <v>3</v>
      </c>
      <c r="B118" s="90"/>
      <c r="C118" s="91"/>
      <c r="D118" s="89" t="s">
        <v>9</v>
      </c>
      <c r="E118" s="90"/>
    </row>
    <row r="119" s="92" customFormat="true" ht="26.1" hidden="false" customHeight="true" outlineLevel="0" collapsed="false">
      <c r="A119" s="89" t="n">
        <v>4</v>
      </c>
      <c r="B119" s="90"/>
      <c r="C119" s="91"/>
      <c r="D119" s="89" t="s">
        <v>9</v>
      </c>
      <c r="E119" s="90"/>
    </row>
    <row r="120" s="92" customFormat="true" ht="26.1" hidden="false" customHeight="true" outlineLevel="0" collapsed="false">
      <c r="A120" s="89" t="n">
        <v>5</v>
      </c>
      <c r="B120" s="90"/>
      <c r="C120" s="91"/>
      <c r="D120" s="89" t="s">
        <v>9</v>
      </c>
      <c r="E120" s="90"/>
    </row>
    <row r="121" s="92" customFormat="true" ht="26.1" hidden="false" customHeight="true" outlineLevel="0" collapsed="false">
      <c r="A121" s="93" t="n">
        <v>6</v>
      </c>
      <c r="B121" s="94"/>
      <c r="C121" s="95"/>
      <c r="D121" s="89" t="s">
        <v>9</v>
      </c>
      <c r="E121" s="94"/>
    </row>
    <row r="122" customFormat="false" ht="26.1" hidden="false" customHeight="true" outlineLevel="0" collapsed="false">
      <c r="A122" s="102" t="s">
        <v>20</v>
      </c>
      <c r="B122" s="102"/>
      <c r="C122" s="97" t="n">
        <f aca="false">ROUND((SUM(C116:C121)/60),0)</f>
        <v>0</v>
      </c>
      <c r="D122" s="98" t="s">
        <v>10</v>
      </c>
      <c r="E122" s="98"/>
    </row>
    <row r="123" customFormat="false" ht="26.1" hidden="false" customHeight="true" outlineLevel="0" collapsed="false">
      <c r="A123" s="103" t="s">
        <v>55</v>
      </c>
      <c r="B123" s="103"/>
      <c r="C123" s="104" t="n">
        <v>0</v>
      </c>
      <c r="D123" s="105" t="s">
        <v>10</v>
      </c>
      <c r="E123" s="105"/>
    </row>
    <row r="124" customFormat="false" ht="18" hidden="false" customHeight="true" outlineLevel="0" collapsed="false">
      <c r="A124" s="101"/>
      <c r="B124" s="101"/>
      <c r="C124" s="101"/>
      <c r="D124" s="101"/>
      <c r="E124" s="101"/>
    </row>
    <row r="125" customFormat="false" ht="18" hidden="false" customHeight="true" outlineLevel="0" collapsed="false">
      <c r="A125" s="84" t="s">
        <v>69</v>
      </c>
      <c r="B125" s="84"/>
      <c r="C125" s="84"/>
      <c r="D125" s="84"/>
      <c r="E125" s="85" t="str">
        <f aca="false">'dynamic Data'!$B$13</f>
        <v>DD.MM - DD.MM.YYYY</v>
      </c>
    </row>
    <row r="126" customFormat="false" ht="12.75" hidden="false" customHeight="false" outlineLevel="0" collapsed="false">
      <c r="A126" s="86" t="s">
        <v>47</v>
      </c>
      <c r="B126" s="86" t="s">
        <v>48</v>
      </c>
      <c r="C126" s="87" t="s">
        <v>49</v>
      </c>
      <c r="D126" s="87"/>
      <c r="E126" s="88" t="s">
        <v>50</v>
      </c>
    </row>
    <row r="127" s="92" customFormat="true" ht="26.1" hidden="false" customHeight="true" outlineLevel="0" collapsed="false">
      <c r="A127" s="89" t="n">
        <v>1</v>
      </c>
      <c r="B127" s="90"/>
      <c r="C127" s="91"/>
      <c r="D127" s="89" t="s">
        <v>9</v>
      </c>
      <c r="E127" s="90"/>
    </row>
    <row r="128" s="92" customFormat="true" ht="26.1" hidden="false" customHeight="true" outlineLevel="0" collapsed="false">
      <c r="A128" s="89" t="n">
        <v>2</v>
      </c>
      <c r="B128" s="90"/>
      <c r="C128" s="91"/>
      <c r="D128" s="89" t="s">
        <v>9</v>
      </c>
      <c r="E128" s="90"/>
    </row>
    <row r="129" s="92" customFormat="true" ht="26.1" hidden="false" customHeight="true" outlineLevel="0" collapsed="false">
      <c r="A129" s="89" t="n">
        <v>3</v>
      </c>
      <c r="B129" s="90"/>
      <c r="C129" s="91"/>
      <c r="D129" s="89" t="s">
        <v>9</v>
      </c>
      <c r="E129" s="90"/>
    </row>
    <row r="130" s="92" customFormat="true" ht="26.1" hidden="false" customHeight="true" outlineLevel="0" collapsed="false">
      <c r="A130" s="89" t="n">
        <v>4</v>
      </c>
      <c r="B130" s="90"/>
      <c r="C130" s="91"/>
      <c r="D130" s="89" t="s">
        <v>9</v>
      </c>
      <c r="E130" s="90"/>
    </row>
    <row r="131" s="92" customFormat="true" ht="26.1" hidden="false" customHeight="true" outlineLevel="0" collapsed="false">
      <c r="A131" s="89" t="n">
        <v>5</v>
      </c>
      <c r="B131" s="90"/>
      <c r="C131" s="91"/>
      <c r="D131" s="89" t="s">
        <v>9</v>
      </c>
      <c r="E131" s="90"/>
    </row>
    <row r="132" s="92" customFormat="true" ht="26.1" hidden="false" customHeight="true" outlineLevel="0" collapsed="false">
      <c r="A132" s="93" t="n">
        <v>6</v>
      </c>
      <c r="B132" s="94"/>
      <c r="C132" s="95"/>
      <c r="D132" s="89" t="s">
        <v>9</v>
      </c>
      <c r="E132" s="94"/>
    </row>
    <row r="133" customFormat="false" ht="26.1" hidden="false" customHeight="true" outlineLevel="0" collapsed="false">
      <c r="A133" s="102" t="s">
        <v>20</v>
      </c>
      <c r="B133" s="102"/>
      <c r="C133" s="97" t="n">
        <f aca="false">ROUND((SUM(C127:C132)/60),0)</f>
        <v>0</v>
      </c>
      <c r="D133" s="98" t="s">
        <v>10</v>
      </c>
      <c r="E133" s="98"/>
    </row>
    <row r="134" customFormat="false" ht="26.1" hidden="false" customHeight="true" outlineLevel="0" collapsed="false">
      <c r="A134" s="103" t="s">
        <v>55</v>
      </c>
      <c r="B134" s="103"/>
      <c r="C134" s="106" t="n">
        <v>0</v>
      </c>
      <c r="D134" s="105" t="s">
        <v>10</v>
      </c>
      <c r="E134" s="105"/>
    </row>
    <row r="135" customFormat="false" ht="18" hidden="false" customHeight="true" outlineLevel="0" collapsed="false">
      <c r="A135" s="101"/>
      <c r="B135" s="101"/>
      <c r="C135" s="101"/>
      <c r="D135" s="101"/>
      <c r="E135" s="101"/>
    </row>
    <row r="136" customFormat="false" ht="18" hidden="false" customHeight="true" outlineLevel="0" collapsed="false">
      <c r="A136" s="84" t="s">
        <v>70</v>
      </c>
      <c r="B136" s="84"/>
      <c r="C136" s="84"/>
      <c r="D136" s="84"/>
      <c r="E136" s="85" t="str">
        <f aca="false">'dynamic Data'!$B$14</f>
        <v>DD.MM - DD.MM.YYYY</v>
      </c>
    </row>
    <row r="137" customFormat="false" ht="12.75" hidden="false" customHeight="false" outlineLevel="0" collapsed="false">
      <c r="A137" s="86" t="s">
        <v>47</v>
      </c>
      <c r="B137" s="86" t="s">
        <v>48</v>
      </c>
      <c r="C137" s="87" t="s">
        <v>49</v>
      </c>
      <c r="D137" s="87"/>
      <c r="E137" s="88" t="s">
        <v>50</v>
      </c>
    </row>
    <row r="138" s="92" customFormat="true" ht="26.1" hidden="false" customHeight="true" outlineLevel="0" collapsed="false">
      <c r="A138" s="89" t="n">
        <v>1</v>
      </c>
      <c r="B138" s="90"/>
      <c r="C138" s="91"/>
      <c r="D138" s="89" t="s">
        <v>9</v>
      </c>
      <c r="E138" s="90"/>
    </row>
    <row r="139" s="92" customFormat="true" ht="26.1" hidden="false" customHeight="true" outlineLevel="0" collapsed="false">
      <c r="A139" s="89" t="n">
        <v>2</v>
      </c>
      <c r="B139" s="90"/>
      <c r="C139" s="91"/>
      <c r="D139" s="89" t="s">
        <v>9</v>
      </c>
      <c r="E139" s="90"/>
    </row>
    <row r="140" s="92" customFormat="true" ht="26.1" hidden="false" customHeight="true" outlineLevel="0" collapsed="false">
      <c r="A140" s="89" t="n">
        <v>3</v>
      </c>
      <c r="B140" s="90"/>
      <c r="C140" s="91"/>
      <c r="D140" s="89" t="s">
        <v>9</v>
      </c>
      <c r="E140" s="90"/>
    </row>
    <row r="141" s="92" customFormat="true" ht="26.1" hidden="false" customHeight="true" outlineLevel="0" collapsed="false">
      <c r="A141" s="89" t="n">
        <v>4</v>
      </c>
      <c r="B141" s="90"/>
      <c r="C141" s="91"/>
      <c r="D141" s="89" t="s">
        <v>9</v>
      </c>
      <c r="E141" s="90"/>
    </row>
    <row r="142" s="92" customFormat="true" ht="26.1" hidden="false" customHeight="true" outlineLevel="0" collapsed="false">
      <c r="A142" s="89" t="n">
        <v>5</v>
      </c>
      <c r="B142" s="90"/>
      <c r="C142" s="91"/>
      <c r="D142" s="89" t="s">
        <v>9</v>
      </c>
      <c r="E142" s="90"/>
    </row>
    <row r="143" s="92" customFormat="true" ht="26.1" hidden="false" customHeight="true" outlineLevel="0" collapsed="false">
      <c r="A143" s="93" t="n">
        <v>6</v>
      </c>
      <c r="B143" s="94"/>
      <c r="C143" s="95"/>
      <c r="D143" s="89" t="s">
        <v>9</v>
      </c>
      <c r="E143" s="94"/>
    </row>
    <row r="144" customFormat="false" ht="26.1" hidden="false" customHeight="true" outlineLevel="0" collapsed="false">
      <c r="A144" s="102" t="s">
        <v>20</v>
      </c>
      <c r="B144" s="102"/>
      <c r="C144" s="97" t="n">
        <f aca="false">ROUND((SUM(C138:C143)/60),0)</f>
        <v>0</v>
      </c>
      <c r="D144" s="98" t="s">
        <v>10</v>
      </c>
      <c r="E144" s="98"/>
    </row>
    <row r="145" customFormat="false" ht="26.1" hidden="false" customHeight="true" outlineLevel="0" collapsed="false">
      <c r="A145" s="103" t="s">
        <v>55</v>
      </c>
      <c r="B145" s="103"/>
      <c r="C145" s="104" t="n">
        <v>0</v>
      </c>
      <c r="D145" s="105" t="s">
        <v>10</v>
      </c>
      <c r="E145" s="105"/>
    </row>
    <row r="146" customFormat="false" ht="18" hidden="false" customHeight="true" outlineLevel="0" collapsed="false">
      <c r="A146" s="101"/>
      <c r="B146" s="101"/>
      <c r="C146" s="101"/>
      <c r="D146" s="101"/>
      <c r="E146" s="101"/>
    </row>
    <row r="147" customFormat="false" ht="18" hidden="false" customHeight="true" outlineLevel="0" collapsed="false">
      <c r="A147" s="84" t="s">
        <v>71</v>
      </c>
      <c r="B147" s="84"/>
      <c r="C147" s="84"/>
      <c r="D147" s="84"/>
      <c r="E147" s="85" t="str">
        <f aca="false">'dynamic Data'!$B$15</f>
        <v>DD.MM - DD.MM.YYYY</v>
      </c>
    </row>
    <row r="148" customFormat="false" ht="12.75" hidden="false" customHeight="false" outlineLevel="0" collapsed="false">
      <c r="A148" s="86" t="s">
        <v>47</v>
      </c>
      <c r="B148" s="86" t="s">
        <v>48</v>
      </c>
      <c r="C148" s="87" t="s">
        <v>49</v>
      </c>
      <c r="D148" s="87"/>
      <c r="E148" s="88" t="s">
        <v>50</v>
      </c>
    </row>
    <row r="149" s="92" customFormat="true" ht="26.1" hidden="false" customHeight="true" outlineLevel="0" collapsed="false">
      <c r="A149" s="89" t="n">
        <v>1</v>
      </c>
      <c r="B149" s="90"/>
      <c r="C149" s="91"/>
      <c r="D149" s="89" t="s">
        <v>9</v>
      </c>
      <c r="E149" s="90"/>
    </row>
    <row r="150" s="92" customFormat="true" ht="26.1" hidden="false" customHeight="true" outlineLevel="0" collapsed="false">
      <c r="A150" s="89" t="n">
        <v>2</v>
      </c>
      <c r="B150" s="90"/>
      <c r="C150" s="91"/>
      <c r="D150" s="89" t="s">
        <v>9</v>
      </c>
      <c r="E150" s="90"/>
    </row>
    <row r="151" s="92" customFormat="true" ht="26.1" hidden="false" customHeight="true" outlineLevel="0" collapsed="false">
      <c r="A151" s="89" t="n">
        <v>3</v>
      </c>
      <c r="B151" s="90"/>
      <c r="C151" s="91"/>
      <c r="D151" s="89" t="s">
        <v>9</v>
      </c>
      <c r="E151" s="90"/>
    </row>
    <row r="152" s="92" customFormat="true" ht="26.1" hidden="false" customHeight="true" outlineLevel="0" collapsed="false">
      <c r="A152" s="89" t="n">
        <v>4</v>
      </c>
      <c r="B152" s="90"/>
      <c r="C152" s="91"/>
      <c r="D152" s="89" t="s">
        <v>9</v>
      </c>
      <c r="E152" s="90"/>
    </row>
    <row r="153" s="92" customFormat="true" ht="26.1" hidden="false" customHeight="true" outlineLevel="0" collapsed="false">
      <c r="A153" s="89" t="n">
        <v>5</v>
      </c>
      <c r="B153" s="90"/>
      <c r="C153" s="91"/>
      <c r="D153" s="89" t="s">
        <v>9</v>
      </c>
      <c r="E153" s="90"/>
    </row>
    <row r="154" s="92" customFormat="true" ht="26.1" hidden="false" customHeight="true" outlineLevel="0" collapsed="false">
      <c r="A154" s="93" t="n">
        <v>6</v>
      </c>
      <c r="B154" s="94"/>
      <c r="C154" s="95"/>
      <c r="D154" s="89" t="s">
        <v>9</v>
      </c>
      <c r="E154" s="94"/>
    </row>
    <row r="155" customFormat="false" ht="26.1" hidden="false" customHeight="true" outlineLevel="0" collapsed="false">
      <c r="A155" s="102" t="s">
        <v>20</v>
      </c>
      <c r="B155" s="102"/>
      <c r="C155" s="97" t="n">
        <f aca="false">ROUND((SUM(C149:C154)/60),0)</f>
        <v>0</v>
      </c>
      <c r="D155" s="98" t="s">
        <v>10</v>
      </c>
      <c r="E155" s="98"/>
    </row>
    <row r="156" customFormat="false" ht="26.1" hidden="false" customHeight="true" outlineLevel="0" collapsed="false">
      <c r="A156" s="103" t="s">
        <v>55</v>
      </c>
      <c r="B156" s="103"/>
      <c r="C156" s="104" t="n">
        <v>0</v>
      </c>
      <c r="D156" s="105" t="s">
        <v>10</v>
      </c>
      <c r="E156" s="105"/>
    </row>
    <row r="157" customFormat="false" ht="18" hidden="false" customHeight="true" outlineLevel="0" collapsed="false">
      <c r="A157" s="101"/>
      <c r="B157" s="101"/>
      <c r="C157" s="101"/>
      <c r="D157" s="101"/>
      <c r="E157" s="101"/>
    </row>
    <row r="158" customFormat="false" ht="18" hidden="false" customHeight="true" outlineLevel="0" collapsed="false">
      <c r="A158" s="84" t="s">
        <v>72</v>
      </c>
      <c r="B158" s="84"/>
      <c r="C158" s="84"/>
      <c r="D158" s="84"/>
      <c r="E158" s="85" t="str">
        <f aca="false">'dynamic Data'!$B$16</f>
        <v>DD.MM - DD.MM.YYYY</v>
      </c>
    </row>
    <row r="159" customFormat="false" ht="12.75" hidden="false" customHeight="false" outlineLevel="0" collapsed="false">
      <c r="A159" s="86" t="s">
        <v>47</v>
      </c>
      <c r="B159" s="86" t="s">
        <v>48</v>
      </c>
      <c r="C159" s="87" t="s">
        <v>49</v>
      </c>
      <c r="D159" s="87"/>
      <c r="E159" s="88" t="s">
        <v>50</v>
      </c>
    </row>
    <row r="160" s="92" customFormat="true" ht="26.1" hidden="false" customHeight="true" outlineLevel="0" collapsed="false">
      <c r="A160" s="89" t="n">
        <v>1</v>
      </c>
      <c r="B160" s="90"/>
      <c r="C160" s="91"/>
      <c r="D160" s="89" t="s">
        <v>9</v>
      </c>
      <c r="E160" s="90"/>
    </row>
    <row r="161" s="92" customFormat="true" ht="26.1" hidden="false" customHeight="true" outlineLevel="0" collapsed="false">
      <c r="A161" s="89" t="n">
        <v>2</v>
      </c>
      <c r="B161" s="90"/>
      <c r="C161" s="91"/>
      <c r="D161" s="89" t="s">
        <v>9</v>
      </c>
      <c r="E161" s="90"/>
    </row>
    <row r="162" s="92" customFormat="true" ht="26.1" hidden="false" customHeight="true" outlineLevel="0" collapsed="false">
      <c r="A162" s="89" t="n">
        <v>3</v>
      </c>
      <c r="B162" s="90"/>
      <c r="C162" s="91"/>
      <c r="D162" s="89" t="s">
        <v>9</v>
      </c>
      <c r="E162" s="90"/>
    </row>
    <row r="163" s="92" customFormat="true" ht="26.1" hidden="false" customHeight="true" outlineLevel="0" collapsed="false">
      <c r="A163" s="89" t="n">
        <v>4</v>
      </c>
      <c r="B163" s="90"/>
      <c r="C163" s="91"/>
      <c r="D163" s="89" t="s">
        <v>9</v>
      </c>
      <c r="E163" s="90"/>
    </row>
    <row r="164" s="92" customFormat="true" ht="26.1" hidden="false" customHeight="true" outlineLevel="0" collapsed="false">
      <c r="A164" s="89" t="n">
        <v>5</v>
      </c>
      <c r="B164" s="90"/>
      <c r="C164" s="91"/>
      <c r="D164" s="89" t="s">
        <v>9</v>
      </c>
      <c r="E164" s="90"/>
    </row>
    <row r="165" s="92" customFormat="true" ht="26.1" hidden="false" customHeight="true" outlineLevel="0" collapsed="false">
      <c r="A165" s="93" t="n">
        <v>6</v>
      </c>
      <c r="B165" s="94"/>
      <c r="C165" s="95"/>
      <c r="D165" s="89" t="s">
        <v>9</v>
      </c>
      <c r="E165" s="94"/>
    </row>
    <row r="166" customFormat="false" ht="26.1" hidden="false" customHeight="true" outlineLevel="0" collapsed="false">
      <c r="A166" s="102" t="s">
        <v>20</v>
      </c>
      <c r="B166" s="102"/>
      <c r="C166" s="97" t="n">
        <f aca="false">ROUND((SUM(C160:C165)/60),0)</f>
        <v>0</v>
      </c>
      <c r="D166" s="98" t="s">
        <v>10</v>
      </c>
      <c r="E166" s="98"/>
    </row>
    <row r="167" customFormat="false" ht="26.1" hidden="false" customHeight="true" outlineLevel="0" collapsed="false">
      <c r="A167" s="103" t="s">
        <v>55</v>
      </c>
      <c r="B167" s="103"/>
      <c r="C167" s="104" t="n">
        <v>0</v>
      </c>
      <c r="D167" s="105" t="s">
        <v>10</v>
      </c>
      <c r="E167" s="105"/>
    </row>
    <row r="168" customFormat="false" ht="18" hidden="false" customHeight="true" outlineLevel="0" collapsed="false">
      <c r="A168" s="101"/>
      <c r="B168" s="101"/>
      <c r="C168" s="101"/>
      <c r="D168" s="101"/>
      <c r="E168" s="101"/>
    </row>
    <row r="169" customFormat="false" ht="18" hidden="false" customHeight="true" outlineLevel="0" collapsed="false">
      <c r="A169" s="84" t="s">
        <v>73</v>
      </c>
      <c r="B169" s="84"/>
      <c r="C169" s="84"/>
      <c r="D169" s="84"/>
      <c r="E169" s="85" t="str">
        <f aca="false">'dynamic Data'!$B$17</f>
        <v>DD.MM - DD.MM.YYYY</v>
      </c>
    </row>
    <row r="170" customFormat="false" ht="12.75" hidden="false" customHeight="false" outlineLevel="0" collapsed="false">
      <c r="A170" s="86" t="s">
        <v>47</v>
      </c>
      <c r="B170" s="86" t="s">
        <v>48</v>
      </c>
      <c r="C170" s="87" t="s">
        <v>49</v>
      </c>
      <c r="D170" s="87"/>
      <c r="E170" s="88" t="s">
        <v>50</v>
      </c>
    </row>
    <row r="171" s="92" customFormat="true" ht="26.1" hidden="false" customHeight="true" outlineLevel="0" collapsed="false">
      <c r="A171" s="89" t="n">
        <v>1</v>
      </c>
      <c r="B171" s="90"/>
      <c r="C171" s="91"/>
      <c r="D171" s="89" t="s">
        <v>9</v>
      </c>
      <c r="E171" s="90"/>
    </row>
    <row r="172" s="92" customFormat="true" ht="26.1" hidden="false" customHeight="true" outlineLevel="0" collapsed="false">
      <c r="A172" s="89" t="n">
        <v>2</v>
      </c>
      <c r="B172" s="90"/>
      <c r="C172" s="91"/>
      <c r="D172" s="89" t="s">
        <v>9</v>
      </c>
      <c r="E172" s="90"/>
    </row>
    <row r="173" s="92" customFormat="true" ht="26.1" hidden="false" customHeight="true" outlineLevel="0" collapsed="false">
      <c r="A173" s="89" t="n">
        <v>3</v>
      </c>
      <c r="B173" s="90"/>
      <c r="C173" s="91"/>
      <c r="D173" s="89" t="s">
        <v>9</v>
      </c>
      <c r="E173" s="90"/>
    </row>
    <row r="174" s="92" customFormat="true" ht="26.1" hidden="false" customHeight="true" outlineLevel="0" collapsed="false">
      <c r="A174" s="89" t="n">
        <v>4</v>
      </c>
      <c r="B174" s="90"/>
      <c r="C174" s="91"/>
      <c r="D174" s="89" t="s">
        <v>9</v>
      </c>
      <c r="E174" s="90"/>
    </row>
    <row r="175" s="92" customFormat="true" ht="26.1" hidden="false" customHeight="true" outlineLevel="0" collapsed="false">
      <c r="A175" s="89" t="n">
        <v>5</v>
      </c>
      <c r="B175" s="90"/>
      <c r="C175" s="91"/>
      <c r="D175" s="89" t="s">
        <v>9</v>
      </c>
      <c r="E175" s="90"/>
    </row>
    <row r="176" s="92" customFormat="true" ht="26.1" hidden="false" customHeight="true" outlineLevel="0" collapsed="false">
      <c r="A176" s="93" t="n">
        <v>6</v>
      </c>
      <c r="B176" s="94"/>
      <c r="C176" s="95"/>
      <c r="D176" s="89" t="s">
        <v>9</v>
      </c>
      <c r="E176" s="94"/>
    </row>
    <row r="177" customFormat="false" ht="26.1" hidden="false" customHeight="true" outlineLevel="0" collapsed="false">
      <c r="A177" s="102" t="s">
        <v>20</v>
      </c>
      <c r="B177" s="102"/>
      <c r="C177" s="97" t="n">
        <f aca="false">ROUND((SUM(C171:C176)/60),0)</f>
        <v>0</v>
      </c>
      <c r="D177" s="98" t="s">
        <v>10</v>
      </c>
      <c r="E177" s="98"/>
    </row>
    <row r="178" customFormat="false" ht="26.1" hidden="false" customHeight="true" outlineLevel="0" collapsed="false">
      <c r="A178" s="103" t="s">
        <v>55</v>
      </c>
      <c r="B178" s="103"/>
      <c r="C178" s="104" t="n">
        <v>0</v>
      </c>
      <c r="D178" s="105" t="s">
        <v>10</v>
      </c>
      <c r="E178" s="105"/>
    </row>
    <row r="179" customFormat="false" ht="18" hidden="false" customHeight="true" outlineLevel="0" collapsed="false">
      <c r="A179" s="101"/>
      <c r="B179" s="101"/>
      <c r="C179" s="101"/>
      <c r="D179" s="101"/>
      <c r="E179" s="101"/>
    </row>
    <row r="180" customFormat="false" ht="18" hidden="false" customHeight="true" outlineLevel="0" collapsed="false">
      <c r="A180" s="84" t="s">
        <v>74</v>
      </c>
      <c r="B180" s="84"/>
      <c r="C180" s="84"/>
      <c r="D180" s="84"/>
      <c r="E180" s="85" t="str">
        <f aca="false">'dynamic Data'!$B$18</f>
        <v>DD.MM - DD.MM.YYYY</v>
      </c>
    </row>
    <row r="181" customFormat="false" ht="12.75" hidden="false" customHeight="false" outlineLevel="0" collapsed="false">
      <c r="A181" s="86" t="s">
        <v>47</v>
      </c>
      <c r="B181" s="86" t="s">
        <v>48</v>
      </c>
      <c r="C181" s="87" t="s">
        <v>49</v>
      </c>
      <c r="D181" s="87"/>
      <c r="E181" s="88" t="s">
        <v>50</v>
      </c>
    </row>
    <row r="182" s="92" customFormat="true" ht="26.1" hidden="false" customHeight="true" outlineLevel="0" collapsed="false">
      <c r="A182" s="89" t="n">
        <v>1</v>
      </c>
      <c r="B182" s="90"/>
      <c r="C182" s="91"/>
      <c r="D182" s="89" t="s">
        <v>9</v>
      </c>
      <c r="E182" s="90"/>
    </row>
    <row r="183" s="92" customFormat="true" ht="26.1" hidden="false" customHeight="true" outlineLevel="0" collapsed="false">
      <c r="A183" s="89" t="n">
        <v>2</v>
      </c>
      <c r="B183" s="90"/>
      <c r="C183" s="91"/>
      <c r="D183" s="89" t="s">
        <v>9</v>
      </c>
      <c r="E183" s="90"/>
    </row>
    <row r="184" s="92" customFormat="true" ht="26.1" hidden="false" customHeight="true" outlineLevel="0" collapsed="false">
      <c r="A184" s="89" t="n">
        <v>3</v>
      </c>
      <c r="B184" s="90"/>
      <c r="C184" s="91"/>
      <c r="D184" s="89" t="s">
        <v>9</v>
      </c>
      <c r="E184" s="90"/>
    </row>
    <row r="185" s="92" customFormat="true" ht="26.1" hidden="false" customHeight="true" outlineLevel="0" collapsed="false">
      <c r="A185" s="89" t="n">
        <v>4</v>
      </c>
      <c r="B185" s="90"/>
      <c r="C185" s="91"/>
      <c r="D185" s="89" t="s">
        <v>9</v>
      </c>
      <c r="E185" s="90"/>
    </row>
    <row r="186" s="92" customFormat="true" ht="26.1" hidden="false" customHeight="true" outlineLevel="0" collapsed="false">
      <c r="A186" s="89" t="n">
        <v>5</v>
      </c>
      <c r="B186" s="90"/>
      <c r="C186" s="91"/>
      <c r="D186" s="89" t="s">
        <v>9</v>
      </c>
      <c r="E186" s="90"/>
    </row>
    <row r="187" s="92" customFormat="true" ht="26.1" hidden="false" customHeight="true" outlineLevel="0" collapsed="false">
      <c r="A187" s="93" t="n">
        <v>6</v>
      </c>
      <c r="B187" s="94"/>
      <c r="C187" s="95"/>
      <c r="D187" s="89" t="s">
        <v>9</v>
      </c>
      <c r="E187" s="94"/>
    </row>
    <row r="188" customFormat="false" ht="26.1" hidden="false" customHeight="true" outlineLevel="0" collapsed="false">
      <c r="A188" s="102" t="s">
        <v>20</v>
      </c>
      <c r="B188" s="102"/>
      <c r="C188" s="97" t="n">
        <f aca="false">ROUND((SUM(C182:C187)/60),0)</f>
        <v>0</v>
      </c>
      <c r="D188" s="98" t="s">
        <v>10</v>
      </c>
      <c r="E188" s="98"/>
    </row>
    <row r="189" customFormat="false" ht="25.5" hidden="false" customHeight="true" outlineLevel="0" collapsed="false">
      <c r="A189" s="103" t="s">
        <v>55</v>
      </c>
      <c r="B189" s="103"/>
      <c r="C189" s="104" t="n">
        <v>0</v>
      </c>
      <c r="D189" s="105" t="s">
        <v>10</v>
      </c>
      <c r="E189" s="105"/>
    </row>
    <row r="190" customFormat="false" ht="18" hidden="false" customHeight="true" outlineLevel="0" collapsed="false">
      <c r="A190" s="101"/>
      <c r="B190" s="101"/>
      <c r="C190" s="101"/>
      <c r="D190" s="101"/>
      <c r="E190" s="101"/>
    </row>
    <row r="191" customFormat="false" ht="18" hidden="false" customHeight="true" outlineLevel="0" collapsed="false">
      <c r="A191" s="84" t="s">
        <v>75</v>
      </c>
      <c r="B191" s="84"/>
      <c r="C191" s="84"/>
      <c r="D191" s="84"/>
      <c r="E191" s="85" t="str">
        <f aca="false">'dynamic Data'!$B$19</f>
        <v>DD.MM - DD.MM.YYYY</v>
      </c>
    </row>
    <row r="192" customFormat="false" ht="12.75" hidden="false" customHeight="false" outlineLevel="0" collapsed="false">
      <c r="A192" s="86" t="s">
        <v>47</v>
      </c>
      <c r="B192" s="86" t="s">
        <v>48</v>
      </c>
      <c r="C192" s="87" t="s">
        <v>49</v>
      </c>
      <c r="D192" s="87"/>
      <c r="E192" s="88" t="s">
        <v>50</v>
      </c>
    </row>
    <row r="193" s="92" customFormat="true" ht="26.1" hidden="false" customHeight="true" outlineLevel="0" collapsed="false">
      <c r="A193" s="89" t="n">
        <v>1</v>
      </c>
      <c r="B193" s="90"/>
      <c r="C193" s="91"/>
      <c r="D193" s="89" t="s">
        <v>9</v>
      </c>
      <c r="E193" s="90"/>
    </row>
    <row r="194" s="92" customFormat="true" ht="26.1" hidden="false" customHeight="true" outlineLevel="0" collapsed="false">
      <c r="A194" s="89" t="n">
        <v>2</v>
      </c>
      <c r="B194" s="90"/>
      <c r="C194" s="91"/>
      <c r="D194" s="89" t="s">
        <v>9</v>
      </c>
      <c r="E194" s="90"/>
    </row>
    <row r="195" s="92" customFormat="true" ht="26.1" hidden="false" customHeight="true" outlineLevel="0" collapsed="false">
      <c r="A195" s="89" t="n">
        <v>3</v>
      </c>
      <c r="B195" s="90"/>
      <c r="C195" s="91"/>
      <c r="D195" s="89" t="s">
        <v>9</v>
      </c>
      <c r="E195" s="90"/>
    </row>
    <row r="196" s="92" customFormat="true" ht="26.1" hidden="false" customHeight="true" outlineLevel="0" collapsed="false">
      <c r="A196" s="89" t="n">
        <v>4</v>
      </c>
      <c r="B196" s="90"/>
      <c r="C196" s="91"/>
      <c r="D196" s="89" t="s">
        <v>9</v>
      </c>
      <c r="E196" s="90"/>
    </row>
    <row r="197" s="92" customFormat="true" ht="26.1" hidden="false" customHeight="true" outlineLevel="0" collapsed="false">
      <c r="A197" s="89" t="n">
        <v>5</v>
      </c>
      <c r="B197" s="90"/>
      <c r="C197" s="91"/>
      <c r="D197" s="89" t="s">
        <v>9</v>
      </c>
      <c r="E197" s="90"/>
    </row>
    <row r="198" s="92" customFormat="true" ht="26.1" hidden="false" customHeight="true" outlineLevel="0" collapsed="false">
      <c r="A198" s="93" t="n">
        <v>6</v>
      </c>
      <c r="B198" s="94"/>
      <c r="C198" s="95"/>
      <c r="D198" s="89" t="s">
        <v>9</v>
      </c>
      <c r="E198" s="94"/>
    </row>
    <row r="199" customFormat="false" ht="26.1" hidden="false" customHeight="true" outlineLevel="0" collapsed="false">
      <c r="A199" s="102" t="s">
        <v>20</v>
      </c>
      <c r="B199" s="102"/>
      <c r="C199" s="97" t="n">
        <f aca="false">ROUND((SUM(C193:C198)/60),0)</f>
        <v>0</v>
      </c>
      <c r="D199" s="98" t="s">
        <v>10</v>
      </c>
      <c r="E199" s="98"/>
    </row>
    <row r="200" customFormat="false" ht="26.1" hidden="false" customHeight="true" outlineLevel="0" collapsed="false">
      <c r="A200" s="103" t="s">
        <v>55</v>
      </c>
      <c r="B200" s="103"/>
      <c r="C200" s="104" t="n">
        <v>0</v>
      </c>
      <c r="D200" s="105" t="s">
        <v>10</v>
      </c>
      <c r="E200" s="105"/>
    </row>
    <row r="201" customFormat="false" ht="18" hidden="false" customHeight="true" outlineLevel="0" collapsed="false">
      <c r="A201" s="101"/>
      <c r="B201" s="101"/>
      <c r="C201" s="101"/>
      <c r="D201" s="101"/>
      <c r="E201" s="101"/>
    </row>
    <row r="202" customFormat="false" ht="18" hidden="false" customHeight="true" outlineLevel="0" collapsed="false">
      <c r="A202" s="84" t="s">
        <v>76</v>
      </c>
      <c r="B202" s="84"/>
      <c r="C202" s="84"/>
      <c r="D202" s="84"/>
      <c r="E202" s="85" t="str">
        <f aca="false">'dynamic Data'!$B$20</f>
        <v>DD.MM - DD.MM.YYYY</v>
      </c>
    </row>
    <row r="203" customFormat="false" ht="12.75" hidden="false" customHeight="false" outlineLevel="0" collapsed="false">
      <c r="A203" s="86" t="s">
        <v>47</v>
      </c>
      <c r="B203" s="86" t="s">
        <v>48</v>
      </c>
      <c r="C203" s="87" t="s">
        <v>49</v>
      </c>
      <c r="D203" s="87"/>
      <c r="E203" s="88" t="s">
        <v>50</v>
      </c>
    </row>
    <row r="204" s="92" customFormat="true" ht="26.1" hidden="false" customHeight="true" outlineLevel="0" collapsed="false">
      <c r="A204" s="89" t="n">
        <v>1</v>
      </c>
      <c r="B204" s="90"/>
      <c r="C204" s="91"/>
      <c r="D204" s="89" t="s">
        <v>9</v>
      </c>
      <c r="E204" s="90"/>
    </row>
    <row r="205" s="92" customFormat="true" ht="26.1" hidden="false" customHeight="true" outlineLevel="0" collapsed="false">
      <c r="A205" s="89" t="n">
        <v>2</v>
      </c>
      <c r="B205" s="90"/>
      <c r="C205" s="91"/>
      <c r="D205" s="89" t="s">
        <v>9</v>
      </c>
      <c r="E205" s="90"/>
    </row>
    <row r="206" s="92" customFormat="true" ht="26.1" hidden="false" customHeight="true" outlineLevel="0" collapsed="false">
      <c r="A206" s="89" t="n">
        <v>3</v>
      </c>
      <c r="B206" s="90"/>
      <c r="C206" s="91"/>
      <c r="D206" s="89" t="s">
        <v>9</v>
      </c>
      <c r="E206" s="90"/>
    </row>
    <row r="207" s="92" customFormat="true" ht="26.1" hidden="false" customHeight="true" outlineLevel="0" collapsed="false">
      <c r="A207" s="89" t="n">
        <v>4</v>
      </c>
      <c r="B207" s="90"/>
      <c r="C207" s="91"/>
      <c r="D207" s="89" t="s">
        <v>9</v>
      </c>
      <c r="E207" s="90"/>
    </row>
    <row r="208" s="92" customFormat="true" ht="26.1" hidden="false" customHeight="true" outlineLevel="0" collapsed="false">
      <c r="A208" s="89" t="n">
        <v>5</v>
      </c>
      <c r="B208" s="90"/>
      <c r="C208" s="91"/>
      <c r="D208" s="89" t="s">
        <v>9</v>
      </c>
      <c r="E208" s="90"/>
    </row>
    <row r="209" s="92" customFormat="true" ht="26.1" hidden="false" customHeight="true" outlineLevel="0" collapsed="false">
      <c r="A209" s="93" t="n">
        <v>6</v>
      </c>
      <c r="B209" s="94"/>
      <c r="C209" s="95"/>
      <c r="D209" s="89" t="s">
        <v>9</v>
      </c>
      <c r="E209" s="94"/>
    </row>
    <row r="210" customFormat="false" ht="26.1" hidden="false" customHeight="true" outlineLevel="0" collapsed="false">
      <c r="A210" s="102" t="s">
        <v>20</v>
      </c>
      <c r="B210" s="102"/>
      <c r="C210" s="97" t="n">
        <f aca="false">ROUND((SUM(C204:C209)/60),0)</f>
        <v>0</v>
      </c>
      <c r="D210" s="98" t="s">
        <v>10</v>
      </c>
      <c r="E210" s="98"/>
    </row>
    <row r="211" customFormat="false" ht="25.5" hidden="false" customHeight="true" outlineLevel="0" collapsed="false">
      <c r="A211" s="103" t="s">
        <v>55</v>
      </c>
      <c r="B211" s="103"/>
      <c r="C211" s="104" t="n">
        <v>0</v>
      </c>
      <c r="D211" s="105" t="s">
        <v>10</v>
      </c>
      <c r="E211" s="105"/>
    </row>
    <row r="212" customFormat="false" ht="18" hidden="false" customHeight="true" outlineLevel="0" collapsed="false">
      <c r="A212" s="101"/>
      <c r="B212" s="101"/>
      <c r="C212" s="101"/>
      <c r="D212" s="101"/>
      <c r="E212" s="101"/>
    </row>
    <row r="213" customFormat="false" ht="18" hidden="false" customHeight="true" outlineLevel="0" collapsed="false">
      <c r="A213" s="84" t="s">
        <v>77</v>
      </c>
      <c r="B213" s="84"/>
      <c r="C213" s="84"/>
      <c r="D213" s="84"/>
      <c r="E213" s="85" t="str">
        <f aca="false">'dynamic Data'!$B$21</f>
        <v>DD.MM - DD.MM.YYYY</v>
      </c>
    </row>
    <row r="214" customFormat="false" ht="12.75" hidden="false" customHeight="false" outlineLevel="0" collapsed="false">
      <c r="A214" s="86" t="s">
        <v>47</v>
      </c>
      <c r="B214" s="86" t="s">
        <v>48</v>
      </c>
      <c r="C214" s="87" t="s">
        <v>49</v>
      </c>
      <c r="D214" s="87"/>
      <c r="E214" s="88" t="s">
        <v>50</v>
      </c>
    </row>
    <row r="215" s="92" customFormat="true" ht="26.1" hidden="false" customHeight="true" outlineLevel="0" collapsed="false">
      <c r="A215" s="89" t="n">
        <v>1</v>
      </c>
      <c r="B215" s="90"/>
      <c r="C215" s="91"/>
      <c r="D215" s="89" t="s">
        <v>9</v>
      </c>
      <c r="E215" s="90"/>
    </row>
    <row r="216" s="92" customFormat="true" ht="26.1" hidden="false" customHeight="true" outlineLevel="0" collapsed="false">
      <c r="A216" s="89" t="n">
        <v>2</v>
      </c>
      <c r="B216" s="90"/>
      <c r="C216" s="91"/>
      <c r="D216" s="89" t="s">
        <v>9</v>
      </c>
      <c r="E216" s="90"/>
    </row>
    <row r="217" s="92" customFormat="true" ht="26.1" hidden="false" customHeight="true" outlineLevel="0" collapsed="false">
      <c r="A217" s="89" t="n">
        <v>3</v>
      </c>
      <c r="B217" s="90"/>
      <c r="C217" s="91"/>
      <c r="D217" s="89" t="s">
        <v>9</v>
      </c>
      <c r="E217" s="90"/>
    </row>
    <row r="218" s="92" customFormat="true" ht="26.1" hidden="false" customHeight="true" outlineLevel="0" collapsed="false">
      <c r="A218" s="89" t="n">
        <v>4</v>
      </c>
      <c r="B218" s="90"/>
      <c r="C218" s="91"/>
      <c r="D218" s="89" t="s">
        <v>9</v>
      </c>
      <c r="E218" s="90"/>
    </row>
    <row r="219" s="92" customFormat="true" ht="26.1" hidden="false" customHeight="true" outlineLevel="0" collapsed="false">
      <c r="A219" s="89" t="n">
        <v>5</v>
      </c>
      <c r="B219" s="90"/>
      <c r="C219" s="91"/>
      <c r="D219" s="89" t="s">
        <v>9</v>
      </c>
      <c r="E219" s="90"/>
    </row>
    <row r="220" s="92" customFormat="true" ht="26.1" hidden="false" customHeight="true" outlineLevel="0" collapsed="false">
      <c r="A220" s="93" t="n">
        <v>6</v>
      </c>
      <c r="B220" s="94"/>
      <c r="C220" s="95"/>
      <c r="D220" s="89" t="s">
        <v>9</v>
      </c>
      <c r="E220" s="94"/>
    </row>
    <row r="221" customFormat="false" ht="26.1" hidden="false" customHeight="true" outlineLevel="0" collapsed="false">
      <c r="A221" s="102" t="s">
        <v>20</v>
      </c>
      <c r="B221" s="102"/>
      <c r="C221" s="97" t="n">
        <f aca="false">ROUND((SUM(C215:C220)/60),0)</f>
        <v>0</v>
      </c>
      <c r="D221" s="98" t="s">
        <v>10</v>
      </c>
      <c r="E221" s="98"/>
    </row>
    <row r="222" customFormat="false" ht="26.1" hidden="false" customHeight="true" outlineLevel="0" collapsed="false">
      <c r="A222" s="103" t="s">
        <v>55</v>
      </c>
      <c r="B222" s="103"/>
      <c r="C222" s="104" t="n">
        <v>0</v>
      </c>
      <c r="D222" s="105" t="s">
        <v>10</v>
      </c>
      <c r="E222" s="105"/>
    </row>
    <row r="223" customFormat="false" ht="13.5" hidden="false" customHeight="false" outlineLevel="0" collapsed="false"/>
  </sheetData>
  <sheetProtection sheet="true" objects="true" scenarios="true" insertRows="false" deleteRows="false" selectLockedCells="true"/>
  <mergeCells count="141">
    <mergeCell ref="A1:E2"/>
    <mergeCell ref="A3:E3"/>
    <mergeCell ref="A4:D4"/>
    <mergeCell ref="C5:D5"/>
    <mergeCell ref="A12:B12"/>
    <mergeCell ref="D12:E12"/>
    <mergeCell ref="A13:B13"/>
    <mergeCell ref="D13:E13"/>
    <mergeCell ref="A14:E14"/>
    <mergeCell ref="A15:D15"/>
    <mergeCell ref="C16:D16"/>
    <mergeCell ref="A23:B23"/>
    <mergeCell ref="D23:E23"/>
    <mergeCell ref="A24:B24"/>
    <mergeCell ref="D24:E24"/>
    <mergeCell ref="A25:E25"/>
    <mergeCell ref="A26:D26"/>
    <mergeCell ref="C27:D27"/>
    <mergeCell ref="A34:B34"/>
    <mergeCell ref="D34:E34"/>
    <mergeCell ref="A35:B35"/>
    <mergeCell ref="D35:E35"/>
    <mergeCell ref="A36:E36"/>
    <mergeCell ref="A37:D37"/>
    <mergeCell ref="C38:D38"/>
    <mergeCell ref="A45:B45"/>
    <mergeCell ref="D45:E45"/>
    <mergeCell ref="A46:B46"/>
    <mergeCell ref="D46:E46"/>
    <mergeCell ref="A47:E47"/>
    <mergeCell ref="A48:D48"/>
    <mergeCell ref="C49:D49"/>
    <mergeCell ref="A56:B56"/>
    <mergeCell ref="D56:E56"/>
    <mergeCell ref="A57:B57"/>
    <mergeCell ref="D57:E57"/>
    <mergeCell ref="A58:E58"/>
    <mergeCell ref="A59:D59"/>
    <mergeCell ref="C60:D60"/>
    <mergeCell ref="A67:B67"/>
    <mergeCell ref="D67:E67"/>
    <mergeCell ref="A68:B68"/>
    <mergeCell ref="D68:E68"/>
    <mergeCell ref="A69:E69"/>
    <mergeCell ref="A70:D70"/>
    <mergeCell ref="C71:D71"/>
    <mergeCell ref="A78:B78"/>
    <mergeCell ref="D78:E78"/>
    <mergeCell ref="A79:B79"/>
    <mergeCell ref="D79:E79"/>
    <mergeCell ref="A80:E80"/>
    <mergeCell ref="A81:D81"/>
    <mergeCell ref="C82:D82"/>
    <mergeCell ref="A89:B89"/>
    <mergeCell ref="D89:E89"/>
    <mergeCell ref="A90:B90"/>
    <mergeCell ref="D90:E90"/>
    <mergeCell ref="A91:E91"/>
    <mergeCell ref="A92:D92"/>
    <mergeCell ref="C93:D93"/>
    <mergeCell ref="A100:B100"/>
    <mergeCell ref="D100:E100"/>
    <mergeCell ref="A101:B101"/>
    <mergeCell ref="D101:E101"/>
    <mergeCell ref="A102:E102"/>
    <mergeCell ref="A103:D103"/>
    <mergeCell ref="C104:D104"/>
    <mergeCell ref="A111:B111"/>
    <mergeCell ref="D111:E111"/>
    <mergeCell ref="A112:B112"/>
    <mergeCell ref="D112:E112"/>
    <mergeCell ref="A113:E113"/>
    <mergeCell ref="A114:D114"/>
    <mergeCell ref="C115:D115"/>
    <mergeCell ref="A122:B122"/>
    <mergeCell ref="D122:E122"/>
    <mergeCell ref="A123:B123"/>
    <mergeCell ref="D123:E123"/>
    <mergeCell ref="A124:E124"/>
    <mergeCell ref="A125:D125"/>
    <mergeCell ref="C126:D126"/>
    <mergeCell ref="A133:B133"/>
    <mergeCell ref="D133:E133"/>
    <mergeCell ref="A134:B134"/>
    <mergeCell ref="D134:E134"/>
    <mergeCell ref="A135:E135"/>
    <mergeCell ref="A136:D136"/>
    <mergeCell ref="C137:D137"/>
    <mergeCell ref="A144:B144"/>
    <mergeCell ref="D144:E144"/>
    <mergeCell ref="A145:B145"/>
    <mergeCell ref="D145:E145"/>
    <mergeCell ref="A146:E146"/>
    <mergeCell ref="A147:D147"/>
    <mergeCell ref="C148:D148"/>
    <mergeCell ref="A155:B155"/>
    <mergeCell ref="D155:E155"/>
    <mergeCell ref="A156:B156"/>
    <mergeCell ref="D156:E156"/>
    <mergeCell ref="A157:E157"/>
    <mergeCell ref="A158:D158"/>
    <mergeCell ref="C159:D159"/>
    <mergeCell ref="A166:B166"/>
    <mergeCell ref="D166:E166"/>
    <mergeCell ref="A167:B167"/>
    <mergeCell ref="D167:E167"/>
    <mergeCell ref="A168:E168"/>
    <mergeCell ref="A169:D169"/>
    <mergeCell ref="C170:D170"/>
    <mergeCell ref="A177:B177"/>
    <mergeCell ref="D177:E177"/>
    <mergeCell ref="A178:B178"/>
    <mergeCell ref="D178:E178"/>
    <mergeCell ref="A179:E179"/>
    <mergeCell ref="A180:D180"/>
    <mergeCell ref="C181:D181"/>
    <mergeCell ref="A188:B188"/>
    <mergeCell ref="D188:E188"/>
    <mergeCell ref="A189:B189"/>
    <mergeCell ref="D189:E189"/>
    <mergeCell ref="A190:E190"/>
    <mergeCell ref="A191:D191"/>
    <mergeCell ref="C192:D192"/>
    <mergeCell ref="A199:B199"/>
    <mergeCell ref="D199:E199"/>
    <mergeCell ref="A200:B200"/>
    <mergeCell ref="D200:E200"/>
    <mergeCell ref="A201:E201"/>
    <mergeCell ref="A202:D202"/>
    <mergeCell ref="C203:D203"/>
    <mergeCell ref="A210:B210"/>
    <mergeCell ref="D210:E210"/>
    <mergeCell ref="A211:B211"/>
    <mergeCell ref="D211:E211"/>
    <mergeCell ref="A212:E212"/>
    <mergeCell ref="A213:D213"/>
    <mergeCell ref="C214:D214"/>
    <mergeCell ref="A221:B221"/>
    <mergeCell ref="D221:E221"/>
    <mergeCell ref="A222:B222"/>
    <mergeCell ref="D222:E2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2.14"/>
    <col collapsed="false" customWidth="true" hidden="false" outlineLevel="0" max="1025" min="3" style="0" width="11.42"/>
  </cols>
  <sheetData>
    <row r="1" customFormat="false" ht="15.75" hidden="false" customHeight="false" outlineLevel="0" collapsed="false">
      <c r="A1" s="107" t="s">
        <v>100</v>
      </c>
      <c r="B1" s="107"/>
    </row>
    <row r="2" customFormat="false" ht="12.75" hidden="false" customHeight="false" outlineLevel="0" collapsed="false">
      <c r="A2" s="108" t="s">
        <v>101</v>
      </c>
      <c r="B2" s="109" t="s">
        <v>102</v>
      </c>
    </row>
    <row r="3" customFormat="false" ht="12.75" hidden="false" customHeight="false" outlineLevel="0" collapsed="false">
      <c r="A3" s="108" t="s">
        <v>103</v>
      </c>
      <c r="B3" s="109" t="s">
        <v>104</v>
      </c>
    </row>
    <row r="4" customFormat="false" ht="12.75" hidden="false" customHeight="false" outlineLevel="0" collapsed="false">
      <c r="A4" s="108" t="s">
        <v>105</v>
      </c>
      <c r="B4" s="109" t="s">
        <v>106</v>
      </c>
    </row>
    <row r="5" customFormat="false" ht="12.75" hidden="false" customHeight="false" outlineLevel="0" collapsed="false">
      <c r="A5" s="108" t="s">
        <v>107</v>
      </c>
      <c r="B5" s="109" t="s">
        <v>108</v>
      </c>
    </row>
    <row r="6" customFormat="false" ht="12.75" hidden="false" customHeight="false" outlineLevel="0" collapsed="false">
      <c r="A6" s="108" t="s">
        <v>109</v>
      </c>
      <c r="B6" s="109" t="s">
        <v>110</v>
      </c>
    </row>
    <row r="7" customFormat="false" ht="12.75" hidden="false" customHeight="false" outlineLevel="0" collapsed="false">
      <c r="A7" s="108" t="s">
        <v>111</v>
      </c>
      <c r="B7" s="109" t="s">
        <v>112</v>
      </c>
    </row>
    <row r="8" customFormat="false" ht="12.75" hidden="false" customHeight="false" outlineLevel="0" collapsed="false">
      <c r="A8" s="108" t="s">
        <v>113</v>
      </c>
      <c r="B8" s="109" t="s">
        <v>114</v>
      </c>
    </row>
    <row r="9" customFormat="false" ht="12.75" hidden="false" customHeight="false" outlineLevel="0" collapsed="false">
      <c r="A9" s="108" t="s">
        <v>115</v>
      </c>
      <c r="B9" s="109" t="s">
        <v>116</v>
      </c>
    </row>
    <row r="10" customFormat="false" ht="12.75" hidden="false" customHeight="false" outlineLevel="0" collapsed="false">
      <c r="A10" s="108" t="s">
        <v>117</v>
      </c>
      <c r="B10" s="109" t="s">
        <v>118</v>
      </c>
    </row>
    <row r="11" customFormat="false" ht="12.75" hidden="false" customHeight="false" outlineLevel="0" collapsed="false">
      <c r="A11" s="108" t="s">
        <v>32</v>
      </c>
      <c r="B11" s="109" t="s">
        <v>118</v>
      </c>
    </row>
    <row r="12" customFormat="false" ht="12.75" hidden="false" customHeight="false" outlineLevel="0" collapsed="false">
      <c r="A12" s="108" t="s">
        <v>33</v>
      </c>
      <c r="B12" s="109" t="s">
        <v>118</v>
      </c>
    </row>
    <row r="13" customFormat="false" ht="12.75" hidden="false" customHeight="false" outlineLevel="0" collapsed="false">
      <c r="A13" s="108" t="s">
        <v>34</v>
      </c>
      <c r="B13" s="109" t="s">
        <v>118</v>
      </c>
    </row>
    <row r="14" customFormat="false" ht="12.75" hidden="false" customHeight="false" outlineLevel="0" collapsed="false">
      <c r="A14" s="108" t="s">
        <v>35</v>
      </c>
      <c r="B14" s="109" t="s">
        <v>118</v>
      </c>
    </row>
    <row r="15" customFormat="false" ht="12.75" hidden="false" customHeight="false" outlineLevel="0" collapsed="false">
      <c r="A15" s="108" t="s">
        <v>36</v>
      </c>
      <c r="B15" s="109" t="s">
        <v>118</v>
      </c>
    </row>
    <row r="16" customFormat="false" ht="12.75" hidden="false" customHeight="false" outlineLevel="0" collapsed="false">
      <c r="A16" s="108" t="s">
        <v>37</v>
      </c>
      <c r="B16" s="109" t="s">
        <v>118</v>
      </c>
    </row>
    <row r="17" customFormat="false" ht="12.75" hidden="false" customHeight="false" outlineLevel="0" collapsed="false">
      <c r="A17" s="108" t="s">
        <v>38</v>
      </c>
      <c r="B17" s="109" t="s">
        <v>118</v>
      </c>
    </row>
    <row r="18" customFormat="false" ht="12.75" hidden="false" customHeight="false" outlineLevel="0" collapsed="false">
      <c r="A18" s="108" t="s">
        <v>39</v>
      </c>
      <c r="B18" s="109" t="s">
        <v>118</v>
      </c>
    </row>
    <row r="19" customFormat="false" ht="12.75" hidden="false" customHeight="false" outlineLevel="0" collapsed="false">
      <c r="A19" s="108" t="s">
        <v>40</v>
      </c>
      <c r="B19" s="109" t="s">
        <v>118</v>
      </c>
    </row>
    <row r="20" customFormat="false" ht="12.75" hidden="false" customHeight="false" outlineLevel="0" collapsed="false">
      <c r="A20" s="108" t="s">
        <v>41</v>
      </c>
      <c r="B20" s="109" t="s">
        <v>118</v>
      </c>
    </row>
    <row r="21" customFormat="false" ht="12.75" hidden="false" customHeight="false" outlineLevel="0" collapsed="false">
      <c r="A21" s="108" t="s">
        <v>42</v>
      </c>
      <c r="B21" s="109" t="s">
        <v>118</v>
      </c>
    </row>
    <row r="22" customFormat="false" ht="12.75" hidden="false" customHeight="false" outlineLevel="0" collapsed="false">
      <c r="A22" s="110"/>
      <c r="B22" s="110"/>
    </row>
    <row r="23" customFormat="false" ht="15.75" hidden="false" customHeight="false" outlineLevel="0" collapsed="false">
      <c r="A23" s="107" t="s">
        <v>119</v>
      </c>
      <c r="B23" s="107"/>
    </row>
    <row r="24" customFormat="false" ht="12.75" hidden="false" customHeight="false" outlineLevel="0" collapsed="false">
      <c r="A24" s="108" t="s">
        <v>120</v>
      </c>
      <c r="B24" s="111" t="s">
        <v>121</v>
      </c>
    </row>
    <row r="25" customFormat="false" ht="12.75" hidden="false" customHeight="false" outlineLevel="0" collapsed="false">
      <c r="A25" s="108" t="s">
        <v>122</v>
      </c>
      <c r="B25" s="111" t="s">
        <v>123</v>
      </c>
    </row>
    <row r="26" customFormat="false" ht="12.75" hidden="false" customHeight="false" outlineLevel="0" collapsed="false">
      <c r="A26" s="108" t="s">
        <v>124</v>
      </c>
      <c r="B26" s="112" t="s">
        <v>125</v>
      </c>
    </row>
    <row r="27" customFormat="false" ht="12.75" hidden="false" customHeight="false" outlineLevel="0" collapsed="false">
      <c r="A27" s="108" t="s">
        <v>126</v>
      </c>
      <c r="B27" s="112" t="s">
        <v>127</v>
      </c>
    </row>
    <row r="28" customFormat="false" ht="12.75" hidden="false" customHeight="false" outlineLevel="0" collapsed="false">
      <c r="A28" s="108" t="s">
        <v>128</v>
      </c>
      <c r="B28" s="112" t="s">
        <v>127</v>
      </c>
    </row>
    <row r="31" customFormat="false" ht="12.75" hidden="false" customHeight="false" outlineLevel="0" collapsed="false">
      <c r="A31" s="113" t="s">
        <v>129</v>
      </c>
    </row>
    <row r="32" customFormat="false" ht="12.75" hidden="false" customHeight="false" outlineLevel="0" collapsed="false">
      <c r="A32" s="113" t="s">
        <v>4</v>
      </c>
    </row>
    <row r="33" customFormat="false" ht="12.75" hidden="false" customHeight="false" outlineLevel="0" collapsed="false">
      <c r="A33" s="113" t="s">
        <v>130</v>
      </c>
    </row>
    <row r="34" customFormat="false" ht="12.75" hidden="false" customHeight="false" outlineLevel="0" collapsed="false">
      <c r="A34" s="113" t="s">
        <v>131</v>
      </c>
    </row>
    <row r="35" customFormat="false" ht="12.75" hidden="false" customHeight="false" outlineLevel="0" collapsed="false">
      <c r="A35" s="113" t="s">
        <v>132</v>
      </c>
    </row>
    <row r="36" customFormat="false" ht="12.75" hidden="false" customHeight="false" outlineLevel="0" collapsed="false">
      <c r="A36" s="113" t="s">
        <v>133</v>
      </c>
    </row>
    <row r="37" customFormat="false" ht="12.75" hidden="false" customHeight="false" outlineLevel="0" collapsed="false">
      <c r="A37" s="113" t="s">
        <v>134</v>
      </c>
    </row>
  </sheetData>
  <sheetProtection sheet="true" objects="true" scenarios="true" selectLockedCells="true"/>
  <mergeCells count="3">
    <mergeCell ref="A1:B1"/>
    <mergeCell ref="A22:B22"/>
    <mergeCell ref="A23:B2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LibreOffice/5.3.4.2$Linux_X86_64 LibreOffice_project/30m0$Build-2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description/>
  <dc:language>en-US</dc:language>
  <cp:lastModifiedBy/>
  <cp:lastPrinted>2006-12-12T13:10:16Z</cp:lastPrinted>
  <dcterms:modified xsi:type="dcterms:W3CDTF">2017-07-03T15:02:14Z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