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R:\neuroml-db\Import Scripts\voltageClamp\"/>
    </mc:Choice>
  </mc:AlternateContent>
  <bookViews>
    <workbookView xWindow="0" yWindow="0" windowWidth="19200" windowHeight="2011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/>
  <c r="J32" i="1"/>
  <c r="J31" i="1"/>
  <c r="J30" i="1"/>
  <c r="J29" i="1"/>
  <c r="J28" i="1"/>
  <c r="J27" i="1"/>
  <c r="J26" i="1"/>
  <c r="D27" i="1"/>
  <c r="D28" i="1"/>
  <c r="D29" i="1"/>
  <c r="D30" i="1"/>
  <c r="D31" i="1"/>
  <c r="D32" i="1"/>
  <c r="D33" i="1"/>
  <c r="D26" i="1"/>
  <c r="G54" i="1"/>
  <c r="G55" i="1"/>
  <c r="G56" i="1"/>
  <c r="G57" i="1"/>
  <c r="G59" i="1"/>
  <c r="H58" i="1" a="1"/>
  <c r="H58" i="1"/>
  <c r="I58" i="1"/>
  <c r="H59" i="1"/>
  <c r="I59" i="1"/>
  <c r="I54" i="1"/>
  <c r="I55" i="1"/>
  <c r="I52" i="1"/>
  <c r="I53" i="1"/>
  <c r="D54" i="1"/>
  <c r="D55" i="1"/>
  <c r="D56" i="1"/>
  <c r="D57" i="1"/>
  <c r="D59" i="1"/>
  <c r="G58" i="1"/>
  <c r="I57" i="1"/>
  <c r="H57" i="1"/>
  <c r="H55" i="1"/>
  <c r="H53" i="1"/>
  <c r="F59" i="1"/>
  <c r="E59" i="1"/>
  <c r="F58" i="1"/>
  <c r="D58" i="1"/>
  <c r="F57" i="1"/>
  <c r="E57" i="1"/>
  <c r="E55" i="1"/>
  <c r="F53" i="1"/>
  <c r="E53" i="1"/>
  <c r="A54" i="1"/>
  <c r="A55" i="1"/>
  <c r="A56" i="1"/>
  <c r="A57" i="1"/>
  <c r="C57" i="1"/>
  <c r="C59" i="1"/>
  <c r="B59" i="1"/>
  <c r="A59" i="1"/>
  <c r="C58" i="1"/>
  <c r="A58" i="1"/>
  <c r="B57" i="1"/>
  <c r="B55" i="1"/>
  <c r="C53" i="1"/>
  <c r="B53" i="1"/>
  <c r="G28" i="1"/>
  <c r="G29" i="1"/>
  <c r="G30" i="1"/>
  <c r="G31" i="1"/>
  <c r="H32" i="1"/>
  <c r="I26" i="1"/>
  <c r="A28" i="1"/>
  <c r="A29" i="1"/>
  <c r="A30" i="1"/>
  <c r="A31" i="1"/>
  <c r="I32" i="1"/>
  <c r="G32" i="1"/>
  <c r="C32" i="1"/>
  <c r="C33" i="1"/>
  <c r="B33" i="1"/>
  <c r="A32" i="1"/>
  <c r="H27" i="1"/>
  <c r="H33" i="1"/>
  <c r="I33" i="1"/>
  <c r="G33" i="1"/>
  <c r="I31" i="1"/>
  <c r="H31" i="1"/>
  <c r="I30" i="1"/>
  <c r="I29" i="1"/>
  <c r="H29" i="1"/>
  <c r="I27" i="1"/>
  <c r="A33" i="1"/>
  <c r="B31" i="1"/>
  <c r="C31" i="1"/>
  <c r="C30" i="1"/>
  <c r="C27" i="1"/>
  <c r="B27" i="1"/>
  <c r="C29" i="1"/>
  <c r="B29" i="1"/>
  <c r="G4" i="1"/>
  <c r="G5" i="1"/>
  <c r="H3" i="1"/>
  <c r="H6" i="1"/>
  <c r="H7" i="1"/>
  <c r="I7" i="1"/>
  <c r="I6" i="1"/>
  <c r="I3" i="1"/>
  <c r="I2" i="1"/>
  <c r="G6" i="1"/>
  <c r="G7" i="1"/>
  <c r="I5" i="1"/>
  <c r="H5" i="1"/>
  <c r="A4" i="1"/>
  <c r="A5" i="1"/>
  <c r="A6" i="1"/>
  <c r="A7" i="1"/>
  <c r="D4" i="1"/>
  <c r="D5" i="1"/>
  <c r="D6" i="1"/>
  <c r="D7" i="1"/>
  <c r="F3" i="1"/>
  <c r="F6" i="1"/>
  <c r="F7" i="1"/>
  <c r="E3" i="1"/>
  <c r="E6" i="1"/>
  <c r="E7" i="1"/>
  <c r="F5" i="1"/>
  <c r="E5" i="1"/>
  <c r="C3" i="1"/>
  <c r="C6" i="1"/>
  <c r="C7" i="1"/>
  <c r="C5" i="1"/>
  <c r="B3" i="1"/>
  <c r="B6" i="1"/>
  <c r="B7" i="1"/>
  <c r="B5" i="1"/>
</calcChain>
</file>

<file path=xl/sharedStrings.xml><?xml version="1.0" encoding="utf-8"?>
<sst xmlns="http://schemas.openxmlformats.org/spreadsheetml/2006/main" count="21" uniqueCount="10">
  <si>
    <t>Time</t>
  </si>
  <si>
    <t>Kv/KCa/Cav</t>
  </si>
  <si>
    <t>Na</t>
  </si>
  <si>
    <t>Ih</t>
  </si>
  <si>
    <t>Na/Kv/KCa/Cav</t>
  </si>
  <si>
    <t>Activation Protocols</t>
  </si>
  <si>
    <t>Inactivation Protocols</t>
  </si>
  <si>
    <t>Deactivation Protocols</t>
  </si>
  <si>
    <t>Times in ms</t>
  </si>
  <si>
    <t>Voltages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</si>
</sst>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600</c:v>
                </c:pt>
                <c:pt idx="4">
                  <c:v>600</c:v>
                </c:pt>
                <c:pt idx="5">
                  <c:v>700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-80</c:v>
                </c:pt>
                <c:pt idx="5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C-4880-BFCC-21A0024C61A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600</c:v>
                </c:pt>
                <c:pt idx="4">
                  <c:v>600</c:v>
                </c:pt>
                <c:pt idx="5">
                  <c:v>700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0C-4880-BFCC-21A0024C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810504"/>
        <c:axId val="2086807512"/>
      </c:scatterChart>
      <c:valAx>
        <c:axId val="2086810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807512"/>
        <c:crosses val="autoZero"/>
        <c:crossBetween val="midCat"/>
      </c:valAx>
      <c:valAx>
        <c:axId val="2086807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68105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Na</c:v>
                </c:pt>
              </c:strCache>
            </c:strRef>
          </c:tx>
          <c:marker>
            <c:symbol val="none"/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70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-80</c:v>
                </c:pt>
                <c:pt idx="5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1-4558-B7CC-540E1C50034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70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81-4558-B7CC-540E1C500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3608"/>
        <c:axId val="2088010616"/>
      </c:scatterChart>
      <c:valAx>
        <c:axId val="208801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010616"/>
        <c:crosses val="autoZero"/>
        <c:crossBetween val="midCat"/>
      </c:valAx>
      <c:valAx>
        <c:axId val="2088010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80136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Sheet1!$G$2:$G$7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2100</c:v>
                </c:pt>
                <c:pt idx="4">
                  <c:v>2100</c:v>
                </c:pt>
                <c:pt idx="5">
                  <c:v>2130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-40</c:v>
                </c:pt>
                <c:pt idx="1">
                  <c:v>-40</c:v>
                </c:pt>
                <c:pt idx="2">
                  <c:v>0</c:v>
                </c:pt>
                <c:pt idx="3">
                  <c:v>0</c:v>
                </c:pt>
                <c:pt idx="4">
                  <c:v>-40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9-48CF-A89E-4CE88B9D7019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Sheet1!$G$2:$G$7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2100</c:v>
                </c:pt>
                <c:pt idx="4">
                  <c:v>2100</c:v>
                </c:pt>
                <c:pt idx="5">
                  <c:v>2130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0">
                  <c:v>-40</c:v>
                </c:pt>
                <c:pt idx="1">
                  <c:v>-40</c:v>
                </c:pt>
                <c:pt idx="2">
                  <c:v>-150</c:v>
                </c:pt>
                <c:pt idx="3">
                  <c:v>-150</c:v>
                </c:pt>
                <c:pt idx="4">
                  <c:v>-40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9-48CF-A89E-4CE88B9D7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82808"/>
        <c:axId val="2087979816"/>
      </c:scatterChart>
      <c:valAx>
        <c:axId val="2087982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79816"/>
        <c:crosses val="autoZero"/>
        <c:crossBetween val="midCat"/>
      </c:valAx>
      <c:valAx>
        <c:axId val="2087979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9828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Na/Kv/KCa/Cav</c:v>
                </c:pt>
              </c:strCache>
            </c:strRef>
          </c:tx>
          <c:marker>
            <c:symbol val="none"/>
          </c:marker>
          <c:xVal>
            <c:numRef>
              <c:f>Sheet1!$A$26:$A$33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1600</c:v>
                </c:pt>
                <c:pt idx="4">
                  <c:v>1600</c:v>
                </c:pt>
                <c:pt idx="5">
                  <c:v>1650</c:v>
                </c:pt>
                <c:pt idx="6">
                  <c:v>1650</c:v>
                </c:pt>
                <c:pt idx="7">
                  <c:v>1750</c:v>
                </c:pt>
              </c:numCache>
            </c:numRef>
          </c:xVal>
          <c:yVal>
            <c:numRef>
              <c:f>Sheet1!$B$26:$B$33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30</c:v>
                </c:pt>
                <c:pt idx="5">
                  <c:v>30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8-4790-9231-1B75F771F8E7}"/>
            </c:ext>
          </c:extLst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Sheet1!$A$26:$A$33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1600</c:v>
                </c:pt>
                <c:pt idx="4">
                  <c:v>1600</c:v>
                </c:pt>
                <c:pt idx="5">
                  <c:v>1650</c:v>
                </c:pt>
                <c:pt idx="6">
                  <c:v>1650</c:v>
                </c:pt>
                <c:pt idx="7">
                  <c:v>1750</c:v>
                </c:pt>
              </c:numCache>
            </c:numRef>
          </c:xVal>
          <c:yVal>
            <c:numRef>
              <c:f>Sheet1!$C$26:$C$33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-40</c:v>
                </c:pt>
                <c:pt idx="3">
                  <c:v>-40</c:v>
                </c:pt>
                <c:pt idx="4">
                  <c:v>30</c:v>
                </c:pt>
                <c:pt idx="5">
                  <c:v>30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28-4790-9231-1B75F771F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52072"/>
        <c:axId val="2087949080"/>
      </c:scatterChart>
      <c:valAx>
        <c:axId val="208795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49080"/>
        <c:crosses val="autoZero"/>
        <c:crossBetween val="midCat"/>
      </c:valAx>
      <c:valAx>
        <c:axId val="2087949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9520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Sheet1!$G$26:$G$33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1100</c:v>
                </c:pt>
                <c:pt idx="4">
                  <c:v>1100</c:v>
                </c:pt>
                <c:pt idx="5">
                  <c:v>1400</c:v>
                </c:pt>
                <c:pt idx="6">
                  <c:v>1400</c:v>
                </c:pt>
                <c:pt idx="7">
                  <c:v>1500</c:v>
                </c:pt>
              </c:numCache>
            </c:numRef>
          </c:xVal>
          <c:yVal>
            <c:numRef>
              <c:f>Sheet1!$H$26:$H$33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-150</c:v>
                </c:pt>
                <c:pt idx="3">
                  <c:v>-150</c:v>
                </c:pt>
                <c:pt idx="4">
                  <c:v>-120</c:v>
                </c:pt>
                <c:pt idx="5">
                  <c:v>-120</c:v>
                </c:pt>
                <c:pt idx="6">
                  <c:v>-40</c:v>
                </c:pt>
                <c:pt idx="7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8-4F43-8D65-84141ACE913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Sheet1!$G$26:$G$33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1100</c:v>
                </c:pt>
                <c:pt idx="4">
                  <c:v>1100</c:v>
                </c:pt>
                <c:pt idx="5">
                  <c:v>1400</c:v>
                </c:pt>
                <c:pt idx="6">
                  <c:v>1400</c:v>
                </c:pt>
                <c:pt idx="7">
                  <c:v>1500</c:v>
                </c:pt>
              </c:numCache>
            </c:numRef>
          </c:xVal>
          <c:yVal>
            <c:numRef>
              <c:f>Sheet1!$I$26:$I$33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-120</c:v>
                </c:pt>
                <c:pt idx="5">
                  <c:v>-120</c:v>
                </c:pt>
                <c:pt idx="6">
                  <c:v>-40</c:v>
                </c:pt>
                <c:pt idx="7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8-4F43-8D65-84141ACE9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91768"/>
        <c:axId val="2087888776"/>
      </c:scatterChart>
      <c:valAx>
        <c:axId val="208789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888776"/>
        <c:crosses val="autoZero"/>
        <c:crossBetween val="midCat"/>
      </c:valAx>
      <c:valAx>
        <c:axId val="20878887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8917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700</c:v>
                </c:pt>
              </c:numCache>
            </c:numRef>
          </c:xVal>
          <c:yVal>
            <c:numRef>
              <c:f>Sheet1!$B$52:$B$59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40</c:v>
                </c:pt>
                <c:pt idx="5">
                  <c:v>40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0-4781-981F-7CD3E62D63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700</c:v>
                </c:pt>
              </c:numCache>
            </c:numRef>
          </c:xVal>
          <c:yVal>
            <c:numRef>
              <c:f>Sheet1!$C$52:$C$59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-100</c:v>
                </c:pt>
                <c:pt idx="5">
                  <c:v>-100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0-4781-981F-7CD3E62D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20376"/>
        <c:axId val="2140912408"/>
      </c:scatterChart>
      <c:valAx>
        <c:axId val="214102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912408"/>
        <c:crosses val="autoZero"/>
        <c:crossBetween val="midCat"/>
      </c:valAx>
      <c:valAx>
        <c:axId val="2140912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410203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Na</c:v>
                </c:pt>
              </c:strCache>
            </c:strRef>
          </c:tx>
          <c:marker>
            <c:symbol val="none"/>
          </c:marker>
          <c:xVal>
            <c:numRef>
              <c:f>Sheet1!$D$52:$D$59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80</c:v>
                </c:pt>
              </c:numCache>
            </c:numRef>
          </c:xVal>
          <c:yVal>
            <c:numRef>
              <c:f>Sheet1!$E$52:$E$59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40</c:v>
                </c:pt>
                <c:pt idx="5">
                  <c:v>40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8-4635-8B92-E3614A5BE4A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Sheet1!$D$52:$D$59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80</c:v>
                </c:pt>
              </c:numCache>
            </c:numRef>
          </c:xVal>
          <c:yVal>
            <c:numRef>
              <c:f>Sheet1!$F$52:$F$59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70</c:v>
                </c:pt>
                <c:pt idx="3">
                  <c:v>70</c:v>
                </c:pt>
                <c:pt idx="4">
                  <c:v>-100</c:v>
                </c:pt>
                <c:pt idx="5">
                  <c:v>-100</c:v>
                </c:pt>
                <c:pt idx="6">
                  <c:v>-80</c:v>
                </c:pt>
                <c:pt idx="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8-4635-8B92-E3614A5BE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96360"/>
        <c:axId val="2140831528"/>
      </c:scatterChart>
      <c:valAx>
        <c:axId val="214089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831528"/>
        <c:crosses val="autoZero"/>
        <c:crossBetween val="midCat"/>
      </c:valAx>
      <c:valAx>
        <c:axId val="21408315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4089636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Sheet1!$G$52:$G$59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1600</c:v>
                </c:pt>
                <c:pt idx="4">
                  <c:v>1600</c:v>
                </c:pt>
                <c:pt idx="5">
                  <c:v>2100</c:v>
                </c:pt>
                <c:pt idx="6">
                  <c:v>2100</c:v>
                </c:pt>
                <c:pt idx="7">
                  <c:v>2600</c:v>
                </c:pt>
              </c:numCache>
            </c:numRef>
          </c:xVal>
          <c:yVal>
            <c:numRef>
              <c:f>Sheet1!$H$52:$H$59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-140</c:v>
                </c:pt>
                <c:pt idx="3">
                  <c:v>-140</c:v>
                </c:pt>
                <c:pt idx="4">
                  <c:v>0</c:v>
                </c:pt>
                <c:pt idx="5">
                  <c:v>0</c:v>
                </c:pt>
                <c:pt idx="6">
                  <c:v>-40</c:v>
                </c:pt>
                <c:pt idx="7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2-4BA5-B83A-6F53AD2B6696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Sheet1!$G$52:$G$59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1600</c:v>
                </c:pt>
                <c:pt idx="4">
                  <c:v>1600</c:v>
                </c:pt>
                <c:pt idx="5">
                  <c:v>2100</c:v>
                </c:pt>
                <c:pt idx="6">
                  <c:v>2100</c:v>
                </c:pt>
                <c:pt idx="7">
                  <c:v>2600</c:v>
                </c:pt>
              </c:numCache>
            </c:numRef>
          </c:xVal>
          <c:yVal>
            <c:numRef>
              <c:f>Sheet1!$I$52:$I$59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-140</c:v>
                </c:pt>
                <c:pt idx="3">
                  <c:v>-140</c:v>
                </c:pt>
                <c:pt idx="4">
                  <c:v>-110</c:v>
                </c:pt>
                <c:pt idx="5">
                  <c:v>-110</c:v>
                </c:pt>
                <c:pt idx="6">
                  <c:v>-40</c:v>
                </c:pt>
                <c:pt idx="7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2-4BA5-B83A-6F53AD2B6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900248"/>
        <c:axId val="2140644664"/>
      </c:scatterChart>
      <c:valAx>
        <c:axId val="212090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644664"/>
        <c:crosses val="autoZero"/>
        <c:crossBetween val="midCat"/>
      </c:valAx>
      <c:valAx>
        <c:axId val="2140644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09002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8</xdr:row>
      <xdr:rowOff>31750</xdr:rowOff>
    </xdr:from>
    <xdr:to>
      <xdr:col>3</xdr:col>
      <xdr:colOff>800100</xdr:colOff>
      <xdr:row>22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8</xdr:row>
      <xdr:rowOff>50800</xdr:rowOff>
    </xdr:from>
    <xdr:to>
      <xdr:col>7</xdr:col>
      <xdr:colOff>711200</xdr:colOff>
      <xdr:row>22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12</xdr:col>
      <xdr:colOff>698500</xdr:colOff>
      <xdr:row>22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</xdr:colOff>
      <xdr:row>34</xdr:row>
      <xdr:rowOff>158750</xdr:rowOff>
    </xdr:from>
    <xdr:to>
      <xdr:col>3</xdr:col>
      <xdr:colOff>800100</xdr:colOff>
      <xdr:row>49</xdr:row>
      <xdr:rowOff>44450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12</xdr:col>
      <xdr:colOff>698500</xdr:colOff>
      <xdr:row>47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59</xdr:row>
      <xdr:rowOff>146050</xdr:rowOff>
    </xdr:from>
    <xdr:to>
      <xdr:col>3</xdr:col>
      <xdr:colOff>711200</xdr:colOff>
      <xdr:row>74</xdr:row>
      <xdr:rowOff>31750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749300</xdr:colOff>
      <xdr:row>59</xdr:row>
      <xdr:rowOff>165100</xdr:rowOff>
    </xdr:from>
    <xdr:to>
      <xdr:col>7</xdr:col>
      <xdr:colOff>622300</xdr:colOff>
      <xdr:row>74</xdr:row>
      <xdr:rowOff>50800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736600</xdr:colOff>
      <xdr:row>59</xdr:row>
      <xdr:rowOff>165100</xdr:rowOff>
    </xdr:from>
    <xdr:to>
      <xdr:col>12</xdr:col>
      <xdr:colOff>609600</xdr:colOff>
      <xdr:row>74</xdr:row>
      <xdr:rowOff>50800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3" workbookViewId="0">
      <selection activeCell="I50" sqref="I50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s="4">
        <v>1</v>
      </c>
      <c r="D1" s="1" t="s">
        <v>0</v>
      </c>
      <c r="E1" t="s">
        <v>2</v>
      </c>
      <c r="F1" s="4">
        <v>2</v>
      </c>
      <c r="G1" t="s">
        <v>0</v>
      </c>
      <c r="H1" t="s">
        <v>3</v>
      </c>
      <c r="I1" s="4">
        <v>3</v>
      </c>
    </row>
    <row r="2" spans="1:13" x14ac:dyDescent="0.25">
      <c r="A2">
        <v>0</v>
      </c>
      <c r="B2">
        <v>-80</v>
      </c>
      <c r="C2">
        <v>-80</v>
      </c>
      <c r="D2" s="1">
        <v>0</v>
      </c>
      <c r="E2">
        <v>-80</v>
      </c>
      <c r="F2">
        <v>-80</v>
      </c>
      <c r="G2" s="1">
        <v>0</v>
      </c>
      <c r="H2">
        <v>-40</v>
      </c>
      <c r="I2">
        <f>H2</f>
        <v>-40</v>
      </c>
      <c r="K2" s="2" t="s">
        <v>5</v>
      </c>
      <c r="L2" s="2"/>
      <c r="M2" s="2"/>
    </row>
    <row r="3" spans="1:13" x14ac:dyDescent="0.25">
      <c r="A3">
        <v>100</v>
      </c>
      <c r="B3">
        <f>B2</f>
        <v>-80</v>
      </c>
      <c r="C3">
        <f>C2</f>
        <v>-80</v>
      </c>
      <c r="D3" s="1">
        <v>20</v>
      </c>
      <c r="E3">
        <f>E2</f>
        <v>-80</v>
      </c>
      <c r="F3">
        <f>F2</f>
        <v>-80</v>
      </c>
      <c r="G3" s="1">
        <v>100</v>
      </c>
      <c r="H3">
        <f>H2</f>
        <v>-40</v>
      </c>
      <c r="I3">
        <f>H3</f>
        <v>-40</v>
      </c>
      <c r="K3" s="2"/>
      <c r="L3" s="2"/>
      <c r="M3" s="2"/>
    </row>
    <row r="4" spans="1:13" x14ac:dyDescent="0.25">
      <c r="A4">
        <f>A3</f>
        <v>100</v>
      </c>
      <c r="B4" s="4">
        <v>70</v>
      </c>
      <c r="C4" s="4">
        <v>-80</v>
      </c>
      <c r="D4" s="1">
        <f>D3</f>
        <v>20</v>
      </c>
      <c r="E4" s="4">
        <v>70</v>
      </c>
      <c r="F4" s="4">
        <v>-80</v>
      </c>
      <c r="G4" s="1">
        <f>G3</f>
        <v>100</v>
      </c>
      <c r="H4" s="4">
        <v>0</v>
      </c>
      <c r="I4" s="4">
        <v>-150</v>
      </c>
      <c r="J4" s="4"/>
      <c r="K4" s="2"/>
      <c r="L4" s="2"/>
      <c r="M4" s="2"/>
    </row>
    <row r="5" spans="1:13" x14ac:dyDescent="0.25">
      <c r="A5">
        <f>A4+500</f>
        <v>600</v>
      </c>
      <c r="B5" s="4">
        <f>B4</f>
        <v>70</v>
      </c>
      <c r="C5" s="4">
        <f>C4</f>
        <v>-80</v>
      </c>
      <c r="D5" s="1">
        <f>D4+50</f>
        <v>70</v>
      </c>
      <c r="E5" s="4">
        <f>E4</f>
        <v>70</v>
      </c>
      <c r="F5" s="4">
        <f>F4</f>
        <v>-80</v>
      </c>
      <c r="G5" s="1">
        <f>G4+2000</f>
        <v>2100</v>
      </c>
      <c r="H5" s="4">
        <f>H4</f>
        <v>0</v>
      </c>
      <c r="I5" s="4">
        <f>I4</f>
        <v>-150</v>
      </c>
      <c r="J5" s="4"/>
    </row>
    <row r="6" spans="1:13" x14ac:dyDescent="0.25">
      <c r="A6">
        <f>A5</f>
        <v>600</v>
      </c>
      <c r="B6">
        <f>B3</f>
        <v>-80</v>
      </c>
      <c r="C6">
        <f>C3</f>
        <v>-80</v>
      </c>
      <c r="D6" s="1">
        <f>D5</f>
        <v>70</v>
      </c>
      <c r="E6">
        <f>E3</f>
        <v>-80</v>
      </c>
      <c r="F6">
        <f>F3</f>
        <v>-80</v>
      </c>
      <c r="G6" s="1">
        <f>G5</f>
        <v>2100</v>
      </c>
      <c r="H6">
        <f>H3</f>
        <v>-40</v>
      </c>
      <c r="I6">
        <f>H6</f>
        <v>-40</v>
      </c>
      <c r="L6" t="s">
        <v>8</v>
      </c>
    </row>
    <row r="7" spans="1:13" x14ac:dyDescent="0.25">
      <c r="A7">
        <f>A6+100</f>
        <v>700</v>
      </c>
      <c r="B7">
        <f>B6</f>
        <v>-80</v>
      </c>
      <c r="C7">
        <f>C6</f>
        <v>-80</v>
      </c>
      <c r="D7" s="1">
        <f>D6+30</f>
        <v>100</v>
      </c>
      <c r="E7">
        <f>E6</f>
        <v>-80</v>
      </c>
      <c r="F7">
        <f>F6</f>
        <v>-80</v>
      </c>
      <c r="G7" s="1">
        <f>G6+30</f>
        <v>2130</v>
      </c>
      <c r="H7">
        <f>H6</f>
        <v>-40</v>
      </c>
      <c r="I7">
        <f>H7</f>
        <v>-40</v>
      </c>
      <c r="L7" t="s">
        <v>9</v>
      </c>
    </row>
    <row r="25" spans="1:13" x14ac:dyDescent="0.25">
      <c r="A25" t="s">
        <v>0</v>
      </c>
      <c r="B25" t="s">
        <v>4</v>
      </c>
      <c r="D25">
        <v>4</v>
      </c>
      <c r="G25" s="1" t="s">
        <v>0</v>
      </c>
      <c r="H25" t="s">
        <v>3</v>
      </c>
      <c r="I25">
        <v>5</v>
      </c>
    </row>
    <row r="26" spans="1:13" x14ac:dyDescent="0.25">
      <c r="A26">
        <v>0</v>
      </c>
      <c r="B26">
        <v>-80</v>
      </c>
      <c r="C26">
        <v>-80</v>
      </c>
      <c r="D26" t="b">
        <f>C26=B26</f>
        <v>1</v>
      </c>
      <c r="G26">
        <v>0</v>
      </c>
      <c r="H26">
        <v>-40</v>
      </c>
      <c r="I26">
        <f>H26</f>
        <v>-40</v>
      </c>
      <c r="J26" t="b">
        <f t="shared" ref="J26:J33" si="0">I26=H26</f>
        <v>1</v>
      </c>
      <c r="K26" s="2" t="s">
        <v>6</v>
      </c>
      <c r="L26" s="2"/>
      <c r="M26" s="2"/>
    </row>
    <row r="27" spans="1:13" x14ac:dyDescent="0.25">
      <c r="A27">
        <v>100</v>
      </c>
      <c r="B27">
        <f>B26</f>
        <v>-80</v>
      </c>
      <c r="C27">
        <f>C26</f>
        <v>-80</v>
      </c>
      <c r="D27" t="b">
        <f t="shared" ref="D27:D33" si="1">C27=B27</f>
        <v>1</v>
      </c>
      <c r="G27">
        <v>100</v>
      </c>
      <c r="H27">
        <f>H26</f>
        <v>-40</v>
      </c>
      <c r="I27">
        <f>I26</f>
        <v>-40</v>
      </c>
      <c r="J27" t="b">
        <f t="shared" si="0"/>
        <v>1</v>
      </c>
      <c r="K27" s="2"/>
      <c r="L27" s="2"/>
      <c r="M27" s="2"/>
    </row>
    <row r="28" spans="1:13" x14ac:dyDescent="0.25">
      <c r="A28">
        <f>A27</f>
        <v>100</v>
      </c>
      <c r="B28" s="4">
        <v>70</v>
      </c>
      <c r="C28" s="4">
        <v>-40</v>
      </c>
      <c r="D28" t="b">
        <f t="shared" si="1"/>
        <v>0</v>
      </c>
      <c r="G28">
        <f>G27</f>
        <v>100</v>
      </c>
      <c r="H28" s="4">
        <v>-150</v>
      </c>
      <c r="I28" s="4">
        <v>-40</v>
      </c>
      <c r="J28" t="b">
        <f t="shared" si="0"/>
        <v>0</v>
      </c>
      <c r="K28" s="2"/>
      <c r="L28" s="2"/>
      <c r="M28" s="2"/>
    </row>
    <row r="29" spans="1:13" x14ac:dyDescent="0.25">
      <c r="A29">
        <f>A28+1500</f>
        <v>1600</v>
      </c>
      <c r="B29" s="4">
        <f>B28</f>
        <v>70</v>
      </c>
      <c r="C29" s="4">
        <f>C28</f>
        <v>-40</v>
      </c>
      <c r="D29" t="b">
        <f t="shared" si="1"/>
        <v>0</v>
      </c>
      <c r="G29">
        <f>G28+1000</f>
        <v>1100</v>
      </c>
      <c r="H29" s="4">
        <f>H28</f>
        <v>-150</v>
      </c>
      <c r="I29" s="4">
        <f>I28</f>
        <v>-40</v>
      </c>
      <c r="J29" t="b">
        <f t="shared" si="0"/>
        <v>0</v>
      </c>
    </row>
    <row r="30" spans="1:13" x14ac:dyDescent="0.25">
      <c r="A30">
        <f>A29</f>
        <v>1600</v>
      </c>
      <c r="B30">
        <v>30</v>
      </c>
      <c r="C30">
        <f>B30</f>
        <v>30</v>
      </c>
      <c r="D30" t="b">
        <f t="shared" si="1"/>
        <v>1</v>
      </c>
      <c r="G30">
        <f>G29</f>
        <v>1100</v>
      </c>
      <c r="H30">
        <v>-120</v>
      </c>
      <c r="I30">
        <f>H30</f>
        <v>-120</v>
      </c>
      <c r="J30" t="b">
        <f t="shared" si="0"/>
        <v>1</v>
      </c>
    </row>
    <row r="31" spans="1:13" x14ac:dyDescent="0.25">
      <c r="A31">
        <f>A30+50</f>
        <v>1650</v>
      </c>
      <c r="B31">
        <f>B30</f>
        <v>30</v>
      </c>
      <c r="C31">
        <f>B30</f>
        <v>30</v>
      </c>
      <c r="D31" t="b">
        <f t="shared" si="1"/>
        <v>1</v>
      </c>
      <c r="G31">
        <f>G30+300</f>
        <v>1400</v>
      </c>
      <c r="H31">
        <f>H30</f>
        <v>-120</v>
      </c>
      <c r="I31">
        <f>H30</f>
        <v>-120</v>
      </c>
      <c r="J31" t="b">
        <f t="shared" si="0"/>
        <v>1</v>
      </c>
    </row>
    <row r="32" spans="1:13" x14ac:dyDescent="0.25">
      <c r="A32">
        <f>A31</f>
        <v>1650</v>
      </c>
      <c r="B32">
        <v>-80</v>
      </c>
      <c r="C32">
        <f>B32</f>
        <v>-80</v>
      </c>
      <c r="D32" t="b">
        <f t="shared" si="1"/>
        <v>1</v>
      </c>
      <c r="G32">
        <f>G31</f>
        <v>1400</v>
      </c>
      <c r="H32">
        <f>H26</f>
        <v>-40</v>
      </c>
      <c r="I32">
        <f>H32</f>
        <v>-40</v>
      </c>
      <c r="J32" t="b">
        <f t="shared" si="0"/>
        <v>1</v>
      </c>
    </row>
    <row r="33" spans="1:10" x14ac:dyDescent="0.25">
      <c r="A33">
        <f>A31+100</f>
        <v>1750</v>
      </c>
      <c r="B33">
        <f>B32</f>
        <v>-80</v>
      </c>
      <c r="C33">
        <f>B32</f>
        <v>-80</v>
      </c>
      <c r="D33" t="b">
        <f t="shared" si="1"/>
        <v>1</v>
      </c>
      <c r="G33">
        <f>G31+100</f>
        <v>1500</v>
      </c>
      <c r="H33">
        <f>H27</f>
        <v>-40</v>
      </c>
      <c r="I33">
        <f>H33</f>
        <v>-40</v>
      </c>
      <c r="J33" t="b">
        <f t="shared" si="0"/>
        <v>1</v>
      </c>
    </row>
    <row r="51" spans="1:13" x14ac:dyDescent="0.25">
      <c r="A51" t="s">
        <v>0</v>
      </c>
      <c r="B51" t="s">
        <v>1</v>
      </c>
      <c r="C51">
        <v>6</v>
      </c>
      <c r="D51" s="1" t="s">
        <v>0</v>
      </c>
      <c r="E51" t="s">
        <v>2</v>
      </c>
      <c r="F51">
        <v>7</v>
      </c>
      <c r="G51" t="s">
        <v>0</v>
      </c>
      <c r="H51" t="s">
        <v>3</v>
      </c>
      <c r="I51">
        <v>8</v>
      </c>
      <c r="K51" s="3" t="s">
        <v>7</v>
      </c>
      <c r="L51" s="3"/>
      <c r="M51" s="3"/>
    </row>
    <row r="52" spans="1:13" x14ac:dyDescent="0.25">
      <c r="A52">
        <v>0</v>
      </c>
      <c r="B52">
        <v>-80</v>
      </c>
      <c r="C52">
        <v>-80</v>
      </c>
      <c r="D52">
        <v>0</v>
      </c>
      <c r="E52">
        <v>-80</v>
      </c>
      <c r="F52">
        <v>-80</v>
      </c>
      <c r="G52">
        <v>0</v>
      </c>
      <c r="H52">
        <v>-40</v>
      </c>
      <c r="I52">
        <f>H52</f>
        <v>-40</v>
      </c>
      <c r="K52" s="3"/>
      <c r="L52" s="3"/>
      <c r="M52" s="3"/>
    </row>
    <row r="53" spans="1:13" x14ac:dyDescent="0.25">
      <c r="A53">
        <v>100</v>
      </c>
      <c r="B53">
        <f>B52</f>
        <v>-80</v>
      </c>
      <c r="C53">
        <f>C52</f>
        <v>-80</v>
      </c>
      <c r="D53">
        <v>20</v>
      </c>
      <c r="E53">
        <f>E52</f>
        <v>-80</v>
      </c>
      <c r="F53">
        <f>F52</f>
        <v>-80</v>
      </c>
      <c r="G53">
        <v>100</v>
      </c>
      <c r="H53">
        <f>H52</f>
        <v>-40</v>
      </c>
      <c r="I53">
        <f>I52</f>
        <v>-40</v>
      </c>
      <c r="K53" s="3"/>
      <c r="L53" s="3"/>
      <c r="M53" s="3"/>
    </row>
    <row r="54" spans="1:13" x14ac:dyDescent="0.25">
      <c r="A54">
        <f>A53</f>
        <v>100</v>
      </c>
      <c r="B54">
        <v>70</v>
      </c>
      <c r="C54">
        <v>70</v>
      </c>
      <c r="D54">
        <f>D53</f>
        <v>20</v>
      </c>
      <c r="E54">
        <v>70</v>
      </c>
      <c r="F54">
        <v>70</v>
      </c>
      <c r="G54">
        <f>G53</f>
        <v>100</v>
      </c>
      <c r="H54">
        <v>-140</v>
      </c>
      <c r="I54">
        <f>H54</f>
        <v>-140</v>
      </c>
    </row>
    <row r="55" spans="1:13" x14ac:dyDescent="0.25">
      <c r="A55">
        <f>A54+300</f>
        <v>400</v>
      </c>
      <c r="B55">
        <f>B54</f>
        <v>70</v>
      </c>
      <c r="C55">
        <v>70</v>
      </c>
      <c r="D55">
        <f>D54+10</f>
        <v>30</v>
      </c>
      <c r="E55">
        <f>E54</f>
        <v>70</v>
      </c>
      <c r="F55">
        <v>70</v>
      </c>
      <c r="G55">
        <f>G54+1500</f>
        <v>1600</v>
      </c>
      <c r="H55">
        <f>H54</f>
        <v>-140</v>
      </c>
      <c r="I55">
        <f>I54</f>
        <v>-140</v>
      </c>
    </row>
    <row r="56" spans="1:13" s="4" customFormat="1" x14ac:dyDescent="0.25">
      <c r="A56" s="4">
        <f>A55</f>
        <v>400</v>
      </c>
      <c r="B56" s="4">
        <v>40</v>
      </c>
      <c r="C56" s="4">
        <v>-100</v>
      </c>
      <c r="D56" s="4">
        <f>D55</f>
        <v>30</v>
      </c>
      <c r="E56" s="4">
        <v>40</v>
      </c>
      <c r="F56" s="4">
        <v>-100</v>
      </c>
      <c r="G56" s="4">
        <f>G55</f>
        <v>1600</v>
      </c>
      <c r="H56" s="4">
        <v>0</v>
      </c>
      <c r="I56" s="4">
        <v>-110</v>
      </c>
    </row>
    <row r="57" spans="1:13" s="4" customFormat="1" x14ac:dyDescent="0.25">
      <c r="A57" s="4">
        <f>A56+200</f>
        <v>600</v>
      </c>
      <c r="B57" s="4">
        <f>B56</f>
        <v>40</v>
      </c>
      <c r="C57" s="4">
        <f>C56</f>
        <v>-100</v>
      </c>
      <c r="D57" s="4">
        <f>D56+30</f>
        <v>60</v>
      </c>
      <c r="E57" s="4">
        <f>E56</f>
        <v>40</v>
      </c>
      <c r="F57" s="4">
        <f>F56</f>
        <v>-100</v>
      </c>
      <c r="G57" s="4">
        <f>G56+500</f>
        <v>2100</v>
      </c>
      <c r="H57" s="4">
        <f>H56</f>
        <v>0</v>
      </c>
      <c r="I57" s="4">
        <f>I56</f>
        <v>-110</v>
      </c>
    </row>
    <row r="58" spans="1:13" x14ac:dyDescent="0.25">
      <c r="A58">
        <f>A57</f>
        <v>600</v>
      </c>
      <c r="B58">
        <v>-80</v>
      </c>
      <c r="C58">
        <f>B58</f>
        <v>-80</v>
      </c>
      <c r="D58">
        <f>D57</f>
        <v>60</v>
      </c>
      <c r="E58">
        <v>-80</v>
      </c>
      <c r="F58">
        <f>E58</f>
        <v>-80</v>
      </c>
      <c r="G58">
        <f>G57</f>
        <v>2100</v>
      </c>
      <c r="H58">
        <f t="array" ref="H58:I59">H52</f>
        <v>-40</v>
      </c>
      <c r="I58">
        <v>-40</v>
      </c>
    </row>
    <row r="59" spans="1:13" x14ac:dyDescent="0.25">
      <c r="A59">
        <f>A57+100</f>
        <v>700</v>
      </c>
      <c r="B59">
        <f>B58</f>
        <v>-80</v>
      </c>
      <c r="C59">
        <f>B58</f>
        <v>-80</v>
      </c>
      <c r="D59">
        <f>D57+20</f>
        <v>80</v>
      </c>
      <c r="E59">
        <f>E58</f>
        <v>-80</v>
      </c>
      <c r="F59">
        <f>E58</f>
        <v>-80</v>
      </c>
      <c r="G59">
        <f>G57+500</f>
        <v>2600</v>
      </c>
      <c r="H59">
        <v>-40</v>
      </c>
      <c r="I59">
        <v>-40</v>
      </c>
    </row>
  </sheetData>
  <mergeCells count="3">
    <mergeCell ref="K2:M4"/>
    <mergeCell ref="K26:M28"/>
    <mergeCell ref="K51:M5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Birgiolas</dc:creator>
  <cp:lastModifiedBy>Justas</cp:lastModifiedBy>
  <dcterms:created xsi:type="dcterms:W3CDTF">2017-05-04T22:15:48Z</dcterms:created>
  <dcterms:modified xsi:type="dcterms:W3CDTF">2018-06-15T18:36:36Z</dcterms:modified>
</cp:coreProperties>
</file>