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 activeTab="8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利润原始数据" sheetId="19" r:id="rId7"/>
    <sheet name="焦煤详细" sheetId="18" r:id="rId8"/>
    <sheet name="焦煤供需平衡表" sheetId="17" r:id="rId9"/>
  </sheets>
  <externalReferences>
    <externalReference r:id="rId10"/>
  </externalReferences>
  <definedNames>
    <definedName name="PPI、PMI、库存" localSheetId="6">#REF!</definedName>
    <definedName name="PPI、PMI、库存">#REF!</definedName>
  </definedNames>
  <calcPr calcId="162913"/>
  <pivotCaches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0" i="2" l="1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" i="2"/>
  <c r="B2" i="2"/>
  <c r="A44" i="3" l="1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/>
  <c r="A3" i="3" l="1"/>
  <c r="B3" i="3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B3" i="5"/>
  <c r="A3" i="5"/>
  <c r="A17" i="4"/>
  <c r="A25" i="4"/>
  <c r="A41" i="4"/>
  <c r="B44" i="4"/>
  <c r="A57" i="4"/>
  <c r="B60" i="4"/>
  <c r="A73" i="4"/>
  <c r="B76" i="4"/>
  <c r="A89" i="4"/>
  <c r="B92" i="4"/>
  <c r="A105" i="4"/>
  <c r="B108" i="4"/>
  <c r="A121" i="4"/>
  <c r="B124" i="4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BX342" i="18"/>
  <c r="BW342" i="18"/>
  <c r="BX341" i="18"/>
  <c r="BW341" i="18"/>
  <c r="BX340" i="18"/>
  <c r="BW340" i="18"/>
  <c r="BX339" i="18"/>
  <c r="BW339" i="18"/>
  <c r="BX338" i="18"/>
  <c r="BW338" i="18"/>
  <c r="BX337" i="18"/>
  <c r="BW337" i="18"/>
  <c r="BX336" i="18"/>
  <c r="BW336" i="18"/>
  <c r="BX335" i="18"/>
  <c r="BW335" i="18"/>
  <c r="BX334" i="18"/>
  <c r="BW334" i="18"/>
  <c r="BX333" i="18"/>
  <c r="BW333" i="18"/>
  <c r="BX332" i="18"/>
  <c r="BW332" i="18"/>
  <c r="BX331" i="18"/>
  <c r="BW331" i="18"/>
  <c r="BX330" i="18"/>
  <c r="BW330" i="18"/>
  <c r="BX329" i="18"/>
  <c r="BW329" i="18"/>
  <c r="BX328" i="18"/>
  <c r="BW328" i="18"/>
  <c r="BX327" i="18"/>
  <c r="BW327" i="18"/>
  <c r="BX326" i="18"/>
  <c r="BW326" i="18"/>
  <c r="BX325" i="18"/>
  <c r="BW325" i="18"/>
  <c r="BX324" i="18"/>
  <c r="BW324" i="18"/>
  <c r="BX323" i="18"/>
  <c r="BW323" i="18"/>
  <c r="BX322" i="18"/>
  <c r="BW322" i="18"/>
  <c r="BX321" i="18"/>
  <c r="BW321" i="18"/>
  <c r="BX320" i="18"/>
  <c r="BW320" i="18"/>
  <c r="BX319" i="18"/>
  <c r="BW319" i="18"/>
  <c r="BX318" i="18"/>
  <c r="BW318" i="18"/>
  <c r="BX317" i="18"/>
  <c r="BW317" i="18"/>
  <c r="BX316" i="18"/>
  <c r="BW316" i="18"/>
  <c r="BX315" i="18"/>
  <c r="BW315" i="18"/>
  <c r="BX314" i="18"/>
  <c r="BW314" i="18"/>
  <c r="BX313" i="18"/>
  <c r="BW313" i="18"/>
  <c r="BX312" i="18"/>
  <c r="BW312" i="18"/>
  <c r="BX311" i="18"/>
  <c r="BW311" i="18"/>
  <c r="BX310" i="18"/>
  <c r="BW310" i="18"/>
  <c r="BX309" i="18"/>
  <c r="BW309" i="18"/>
  <c r="BX308" i="18"/>
  <c r="BW308" i="18"/>
  <c r="BX307" i="18"/>
  <c r="BW307" i="18"/>
  <c r="BX306" i="18"/>
  <c r="BW306" i="18"/>
  <c r="BX305" i="18"/>
  <c r="BW305" i="18"/>
  <c r="BX304" i="18"/>
  <c r="BW304" i="18"/>
  <c r="BX303" i="18"/>
  <c r="BW303" i="18"/>
  <c r="BX302" i="18"/>
  <c r="BW302" i="18"/>
  <c r="BX301" i="18"/>
  <c r="BW301" i="18"/>
  <c r="BX300" i="18"/>
  <c r="BW300" i="18"/>
  <c r="BX299" i="18"/>
  <c r="BW299" i="18"/>
  <c r="BX298" i="18"/>
  <c r="BW298" i="18"/>
  <c r="BX297" i="18"/>
  <c r="BW297" i="18"/>
  <c r="BX296" i="18"/>
  <c r="BW296" i="18"/>
  <c r="BX295" i="18"/>
  <c r="BW295" i="18"/>
  <c r="BX294" i="18"/>
  <c r="BW294" i="18"/>
  <c r="BX293" i="18"/>
  <c r="BW293" i="18"/>
  <c r="BX292" i="18"/>
  <c r="BW292" i="18"/>
  <c r="BX291" i="18"/>
  <c r="BW291" i="18"/>
  <c r="BX290" i="18"/>
  <c r="BW290" i="18"/>
  <c r="BX289" i="18"/>
  <c r="BW289" i="18"/>
  <c r="BX288" i="18"/>
  <c r="BW288" i="18"/>
  <c r="BX287" i="18"/>
  <c r="BW287" i="18"/>
  <c r="BX286" i="18"/>
  <c r="BW286" i="18"/>
  <c r="BX285" i="18"/>
  <c r="BW285" i="18"/>
  <c r="BX284" i="18"/>
  <c r="BW284" i="18"/>
  <c r="BX283" i="18"/>
  <c r="BW283" i="18"/>
  <c r="BX282" i="18"/>
  <c r="BW282" i="18"/>
  <c r="BX281" i="18"/>
  <c r="BW281" i="18"/>
  <c r="BX280" i="18"/>
  <c r="BW280" i="18"/>
  <c r="BX279" i="18"/>
  <c r="BW279" i="18"/>
  <c r="BX278" i="18"/>
  <c r="BW278" i="18"/>
  <c r="BX277" i="18"/>
  <c r="BW277" i="18"/>
  <c r="BX276" i="18"/>
  <c r="BW276" i="18"/>
  <c r="BX275" i="18"/>
  <c r="BW275" i="18"/>
  <c r="BX274" i="18"/>
  <c r="BW274" i="18"/>
  <c r="BX273" i="18"/>
  <c r="BW273" i="18"/>
  <c r="BX272" i="18"/>
  <c r="BW272" i="18"/>
  <c r="BX271" i="18"/>
  <c r="BW271" i="18"/>
  <c r="BX270" i="18"/>
  <c r="BW270" i="18"/>
  <c r="BX269" i="18"/>
  <c r="BW269" i="18"/>
  <c r="BX268" i="18"/>
  <c r="BW268" i="18"/>
  <c r="BX267" i="18"/>
  <c r="BW267" i="18"/>
  <c r="BX266" i="18"/>
  <c r="BW266" i="18"/>
  <c r="BX265" i="18"/>
  <c r="BW265" i="18"/>
  <c r="BX264" i="18"/>
  <c r="BW264" i="18"/>
  <c r="BX263" i="18"/>
  <c r="BW263" i="18"/>
  <c r="BX262" i="18"/>
  <c r="BW262" i="18"/>
  <c r="BX261" i="18"/>
  <c r="BW261" i="18"/>
  <c r="BX260" i="18"/>
  <c r="BW260" i="18"/>
  <c r="BX259" i="18"/>
  <c r="BW259" i="18"/>
  <c r="BX258" i="18"/>
  <c r="BW258" i="18"/>
  <c r="BX257" i="18"/>
  <c r="BW257" i="18"/>
  <c r="BX256" i="18"/>
  <c r="BW256" i="18"/>
  <c r="BX255" i="18"/>
  <c r="BW255" i="18"/>
  <c r="BX254" i="18"/>
  <c r="BW254" i="18"/>
  <c r="BX253" i="18"/>
  <c r="BW253" i="18"/>
  <c r="BX252" i="18"/>
  <c r="BW252" i="18"/>
  <c r="BX251" i="18"/>
  <c r="BW251" i="18"/>
  <c r="BX250" i="18"/>
  <c r="BW250" i="18"/>
  <c r="BX249" i="18"/>
  <c r="BW249" i="18"/>
  <c r="BX248" i="18"/>
  <c r="BW248" i="18"/>
  <c r="BX247" i="18"/>
  <c r="BW247" i="18"/>
  <c r="BX246" i="18"/>
  <c r="BW246" i="18"/>
  <c r="BX245" i="18"/>
  <c r="BW245" i="18"/>
  <c r="BX244" i="18"/>
  <c r="BW244" i="18"/>
  <c r="BX243" i="18"/>
  <c r="BW243" i="18"/>
  <c r="BX242" i="18"/>
  <c r="BW242" i="18"/>
  <c r="BX241" i="18"/>
  <c r="BW241" i="18"/>
  <c r="BX240" i="18"/>
  <c r="BW240" i="18"/>
  <c r="BX239" i="18"/>
  <c r="BW239" i="18"/>
  <c r="BX238" i="18"/>
  <c r="BW238" i="18"/>
  <c r="BX237" i="18"/>
  <c r="BW237" i="18"/>
  <c r="BX236" i="18"/>
  <c r="BW236" i="18"/>
  <c r="BX235" i="18"/>
  <c r="BW235" i="18"/>
  <c r="BX234" i="18"/>
  <c r="BW234" i="18"/>
  <c r="BX233" i="18"/>
  <c r="BW233" i="18"/>
  <c r="BX232" i="18"/>
  <c r="BW232" i="18"/>
  <c r="BX231" i="18"/>
  <c r="BW231" i="18"/>
  <c r="BX230" i="18"/>
  <c r="BW230" i="18"/>
  <c r="BX229" i="18"/>
  <c r="BW229" i="18"/>
  <c r="BX228" i="18"/>
  <c r="BW228" i="18"/>
  <c r="BX227" i="18"/>
  <c r="BW227" i="18"/>
  <c r="BX226" i="18"/>
  <c r="BW226" i="18"/>
  <c r="BX225" i="18"/>
  <c r="BW225" i="18"/>
  <c r="BX224" i="18"/>
  <c r="BW224" i="18"/>
  <c r="BX223" i="18"/>
  <c r="BW223" i="18"/>
  <c r="BX222" i="18"/>
  <c r="BW222" i="18"/>
  <c r="BX221" i="18"/>
  <c r="BW221" i="18"/>
  <c r="BX220" i="18"/>
  <c r="BW220" i="18"/>
  <c r="BX219" i="18"/>
  <c r="BW219" i="18"/>
  <c r="BX218" i="18"/>
  <c r="BW218" i="18"/>
  <c r="BX217" i="18"/>
  <c r="BW217" i="18"/>
  <c r="BX216" i="18"/>
  <c r="BW216" i="18"/>
  <c r="BX215" i="18"/>
  <c r="BW215" i="18"/>
  <c r="BX214" i="18"/>
  <c r="BW214" i="18"/>
  <c r="BX213" i="18"/>
  <c r="BW213" i="18"/>
  <c r="BX212" i="18"/>
  <c r="BW212" i="18"/>
  <c r="BX211" i="18"/>
  <c r="BW211" i="18"/>
  <c r="BX210" i="18"/>
  <c r="BW210" i="18"/>
  <c r="BX209" i="18"/>
  <c r="BW209" i="18"/>
  <c r="BX208" i="18"/>
  <c r="BW208" i="18"/>
  <c r="BX207" i="18"/>
  <c r="BW207" i="18"/>
  <c r="BX206" i="18"/>
  <c r="BW206" i="18"/>
  <c r="BX205" i="18"/>
  <c r="BW205" i="18"/>
  <c r="BX204" i="18"/>
  <c r="BW204" i="18"/>
  <c r="BX203" i="18"/>
  <c r="BW203" i="18"/>
  <c r="BX202" i="18"/>
  <c r="BW202" i="18"/>
  <c r="BX201" i="18"/>
  <c r="BW201" i="18"/>
  <c r="BX200" i="18"/>
  <c r="BW200" i="18"/>
  <c r="BX199" i="18"/>
  <c r="BW199" i="18"/>
  <c r="BX198" i="18"/>
  <c r="BW198" i="18"/>
  <c r="BX197" i="18"/>
  <c r="BW197" i="18"/>
  <c r="BX196" i="18"/>
  <c r="BW196" i="18"/>
  <c r="BX195" i="18"/>
  <c r="BW195" i="18"/>
  <c r="BX194" i="18"/>
  <c r="BW194" i="18"/>
  <c r="BX193" i="18"/>
  <c r="BW193" i="18"/>
  <c r="BX192" i="18"/>
  <c r="BW192" i="18"/>
  <c r="BX191" i="18"/>
  <c r="BW191" i="18"/>
  <c r="BX190" i="18"/>
  <c r="BW190" i="18"/>
  <c r="BX189" i="18"/>
  <c r="BW189" i="18"/>
  <c r="BX188" i="18"/>
  <c r="BW188" i="18"/>
  <c r="BX187" i="18"/>
  <c r="BW187" i="18"/>
  <c r="BX186" i="18"/>
  <c r="BW186" i="18"/>
  <c r="BX185" i="18"/>
  <c r="BW185" i="18"/>
  <c r="BX184" i="18"/>
  <c r="BW184" i="18"/>
  <c r="BX183" i="18"/>
  <c r="BW183" i="18"/>
  <c r="BX182" i="18"/>
  <c r="BW182" i="18"/>
  <c r="BX181" i="18"/>
  <c r="BW181" i="18"/>
  <c r="BX180" i="18"/>
  <c r="BW180" i="18"/>
  <c r="BX179" i="18"/>
  <c r="BW179" i="18"/>
  <c r="BX178" i="18"/>
  <c r="BW178" i="18"/>
  <c r="BX177" i="18"/>
  <c r="BW177" i="18"/>
  <c r="BX176" i="18"/>
  <c r="BW176" i="18"/>
  <c r="BX175" i="18"/>
  <c r="BW175" i="18"/>
  <c r="BX174" i="18"/>
  <c r="BW174" i="18"/>
  <c r="BX173" i="18"/>
  <c r="BW173" i="18"/>
  <c r="BX172" i="18"/>
  <c r="BW172" i="18"/>
  <c r="BX171" i="18"/>
  <c r="BW171" i="18"/>
  <c r="BX170" i="18"/>
  <c r="BW170" i="18"/>
  <c r="BX169" i="18"/>
  <c r="BW169" i="18"/>
  <c r="BX168" i="18"/>
  <c r="BW168" i="18"/>
  <c r="BX167" i="18"/>
  <c r="BW167" i="18"/>
  <c r="BX166" i="18"/>
  <c r="BW166" i="18"/>
  <c r="BX165" i="18"/>
  <c r="BW165" i="18"/>
  <c r="BX164" i="18"/>
  <c r="BW164" i="18"/>
  <c r="BX163" i="18"/>
  <c r="BW163" i="18"/>
  <c r="BX162" i="18"/>
  <c r="BW162" i="18"/>
  <c r="BX161" i="18"/>
  <c r="BW161" i="18"/>
  <c r="BX160" i="18"/>
  <c r="BW160" i="18"/>
  <c r="BX159" i="18"/>
  <c r="BW159" i="18"/>
  <c r="BX158" i="18"/>
  <c r="BW158" i="18"/>
  <c r="BX157" i="18"/>
  <c r="BW157" i="18"/>
  <c r="BX156" i="18"/>
  <c r="BW156" i="18"/>
  <c r="BX155" i="18"/>
  <c r="BW155" i="18"/>
  <c r="BX154" i="18"/>
  <c r="BW154" i="18"/>
  <c r="BX153" i="18"/>
  <c r="BW153" i="18"/>
  <c r="BX152" i="18"/>
  <c r="BW152" i="18"/>
  <c r="BX151" i="18"/>
  <c r="BW151" i="18"/>
  <c r="BX150" i="18"/>
  <c r="BW150" i="18"/>
  <c r="BX149" i="18"/>
  <c r="BW149" i="18"/>
  <c r="BX148" i="18"/>
  <c r="BW148" i="18"/>
  <c r="BX147" i="18"/>
  <c r="BW147" i="18"/>
  <c r="BX146" i="18"/>
  <c r="BW146" i="18"/>
  <c r="BX145" i="18"/>
  <c r="BW145" i="18"/>
  <c r="BX144" i="18"/>
  <c r="BW144" i="18"/>
  <c r="BX143" i="18"/>
  <c r="BW143" i="18"/>
  <c r="BX142" i="18"/>
  <c r="BW142" i="18"/>
  <c r="BX141" i="18"/>
  <c r="BW141" i="18"/>
  <c r="BX140" i="18"/>
  <c r="BW140" i="18"/>
  <c r="BX139" i="18"/>
  <c r="BW139" i="18"/>
  <c r="BA139" i="18"/>
  <c r="A133" i="4" s="1"/>
  <c r="AZ139" i="18"/>
  <c r="AY139" i="18"/>
  <c r="BB139" i="18" s="1"/>
  <c r="B133" i="4" s="1"/>
  <c r="BX138" i="18"/>
  <c r="BW138" i="18"/>
  <c r="BA138" i="18"/>
  <c r="A132" i="4" s="1"/>
  <c r="AZ138" i="18"/>
  <c r="AY138" i="18"/>
  <c r="BB138" i="18" s="1"/>
  <c r="B132" i="4" s="1"/>
  <c r="BX137" i="18"/>
  <c r="BW137" i="18"/>
  <c r="BA137" i="18"/>
  <c r="A131" i="4" s="1"/>
  <c r="AZ137" i="18"/>
  <c r="AY137" i="18"/>
  <c r="BX136" i="18"/>
  <c r="BW136" i="18"/>
  <c r="BA136" i="18"/>
  <c r="A130" i="4" s="1"/>
  <c r="AZ136" i="18"/>
  <c r="AY136" i="18"/>
  <c r="BX135" i="18"/>
  <c r="BW135" i="18"/>
  <c r="BA135" i="18"/>
  <c r="A129" i="4" s="1"/>
  <c r="AZ135" i="18"/>
  <c r="AY135" i="18"/>
  <c r="BB135" i="18" s="1"/>
  <c r="B129" i="4" s="1"/>
  <c r="BX134" i="18"/>
  <c r="BW134" i="18"/>
  <c r="BA134" i="18"/>
  <c r="A128" i="4" s="1"/>
  <c r="AZ134" i="18"/>
  <c r="AY134" i="18"/>
  <c r="BB134" i="18" s="1"/>
  <c r="B128" i="4" s="1"/>
  <c r="BX133" i="18"/>
  <c r="BW133" i="18"/>
  <c r="BA133" i="18"/>
  <c r="A127" i="4" s="1"/>
  <c r="AZ133" i="18"/>
  <c r="AY133" i="18"/>
  <c r="BX132" i="18"/>
  <c r="BW132" i="18"/>
  <c r="BA132" i="18"/>
  <c r="A126" i="4" s="1"/>
  <c r="AZ132" i="18"/>
  <c r="AY132" i="18"/>
  <c r="BB132" i="18" s="1"/>
  <c r="B126" i="4" s="1"/>
  <c r="BX131" i="18"/>
  <c r="BW131" i="18"/>
  <c r="BA131" i="18"/>
  <c r="A125" i="4" s="1"/>
  <c r="AZ131" i="18"/>
  <c r="AY131" i="18"/>
  <c r="BX130" i="18"/>
  <c r="BW130" i="18"/>
  <c r="BJ130" i="18"/>
  <c r="BI130" i="18"/>
  <c r="BA130" i="18"/>
  <c r="A124" i="4" s="1"/>
  <c r="AZ130" i="18"/>
  <c r="AY130" i="18"/>
  <c r="BB130" i="18" s="1"/>
  <c r="BX129" i="18"/>
  <c r="BW129" i="18"/>
  <c r="BJ129" i="18"/>
  <c r="BI129" i="18"/>
  <c r="BA129" i="18"/>
  <c r="A123" i="4" s="1"/>
  <c r="AZ129" i="18"/>
  <c r="AY129" i="18"/>
  <c r="BB129" i="18" s="1"/>
  <c r="B123" i="4" s="1"/>
  <c r="BX128" i="18"/>
  <c r="BW128" i="18"/>
  <c r="BJ128" i="18"/>
  <c r="BI128" i="18"/>
  <c r="BA128" i="18"/>
  <c r="A122" i="4" s="1"/>
  <c r="AZ128" i="18"/>
  <c r="AY128" i="18"/>
  <c r="BB128" i="18" s="1"/>
  <c r="B122" i="4" s="1"/>
  <c r="BX127" i="18"/>
  <c r="BW127" i="18"/>
  <c r="BJ127" i="18"/>
  <c r="BI127" i="18"/>
  <c r="BA127" i="18"/>
  <c r="AZ127" i="18"/>
  <c r="AY127" i="18"/>
  <c r="BX126" i="18"/>
  <c r="BW126" i="18"/>
  <c r="BJ126" i="18"/>
  <c r="BI126" i="18"/>
  <c r="BA126" i="18"/>
  <c r="A120" i="4" s="1"/>
  <c r="AZ126" i="18"/>
  <c r="AY126" i="18"/>
  <c r="BX125" i="18"/>
  <c r="BW125" i="18"/>
  <c r="BJ125" i="18"/>
  <c r="BI125" i="18"/>
  <c r="BA125" i="18"/>
  <c r="A119" i="4" s="1"/>
  <c r="AZ125" i="18"/>
  <c r="AY125" i="18"/>
  <c r="BX124" i="18"/>
  <c r="BW124" i="18"/>
  <c r="BJ124" i="18"/>
  <c r="BI124" i="18"/>
  <c r="BA124" i="18"/>
  <c r="A118" i="4" s="1"/>
  <c r="AZ124" i="18"/>
  <c r="AY124" i="18"/>
  <c r="BB124" i="18" s="1"/>
  <c r="B118" i="4" s="1"/>
  <c r="BX123" i="18"/>
  <c r="BW123" i="18"/>
  <c r="BJ123" i="18"/>
  <c r="BI123" i="18"/>
  <c r="BA123" i="18"/>
  <c r="A117" i="4" s="1"/>
  <c r="AZ123" i="18"/>
  <c r="AY123" i="18"/>
  <c r="BB123" i="18" s="1"/>
  <c r="B117" i="4" s="1"/>
  <c r="BX122" i="18"/>
  <c r="BW122" i="18"/>
  <c r="BJ122" i="18"/>
  <c r="BI122" i="18"/>
  <c r="BA122" i="18"/>
  <c r="A116" i="4" s="1"/>
  <c r="AZ122" i="18"/>
  <c r="AY122" i="18"/>
  <c r="BB122" i="18" s="1"/>
  <c r="B116" i="4" s="1"/>
  <c r="BX121" i="18"/>
  <c r="BW121" i="18"/>
  <c r="BJ121" i="18"/>
  <c r="BI121" i="18"/>
  <c r="BA121" i="18"/>
  <c r="A115" i="4" s="1"/>
  <c r="AZ121" i="18"/>
  <c r="AY121" i="18"/>
  <c r="BX120" i="18"/>
  <c r="BW120" i="18"/>
  <c r="BJ120" i="18"/>
  <c r="BI120" i="18"/>
  <c r="BA120" i="18"/>
  <c r="A114" i="4" s="1"/>
  <c r="AZ120" i="18"/>
  <c r="AY120" i="18"/>
  <c r="BB120" i="18" s="1"/>
  <c r="B114" i="4" s="1"/>
  <c r="BX119" i="18"/>
  <c r="BW119" i="18"/>
  <c r="BJ119" i="18"/>
  <c r="BI119" i="18"/>
  <c r="BA119" i="18"/>
  <c r="A113" i="4" s="1"/>
  <c r="AZ119" i="18"/>
  <c r="AY119" i="18"/>
  <c r="BX118" i="18"/>
  <c r="BW118" i="18"/>
  <c r="BJ118" i="18"/>
  <c r="BI118" i="18"/>
  <c r="BA118" i="18"/>
  <c r="A112" i="4" s="1"/>
  <c r="AZ118" i="18"/>
  <c r="AY118" i="18"/>
  <c r="BX117" i="18"/>
  <c r="BW117" i="18"/>
  <c r="BJ117" i="18"/>
  <c r="BI117" i="18"/>
  <c r="BA117" i="18"/>
  <c r="A111" i="4" s="1"/>
  <c r="AZ117" i="18"/>
  <c r="AY117" i="18"/>
  <c r="BX116" i="18"/>
  <c r="BW116" i="18"/>
  <c r="BJ116" i="18"/>
  <c r="BI116" i="18"/>
  <c r="BA116" i="18"/>
  <c r="A110" i="4" s="1"/>
  <c r="AZ116" i="18"/>
  <c r="AY116" i="18"/>
  <c r="BB116" i="18" s="1"/>
  <c r="B110" i="4" s="1"/>
  <c r="BX115" i="18"/>
  <c r="BW115" i="18"/>
  <c r="BJ115" i="18"/>
  <c r="BI115" i="18"/>
  <c r="BA115" i="18"/>
  <c r="A109" i="4" s="1"/>
  <c r="AZ115" i="18"/>
  <c r="AY115" i="18"/>
  <c r="BB115" i="18" s="1"/>
  <c r="B109" i="4" s="1"/>
  <c r="BX114" i="18"/>
  <c r="BW114" i="18"/>
  <c r="BJ114" i="18"/>
  <c r="BI114" i="18"/>
  <c r="BA114" i="18"/>
  <c r="A108" i="4" s="1"/>
  <c r="AZ114" i="18"/>
  <c r="AY114" i="18"/>
  <c r="BB114" i="18" s="1"/>
  <c r="BX113" i="18"/>
  <c r="BW113" i="18"/>
  <c r="BJ113" i="18"/>
  <c r="BI113" i="18"/>
  <c r="BA113" i="18"/>
  <c r="A107" i="4" s="1"/>
  <c r="AZ113" i="18"/>
  <c r="AY113" i="18"/>
  <c r="BX112" i="18"/>
  <c r="BW112" i="18"/>
  <c r="BJ112" i="18"/>
  <c r="BI112" i="18"/>
  <c r="BA112" i="18"/>
  <c r="A106" i="4" s="1"/>
  <c r="AZ112" i="18"/>
  <c r="AY112" i="18"/>
  <c r="BB112" i="18" s="1"/>
  <c r="B106" i="4" s="1"/>
  <c r="BX111" i="18"/>
  <c r="BW111" i="18"/>
  <c r="BJ111" i="18"/>
  <c r="BI111" i="18"/>
  <c r="BA111" i="18"/>
  <c r="AZ111" i="18"/>
  <c r="AY111" i="18"/>
  <c r="BX110" i="18"/>
  <c r="BW110" i="18"/>
  <c r="BJ110" i="18"/>
  <c r="BI110" i="18"/>
  <c r="BA110" i="18"/>
  <c r="A104" i="4" s="1"/>
  <c r="AZ110" i="18"/>
  <c r="AY110" i="18"/>
  <c r="BX109" i="18"/>
  <c r="BW109" i="18"/>
  <c r="BJ109" i="18"/>
  <c r="BI109" i="18"/>
  <c r="BA109" i="18"/>
  <c r="A103" i="4" s="1"/>
  <c r="AZ109" i="18"/>
  <c r="AY109" i="18"/>
  <c r="BX108" i="18"/>
  <c r="BW108" i="18"/>
  <c r="BJ108" i="18"/>
  <c r="BI108" i="18"/>
  <c r="BA108" i="18"/>
  <c r="A102" i="4" s="1"/>
  <c r="AZ108" i="18"/>
  <c r="AY108" i="18"/>
  <c r="BB108" i="18" s="1"/>
  <c r="B102" i="4" s="1"/>
  <c r="BX107" i="18"/>
  <c r="BW107" i="18"/>
  <c r="BJ107" i="18"/>
  <c r="BI107" i="18"/>
  <c r="BA107" i="18"/>
  <c r="A101" i="4" s="1"/>
  <c r="AZ107" i="18"/>
  <c r="AY107" i="18"/>
  <c r="BB107" i="18" s="1"/>
  <c r="B101" i="4" s="1"/>
  <c r="BX106" i="18"/>
  <c r="BW106" i="18"/>
  <c r="BJ106" i="18"/>
  <c r="BI106" i="18"/>
  <c r="BA106" i="18"/>
  <c r="A100" i="4" s="1"/>
  <c r="AZ106" i="18"/>
  <c r="AY106" i="18"/>
  <c r="BB106" i="18" s="1"/>
  <c r="B100" i="4" s="1"/>
  <c r="BX105" i="18"/>
  <c r="BW105" i="18"/>
  <c r="BJ105" i="18"/>
  <c r="BI105" i="18"/>
  <c r="BA105" i="18"/>
  <c r="A99" i="4" s="1"/>
  <c r="AZ105" i="18"/>
  <c r="AY105" i="18"/>
  <c r="BX104" i="18"/>
  <c r="BW104" i="18"/>
  <c r="BJ104" i="18"/>
  <c r="BI104" i="18"/>
  <c r="BA104" i="18"/>
  <c r="A98" i="4" s="1"/>
  <c r="AZ104" i="18"/>
  <c r="AY104" i="18"/>
  <c r="BB104" i="18" s="1"/>
  <c r="B98" i="4" s="1"/>
  <c r="BX103" i="18"/>
  <c r="BW103" i="18"/>
  <c r="BJ103" i="18"/>
  <c r="BI103" i="18"/>
  <c r="BA103" i="18"/>
  <c r="A97" i="4" s="1"/>
  <c r="AZ103" i="18"/>
  <c r="AY103" i="18"/>
  <c r="BX102" i="18"/>
  <c r="BW102" i="18"/>
  <c r="BJ102" i="18"/>
  <c r="BI102" i="18"/>
  <c r="BA102" i="18"/>
  <c r="A96" i="4" s="1"/>
  <c r="AZ102" i="18"/>
  <c r="AY102" i="18"/>
  <c r="BX101" i="18"/>
  <c r="BW101" i="18"/>
  <c r="BJ101" i="18"/>
  <c r="BI101" i="18"/>
  <c r="BA101" i="18"/>
  <c r="A95" i="4" s="1"/>
  <c r="AZ101" i="18"/>
  <c r="AY101" i="18"/>
  <c r="BX100" i="18"/>
  <c r="BW100" i="18"/>
  <c r="BJ100" i="18"/>
  <c r="BI100" i="18"/>
  <c r="BA100" i="18"/>
  <c r="A94" i="4" s="1"/>
  <c r="AZ100" i="18"/>
  <c r="AY100" i="18"/>
  <c r="BB100" i="18" s="1"/>
  <c r="B94" i="4" s="1"/>
  <c r="BX99" i="18"/>
  <c r="BW99" i="18"/>
  <c r="BJ99" i="18"/>
  <c r="BI99" i="18"/>
  <c r="BA99" i="18"/>
  <c r="A93" i="4" s="1"/>
  <c r="AZ99" i="18"/>
  <c r="AY99" i="18"/>
  <c r="BB99" i="18" s="1"/>
  <c r="B93" i="4" s="1"/>
  <c r="BX98" i="18"/>
  <c r="BW98" i="18"/>
  <c r="BJ98" i="18"/>
  <c r="BI98" i="18"/>
  <c r="BA98" i="18"/>
  <c r="A92" i="4" s="1"/>
  <c r="AZ98" i="18"/>
  <c r="AY98" i="18"/>
  <c r="BB98" i="18" s="1"/>
  <c r="BX97" i="18"/>
  <c r="BW97" i="18"/>
  <c r="BJ97" i="18"/>
  <c r="BI97" i="18"/>
  <c r="BA97" i="18"/>
  <c r="A91" i="4" s="1"/>
  <c r="AZ97" i="18"/>
  <c r="AY97" i="18"/>
  <c r="BX96" i="18"/>
  <c r="BW96" i="18"/>
  <c r="BJ96" i="18"/>
  <c r="BI96" i="18"/>
  <c r="BA96" i="18"/>
  <c r="A90" i="4" s="1"/>
  <c r="AZ96" i="18"/>
  <c r="AY96" i="18"/>
  <c r="BB96" i="18" s="1"/>
  <c r="B90" i="4" s="1"/>
  <c r="BX95" i="18"/>
  <c r="BW95" i="18"/>
  <c r="BJ95" i="18"/>
  <c r="BI95" i="18"/>
  <c r="BA95" i="18"/>
  <c r="AZ95" i="18"/>
  <c r="AY95" i="18"/>
  <c r="BX94" i="18"/>
  <c r="BW94" i="18"/>
  <c r="BJ94" i="18"/>
  <c r="BI94" i="18"/>
  <c r="BA94" i="18"/>
  <c r="A88" i="4" s="1"/>
  <c r="AZ94" i="18"/>
  <c r="AY94" i="18"/>
  <c r="BX93" i="18"/>
  <c r="BW93" i="18"/>
  <c r="BJ93" i="18"/>
  <c r="BI93" i="18"/>
  <c r="BA93" i="18"/>
  <c r="A87" i="4" s="1"/>
  <c r="AZ93" i="18"/>
  <c r="AY93" i="18"/>
  <c r="BX92" i="18"/>
  <c r="BW92" i="18"/>
  <c r="BJ92" i="18"/>
  <c r="BI92" i="18"/>
  <c r="BA92" i="18"/>
  <c r="A86" i="4" s="1"/>
  <c r="AZ92" i="18"/>
  <c r="AY92" i="18"/>
  <c r="BB92" i="18" s="1"/>
  <c r="B86" i="4" s="1"/>
  <c r="BX91" i="18"/>
  <c r="BW91" i="18"/>
  <c r="BJ91" i="18"/>
  <c r="BI91" i="18"/>
  <c r="BA91" i="18"/>
  <c r="A85" i="4" s="1"/>
  <c r="AZ91" i="18"/>
  <c r="AY91" i="18"/>
  <c r="BB91" i="18" s="1"/>
  <c r="B85" i="4" s="1"/>
  <c r="BX90" i="18"/>
  <c r="BW90" i="18"/>
  <c r="BJ90" i="18"/>
  <c r="BI90" i="18"/>
  <c r="BA90" i="18"/>
  <c r="A84" i="4" s="1"/>
  <c r="AZ90" i="18"/>
  <c r="AY90" i="18"/>
  <c r="BB90" i="18" s="1"/>
  <c r="B84" i="4" s="1"/>
  <c r="BX89" i="18"/>
  <c r="BW89" i="18"/>
  <c r="BJ89" i="18"/>
  <c r="BI89" i="18"/>
  <c r="BA89" i="18"/>
  <c r="A83" i="4" s="1"/>
  <c r="AZ89" i="18"/>
  <c r="AY89" i="18"/>
  <c r="BX88" i="18"/>
  <c r="BW88" i="18"/>
  <c r="BJ88" i="18"/>
  <c r="BI88" i="18"/>
  <c r="BA88" i="18"/>
  <c r="A82" i="4" s="1"/>
  <c r="AZ88" i="18"/>
  <c r="AY88" i="18"/>
  <c r="BB88" i="18" s="1"/>
  <c r="B82" i="4" s="1"/>
  <c r="BX87" i="18"/>
  <c r="BW87" i="18"/>
  <c r="BJ87" i="18"/>
  <c r="BI87" i="18"/>
  <c r="BA87" i="18"/>
  <c r="A81" i="4" s="1"/>
  <c r="AZ87" i="18"/>
  <c r="AY87" i="18"/>
  <c r="BX86" i="18"/>
  <c r="BW86" i="18"/>
  <c r="BJ86" i="18"/>
  <c r="BI86" i="18"/>
  <c r="BA86" i="18"/>
  <c r="A80" i="4" s="1"/>
  <c r="AZ86" i="18"/>
  <c r="AY86" i="18"/>
  <c r="BX85" i="18"/>
  <c r="BW85" i="18"/>
  <c r="BJ85" i="18"/>
  <c r="BI85" i="18"/>
  <c r="BA85" i="18"/>
  <c r="A79" i="4" s="1"/>
  <c r="AZ85" i="18"/>
  <c r="AY85" i="18"/>
  <c r="BX84" i="18"/>
  <c r="BW84" i="18"/>
  <c r="BJ84" i="18"/>
  <c r="BI84" i="18"/>
  <c r="BA84" i="18"/>
  <c r="A78" i="4" s="1"/>
  <c r="AZ84" i="18"/>
  <c r="AY84" i="18"/>
  <c r="BB84" i="18" s="1"/>
  <c r="B78" i="4" s="1"/>
  <c r="BX83" i="18"/>
  <c r="BW83" i="18"/>
  <c r="BJ83" i="18"/>
  <c r="BI83" i="18"/>
  <c r="BA83" i="18"/>
  <c r="A77" i="4" s="1"/>
  <c r="AZ83" i="18"/>
  <c r="AY83" i="18"/>
  <c r="BB83" i="18" s="1"/>
  <c r="B77" i="4" s="1"/>
  <c r="BX82" i="18"/>
  <c r="BW82" i="18"/>
  <c r="BJ82" i="18"/>
  <c r="BI82" i="18"/>
  <c r="BA82" i="18"/>
  <c r="A76" i="4" s="1"/>
  <c r="AZ82" i="18"/>
  <c r="AY82" i="18"/>
  <c r="BB82" i="18" s="1"/>
  <c r="BX81" i="18"/>
  <c r="BW81" i="18"/>
  <c r="BJ81" i="18"/>
  <c r="BI81" i="18"/>
  <c r="BA81" i="18"/>
  <c r="A75" i="4" s="1"/>
  <c r="AZ81" i="18"/>
  <c r="AY81" i="18"/>
  <c r="BX80" i="18"/>
  <c r="BW80" i="18"/>
  <c r="BJ80" i="18"/>
  <c r="BI80" i="18"/>
  <c r="BA80" i="18"/>
  <c r="A74" i="4" s="1"/>
  <c r="AZ80" i="18"/>
  <c r="AY80" i="18"/>
  <c r="BB80" i="18" s="1"/>
  <c r="B74" i="4" s="1"/>
  <c r="BX79" i="18"/>
  <c r="BW79" i="18"/>
  <c r="BJ79" i="18"/>
  <c r="BI79" i="18"/>
  <c r="BA79" i="18"/>
  <c r="AZ79" i="18"/>
  <c r="AY79" i="18"/>
  <c r="BX78" i="18"/>
  <c r="BW78" i="18"/>
  <c r="BJ78" i="18"/>
  <c r="BI78" i="18"/>
  <c r="BA78" i="18"/>
  <c r="A72" i="4" s="1"/>
  <c r="AZ78" i="18"/>
  <c r="AY78" i="18"/>
  <c r="BX77" i="18"/>
  <c r="BW77" i="18"/>
  <c r="BJ77" i="18"/>
  <c r="BI77" i="18"/>
  <c r="BA77" i="18"/>
  <c r="A71" i="4" s="1"/>
  <c r="AZ77" i="18"/>
  <c r="AY77" i="18"/>
  <c r="BX76" i="18"/>
  <c r="BW76" i="18"/>
  <c r="BJ76" i="18"/>
  <c r="BI76" i="18"/>
  <c r="BA76" i="18"/>
  <c r="A70" i="4" s="1"/>
  <c r="AZ76" i="18"/>
  <c r="AY76" i="18"/>
  <c r="BB76" i="18" s="1"/>
  <c r="B70" i="4" s="1"/>
  <c r="BX75" i="18"/>
  <c r="BW75" i="18"/>
  <c r="BJ75" i="18"/>
  <c r="BI75" i="18"/>
  <c r="BA75" i="18"/>
  <c r="A69" i="4" s="1"/>
  <c r="AZ75" i="18"/>
  <c r="AY75" i="18"/>
  <c r="BB75" i="18" s="1"/>
  <c r="B69" i="4" s="1"/>
  <c r="BX74" i="18"/>
  <c r="BW74" i="18"/>
  <c r="BJ74" i="18"/>
  <c r="BI74" i="18"/>
  <c r="BA74" i="18"/>
  <c r="A68" i="4" s="1"/>
  <c r="AZ74" i="18"/>
  <c r="AY74" i="18"/>
  <c r="BB74" i="18" s="1"/>
  <c r="B68" i="4" s="1"/>
  <c r="BX73" i="18"/>
  <c r="BW73" i="18"/>
  <c r="BJ73" i="18"/>
  <c r="BI73" i="18"/>
  <c r="BA73" i="18"/>
  <c r="A67" i="4" s="1"/>
  <c r="AZ73" i="18"/>
  <c r="AY73" i="18"/>
  <c r="BX72" i="18"/>
  <c r="BW72" i="18"/>
  <c r="BJ72" i="18"/>
  <c r="BI72" i="18"/>
  <c r="BA72" i="18"/>
  <c r="A66" i="4" s="1"/>
  <c r="AZ72" i="18"/>
  <c r="AY72" i="18"/>
  <c r="BB72" i="18" s="1"/>
  <c r="B66" i="4" s="1"/>
  <c r="BX71" i="18"/>
  <c r="BW71" i="18"/>
  <c r="BJ71" i="18"/>
  <c r="BI71" i="18"/>
  <c r="BA71" i="18"/>
  <c r="A65" i="4" s="1"/>
  <c r="AZ71" i="18"/>
  <c r="AY71" i="18"/>
  <c r="BX70" i="18"/>
  <c r="BW70" i="18"/>
  <c r="BJ70" i="18"/>
  <c r="BI70" i="18"/>
  <c r="BA70" i="18"/>
  <c r="A64" i="4" s="1"/>
  <c r="AZ70" i="18"/>
  <c r="AY70" i="18"/>
  <c r="BX69" i="18"/>
  <c r="BW69" i="18"/>
  <c r="BJ69" i="18"/>
  <c r="BI69" i="18"/>
  <c r="BA69" i="18"/>
  <c r="A63" i="4" s="1"/>
  <c r="AZ69" i="18"/>
  <c r="AY69" i="18"/>
  <c r="BX68" i="18"/>
  <c r="BW68" i="18"/>
  <c r="BJ68" i="18"/>
  <c r="BI68" i="18"/>
  <c r="BA68" i="18"/>
  <c r="A62" i="4" s="1"/>
  <c r="AZ68" i="18"/>
  <c r="AY68" i="18"/>
  <c r="BB68" i="18" s="1"/>
  <c r="B62" i="4" s="1"/>
  <c r="BX67" i="18"/>
  <c r="BW67" i="18"/>
  <c r="BJ67" i="18"/>
  <c r="BI67" i="18"/>
  <c r="BA67" i="18"/>
  <c r="A61" i="4" s="1"/>
  <c r="AZ67" i="18"/>
  <c r="AY67" i="18"/>
  <c r="BB67" i="18" s="1"/>
  <c r="B61" i="4" s="1"/>
  <c r="BX66" i="18"/>
  <c r="BW66" i="18"/>
  <c r="BJ66" i="18"/>
  <c r="BI66" i="18"/>
  <c r="BA66" i="18"/>
  <c r="A60" i="4" s="1"/>
  <c r="AZ66" i="18"/>
  <c r="AY66" i="18"/>
  <c r="BB66" i="18" s="1"/>
  <c r="BX65" i="18"/>
  <c r="BW65" i="18"/>
  <c r="BJ65" i="18"/>
  <c r="BI65" i="18"/>
  <c r="BA65" i="18"/>
  <c r="A59" i="4" s="1"/>
  <c r="AZ65" i="18"/>
  <c r="AY65" i="18"/>
  <c r="BX64" i="18"/>
  <c r="BW64" i="18"/>
  <c r="BJ64" i="18"/>
  <c r="BI64" i="18"/>
  <c r="BA64" i="18"/>
  <c r="A58" i="4" s="1"/>
  <c r="AZ64" i="18"/>
  <c r="AY64" i="18"/>
  <c r="BB64" i="18" s="1"/>
  <c r="B58" i="4" s="1"/>
  <c r="BX63" i="18"/>
  <c r="BW63" i="18"/>
  <c r="BJ63" i="18"/>
  <c r="BI63" i="18"/>
  <c r="BA63" i="18"/>
  <c r="AZ63" i="18"/>
  <c r="AY63" i="18"/>
  <c r="BX62" i="18"/>
  <c r="BW62" i="18"/>
  <c r="BJ62" i="18"/>
  <c r="BI62" i="18"/>
  <c r="BA62" i="18"/>
  <c r="A56" i="4" s="1"/>
  <c r="AZ62" i="18"/>
  <c r="AY62" i="18"/>
  <c r="BX61" i="18"/>
  <c r="BW61" i="18"/>
  <c r="BJ61" i="18"/>
  <c r="BI61" i="18"/>
  <c r="BA61" i="18"/>
  <c r="A55" i="4" s="1"/>
  <c r="AZ61" i="18"/>
  <c r="AY61" i="18"/>
  <c r="BX60" i="18"/>
  <c r="BW60" i="18"/>
  <c r="BJ60" i="18"/>
  <c r="BI60" i="18"/>
  <c r="BA60" i="18"/>
  <c r="A54" i="4" s="1"/>
  <c r="AZ60" i="18"/>
  <c r="AY60" i="18"/>
  <c r="BB60" i="18" s="1"/>
  <c r="B54" i="4" s="1"/>
  <c r="BX59" i="18"/>
  <c r="BW59" i="18"/>
  <c r="BJ59" i="18"/>
  <c r="BI59" i="18"/>
  <c r="BA59" i="18"/>
  <c r="A53" i="4" s="1"/>
  <c r="AZ59" i="18"/>
  <c r="AY59" i="18"/>
  <c r="BB59" i="18" s="1"/>
  <c r="B53" i="4" s="1"/>
  <c r="BX58" i="18"/>
  <c r="BW58" i="18"/>
  <c r="BJ58" i="18"/>
  <c r="BI58" i="18"/>
  <c r="BA58" i="18"/>
  <c r="A52" i="4" s="1"/>
  <c r="AZ58" i="18"/>
  <c r="AY58" i="18"/>
  <c r="BB58" i="18" s="1"/>
  <c r="B52" i="4" s="1"/>
  <c r="BX57" i="18"/>
  <c r="BW57" i="18"/>
  <c r="BJ57" i="18"/>
  <c r="BI57" i="18"/>
  <c r="BA57" i="18"/>
  <c r="A51" i="4" s="1"/>
  <c r="AZ57" i="18"/>
  <c r="AY57" i="18"/>
  <c r="BX56" i="18"/>
  <c r="BW56" i="18"/>
  <c r="BJ56" i="18"/>
  <c r="BI56" i="18"/>
  <c r="BA56" i="18"/>
  <c r="A50" i="4" s="1"/>
  <c r="AZ56" i="18"/>
  <c r="AY56" i="18"/>
  <c r="BB56" i="18" s="1"/>
  <c r="B50" i="4" s="1"/>
  <c r="BX55" i="18"/>
  <c r="BW55" i="18"/>
  <c r="BJ55" i="18"/>
  <c r="BI55" i="18"/>
  <c r="BA55" i="18"/>
  <c r="A49" i="4" s="1"/>
  <c r="AZ55" i="18"/>
  <c r="AY55" i="18"/>
  <c r="BX54" i="18"/>
  <c r="BW54" i="18"/>
  <c r="BJ54" i="18"/>
  <c r="BI54" i="18"/>
  <c r="BA54" i="18"/>
  <c r="A48" i="4" s="1"/>
  <c r="AZ54" i="18"/>
  <c r="AY54" i="18"/>
  <c r="BX53" i="18"/>
  <c r="BW53" i="18"/>
  <c r="BJ53" i="18"/>
  <c r="BI53" i="18"/>
  <c r="BA53" i="18"/>
  <c r="A47" i="4" s="1"/>
  <c r="AZ53" i="18"/>
  <c r="AY53" i="18"/>
  <c r="BX52" i="18"/>
  <c r="BW52" i="18"/>
  <c r="BJ52" i="18"/>
  <c r="BI52" i="18"/>
  <c r="BA52" i="18"/>
  <c r="A46" i="4" s="1"/>
  <c r="AZ52" i="18"/>
  <c r="AY52" i="18"/>
  <c r="BB52" i="18" s="1"/>
  <c r="B46" i="4" s="1"/>
  <c r="BX51" i="18"/>
  <c r="BW51" i="18"/>
  <c r="BJ51" i="18"/>
  <c r="BI51" i="18"/>
  <c r="BA51" i="18"/>
  <c r="A45" i="4" s="1"/>
  <c r="AZ51" i="18"/>
  <c r="AY51" i="18"/>
  <c r="BB51" i="18" s="1"/>
  <c r="B45" i="4" s="1"/>
  <c r="BX50" i="18"/>
  <c r="BW50" i="18"/>
  <c r="BJ50" i="18"/>
  <c r="BI50" i="18"/>
  <c r="BA50" i="18"/>
  <c r="A44" i="4" s="1"/>
  <c r="AZ50" i="18"/>
  <c r="AY50" i="18"/>
  <c r="BB50" i="18" s="1"/>
  <c r="BX49" i="18"/>
  <c r="BW49" i="18"/>
  <c r="BJ49" i="18"/>
  <c r="BI49" i="18"/>
  <c r="BA49" i="18"/>
  <c r="A43" i="4" s="1"/>
  <c r="AZ49" i="18"/>
  <c r="AY49" i="18"/>
  <c r="BX48" i="18"/>
  <c r="BW48" i="18"/>
  <c r="BJ48" i="18"/>
  <c r="BI48" i="18"/>
  <c r="BA48" i="18"/>
  <c r="A42" i="4" s="1"/>
  <c r="AZ48" i="18"/>
  <c r="AY48" i="18"/>
  <c r="BB48" i="18" s="1"/>
  <c r="B42" i="4" s="1"/>
  <c r="BX47" i="18"/>
  <c r="BW47" i="18"/>
  <c r="BJ47" i="18"/>
  <c r="BI47" i="18"/>
  <c r="BA47" i="18"/>
  <c r="AZ47" i="18"/>
  <c r="AY47" i="18"/>
  <c r="BX46" i="18"/>
  <c r="BW46" i="18"/>
  <c r="BJ46" i="18"/>
  <c r="BI46" i="18"/>
  <c r="BA46" i="18"/>
  <c r="A40" i="4" s="1"/>
  <c r="AZ46" i="18"/>
  <c r="AY46" i="18"/>
  <c r="BX45" i="18"/>
  <c r="BW45" i="18"/>
  <c r="BJ45" i="18"/>
  <c r="BI45" i="18"/>
  <c r="BA45" i="18"/>
  <c r="A39" i="4" s="1"/>
  <c r="AZ45" i="18"/>
  <c r="AY45" i="18"/>
  <c r="BX44" i="18"/>
  <c r="BW44" i="18"/>
  <c r="BJ44" i="18"/>
  <c r="BI44" i="18"/>
  <c r="BA44" i="18"/>
  <c r="A38" i="4" s="1"/>
  <c r="AZ44" i="18"/>
  <c r="AY44" i="18"/>
  <c r="BB44" i="18" s="1"/>
  <c r="B38" i="4" s="1"/>
  <c r="BX43" i="18"/>
  <c r="BW43" i="18"/>
  <c r="BJ43" i="18"/>
  <c r="BI43" i="18"/>
  <c r="BA43" i="18"/>
  <c r="A37" i="4" s="1"/>
  <c r="AZ43" i="18"/>
  <c r="AY43" i="18"/>
  <c r="BB43" i="18" s="1"/>
  <c r="B37" i="4" s="1"/>
  <c r="BX42" i="18"/>
  <c r="BW42" i="18"/>
  <c r="BJ42" i="18"/>
  <c r="BI42" i="18"/>
  <c r="BA42" i="18"/>
  <c r="A36" i="4" s="1"/>
  <c r="AZ42" i="18"/>
  <c r="AY42" i="18"/>
  <c r="BB42" i="18" s="1"/>
  <c r="B36" i="4" s="1"/>
  <c r="BX41" i="18"/>
  <c r="BW41" i="18"/>
  <c r="BJ41" i="18"/>
  <c r="BI41" i="18"/>
  <c r="BA41" i="18"/>
  <c r="A35" i="4" s="1"/>
  <c r="AZ41" i="18"/>
  <c r="AY41" i="18"/>
  <c r="BX40" i="18"/>
  <c r="BW40" i="18"/>
  <c r="BJ40" i="18"/>
  <c r="BI40" i="18"/>
  <c r="BA40" i="18"/>
  <c r="A34" i="4" s="1"/>
  <c r="AZ40" i="18"/>
  <c r="AY40" i="18"/>
  <c r="BB40" i="18" s="1"/>
  <c r="B34" i="4" s="1"/>
  <c r="BX39" i="18"/>
  <c r="BW39" i="18"/>
  <c r="BJ39" i="18"/>
  <c r="BI39" i="18"/>
  <c r="BA39" i="18"/>
  <c r="A33" i="4" s="1"/>
  <c r="AZ39" i="18"/>
  <c r="AY39" i="18"/>
  <c r="BX38" i="18"/>
  <c r="BW38" i="18"/>
  <c r="BJ38" i="18"/>
  <c r="BI38" i="18"/>
  <c r="BA38" i="18"/>
  <c r="A32" i="4" s="1"/>
  <c r="AZ38" i="18"/>
  <c r="AY38" i="18"/>
  <c r="BX37" i="18"/>
  <c r="BW37" i="18"/>
  <c r="BJ37" i="18"/>
  <c r="BI37" i="18"/>
  <c r="BA37" i="18"/>
  <c r="A31" i="4" s="1"/>
  <c r="AZ37" i="18"/>
  <c r="AY37" i="18"/>
  <c r="BX36" i="18"/>
  <c r="BW36" i="18"/>
  <c r="BJ36" i="18"/>
  <c r="BI36" i="18"/>
  <c r="BA36" i="18"/>
  <c r="A30" i="4" s="1"/>
  <c r="AZ36" i="18"/>
  <c r="AY36" i="18"/>
  <c r="BB36" i="18" s="1"/>
  <c r="B30" i="4" s="1"/>
  <c r="BX35" i="18"/>
  <c r="BW35" i="18"/>
  <c r="BJ35" i="18"/>
  <c r="BI35" i="18"/>
  <c r="BA35" i="18"/>
  <c r="A29" i="4" s="1"/>
  <c r="AZ35" i="18"/>
  <c r="AY35" i="18"/>
  <c r="BB35" i="18" s="1"/>
  <c r="B29" i="4" s="1"/>
  <c r="BX34" i="18"/>
  <c r="BW34" i="18"/>
  <c r="BJ34" i="18"/>
  <c r="BI34" i="18"/>
  <c r="BA34" i="18"/>
  <c r="A28" i="4" s="1"/>
  <c r="AY34" i="18"/>
  <c r="BX33" i="18"/>
  <c r="BW33" i="18"/>
  <c r="BJ33" i="18"/>
  <c r="BI33" i="18"/>
  <c r="BA33" i="18"/>
  <c r="A27" i="4" s="1"/>
  <c r="AZ33" i="18"/>
  <c r="AY33" i="18"/>
  <c r="BB33" i="18" s="1"/>
  <c r="B27" i="4" s="1"/>
  <c r="BX32" i="18"/>
  <c r="BW32" i="18"/>
  <c r="BJ32" i="18"/>
  <c r="BI32" i="18"/>
  <c r="BA32" i="18"/>
  <c r="A26" i="4" s="1"/>
  <c r="AZ32" i="18"/>
  <c r="AY32" i="18"/>
  <c r="BX31" i="18"/>
  <c r="BW31" i="18"/>
  <c r="BJ31" i="18"/>
  <c r="BI31" i="18"/>
  <c r="BA31" i="18"/>
  <c r="AZ31" i="18"/>
  <c r="AY31" i="18"/>
  <c r="BX30" i="18"/>
  <c r="BW30" i="18"/>
  <c r="BJ30" i="18"/>
  <c r="BI30" i="18"/>
  <c r="BA30" i="18"/>
  <c r="A24" i="4" s="1"/>
  <c r="AZ30" i="18"/>
  <c r="AY30" i="18"/>
  <c r="BX29" i="18"/>
  <c r="BW29" i="18"/>
  <c r="BJ29" i="18"/>
  <c r="BI29" i="18"/>
  <c r="BA29" i="18"/>
  <c r="A23" i="4" s="1"/>
  <c r="AZ29" i="18"/>
  <c r="AY29" i="18"/>
  <c r="BB29" i="18" s="1"/>
  <c r="B23" i="4" s="1"/>
  <c r="BX28" i="18"/>
  <c r="BW28" i="18"/>
  <c r="BJ28" i="18"/>
  <c r="BI28" i="18"/>
  <c r="BA28" i="18"/>
  <c r="A22" i="4" s="1"/>
  <c r="AZ28" i="18"/>
  <c r="AY28" i="18"/>
  <c r="BB28" i="18" s="1"/>
  <c r="B22" i="4" s="1"/>
  <c r="BX27" i="18"/>
  <c r="BW27" i="18"/>
  <c r="BJ27" i="18"/>
  <c r="BI27" i="18"/>
  <c r="BA27" i="18"/>
  <c r="A21" i="4" s="1"/>
  <c r="AZ27" i="18"/>
  <c r="AY27" i="18"/>
  <c r="BX26" i="18"/>
  <c r="BW26" i="18"/>
  <c r="BJ26" i="18"/>
  <c r="BI26" i="18"/>
  <c r="BA26" i="18"/>
  <c r="A20" i="4" s="1"/>
  <c r="AZ26" i="18"/>
  <c r="AY26" i="18"/>
  <c r="BX25" i="18"/>
  <c r="BW25" i="18"/>
  <c r="BJ25" i="18"/>
  <c r="BI25" i="18"/>
  <c r="BA25" i="18"/>
  <c r="A19" i="4" s="1"/>
  <c r="AZ25" i="18"/>
  <c r="AY25" i="18"/>
  <c r="BB25" i="18" s="1"/>
  <c r="B19" i="4" s="1"/>
  <c r="BX24" i="18"/>
  <c r="BW24" i="18"/>
  <c r="BJ24" i="18"/>
  <c r="BI24" i="18"/>
  <c r="BA24" i="18"/>
  <c r="A18" i="4" s="1"/>
  <c r="AZ24" i="18"/>
  <c r="AY24" i="18"/>
  <c r="BX23" i="18"/>
  <c r="BW23" i="18"/>
  <c r="BJ23" i="18"/>
  <c r="BI23" i="18"/>
  <c r="BA23" i="18"/>
  <c r="AZ23" i="18"/>
  <c r="AY23" i="18"/>
  <c r="BX22" i="18"/>
  <c r="BW22" i="18"/>
  <c r="BJ22" i="18"/>
  <c r="BI22" i="18"/>
  <c r="BA22" i="18"/>
  <c r="A16" i="4" s="1"/>
  <c r="AZ22" i="18"/>
  <c r="AY22" i="18"/>
  <c r="BX21" i="18"/>
  <c r="BW21" i="18"/>
  <c r="BJ21" i="18"/>
  <c r="BI21" i="18"/>
  <c r="BA21" i="18"/>
  <c r="A15" i="4" s="1"/>
  <c r="AZ21" i="18"/>
  <c r="AY21" i="18"/>
  <c r="BB21" i="18" s="1"/>
  <c r="B15" i="4" s="1"/>
  <c r="BX20" i="18"/>
  <c r="BW20" i="18"/>
  <c r="BJ20" i="18"/>
  <c r="BI20" i="18"/>
  <c r="BA20" i="18"/>
  <c r="A14" i="4" s="1"/>
  <c r="AZ20" i="18"/>
  <c r="AY20" i="18"/>
  <c r="BX19" i="18"/>
  <c r="BW19" i="18"/>
  <c r="BJ19" i="18"/>
  <c r="BI19" i="18"/>
  <c r="BA19" i="18"/>
  <c r="A13" i="4" s="1"/>
  <c r="AZ19" i="18"/>
  <c r="AY19" i="18"/>
  <c r="BX18" i="18"/>
  <c r="BW18" i="18"/>
  <c r="BJ18" i="18"/>
  <c r="BI18" i="18"/>
  <c r="BA18" i="18"/>
  <c r="A12" i="4" s="1"/>
  <c r="AZ18" i="18"/>
  <c r="AY18" i="18"/>
  <c r="BX17" i="18"/>
  <c r="BW17" i="18"/>
  <c r="BJ17" i="18"/>
  <c r="BI17" i="18"/>
  <c r="BA17" i="18"/>
  <c r="A11" i="4" s="1"/>
  <c r="AZ17" i="18"/>
  <c r="AY17" i="18"/>
  <c r="BB17" i="18" s="1"/>
  <c r="B11" i="4" s="1"/>
  <c r="BX16" i="18"/>
  <c r="BW16" i="18"/>
  <c r="BJ16" i="18"/>
  <c r="BI16" i="18"/>
  <c r="BA16" i="18"/>
  <c r="A10" i="4" s="1"/>
  <c r="AZ16" i="18"/>
  <c r="AY16" i="18"/>
  <c r="BX15" i="18"/>
  <c r="BW15" i="18"/>
  <c r="BJ15" i="18"/>
  <c r="BI15" i="18"/>
  <c r="BA15" i="18"/>
  <c r="A9" i="4" s="1"/>
  <c r="AZ15" i="18"/>
  <c r="AY15" i="18"/>
  <c r="BX14" i="18"/>
  <c r="BW14" i="18"/>
  <c r="BJ14" i="18"/>
  <c r="BI14" i="18"/>
  <c r="BA14" i="18"/>
  <c r="A8" i="4" s="1"/>
  <c r="AZ14" i="18"/>
  <c r="AY14" i="18"/>
  <c r="BX13" i="18"/>
  <c r="BW13" i="18"/>
  <c r="BJ13" i="18"/>
  <c r="BI13" i="18"/>
  <c r="BA13" i="18"/>
  <c r="A7" i="4" s="1"/>
  <c r="AZ13" i="18"/>
  <c r="AY13" i="18"/>
  <c r="BB13" i="18" s="1"/>
  <c r="B7" i="4" s="1"/>
  <c r="BX12" i="18"/>
  <c r="BW12" i="18"/>
  <c r="BJ12" i="18"/>
  <c r="BI12" i="18"/>
  <c r="BA12" i="18"/>
  <c r="A6" i="4" s="1"/>
  <c r="AZ12" i="18"/>
  <c r="AY12" i="18"/>
  <c r="BX11" i="18"/>
  <c r="BW11" i="18"/>
  <c r="BJ11" i="18"/>
  <c r="BI11" i="18"/>
  <c r="BA11" i="18"/>
  <c r="A5" i="4" s="1"/>
  <c r="AZ11" i="18"/>
  <c r="AY11" i="18"/>
  <c r="BX10" i="18"/>
  <c r="BW10" i="18"/>
  <c r="BJ10" i="18"/>
  <c r="BI10" i="18"/>
  <c r="BA10" i="18"/>
  <c r="A4" i="4" s="1"/>
  <c r="AZ10" i="18"/>
  <c r="AY10" i="18"/>
  <c r="BX9" i="18"/>
  <c r="BW9" i="18"/>
  <c r="BJ9" i="18"/>
  <c r="BI9" i="18"/>
  <c r="BA9" i="18"/>
  <c r="A3" i="4" s="1"/>
  <c r="AZ9" i="18"/>
  <c r="AY9" i="18"/>
  <c r="BB9" i="18" s="1"/>
  <c r="B3" i="4" s="1"/>
  <c r="A1" i="17"/>
  <c r="BB24" i="18" l="1"/>
  <c r="B18" i="4" s="1"/>
  <c r="BB39" i="18"/>
  <c r="B33" i="4" s="1"/>
  <c r="BB55" i="18"/>
  <c r="B49" i="4" s="1"/>
  <c r="BB63" i="18"/>
  <c r="B57" i="4" s="1"/>
  <c r="BB87" i="18"/>
  <c r="B81" i="4" s="1"/>
  <c r="BB111" i="18"/>
  <c r="B105" i="4" s="1"/>
  <c r="BB38" i="18"/>
  <c r="B32" i="4" s="1"/>
  <c r="BB62" i="18"/>
  <c r="B56" i="4" s="1"/>
  <c r="BB14" i="18"/>
  <c r="B8" i="4" s="1"/>
  <c r="BB22" i="18"/>
  <c r="B16" i="4" s="1"/>
  <c r="BB30" i="18"/>
  <c r="B24" i="4" s="1"/>
  <c r="BB37" i="18"/>
  <c r="B31" i="4" s="1"/>
  <c r="BB45" i="18"/>
  <c r="B39" i="4" s="1"/>
  <c r="BB53" i="18"/>
  <c r="B47" i="4" s="1"/>
  <c r="BB61" i="18"/>
  <c r="B55" i="4" s="1"/>
  <c r="BB69" i="18"/>
  <c r="B63" i="4" s="1"/>
  <c r="BB77" i="18"/>
  <c r="B71" i="4" s="1"/>
  <c r="BB85" i="18"/>
  <c r="B79" i="4" s="1"/>
  <c r="BB93" i="18"/>
  <c r="B87" i="4" s="1"/>
  <c r="BB101" i="18"/>
  <c r="B95" i="4" s="1"/>
  <c r="BB109" i="18"/>
  <c r="B103" i="4" s="1"/>
  <c r="BB117" i="18"/>
  <c r="B111" i="4" s="1"/>
  <c r="BB125" i="18"/>
  <c r="B119" i="4" s="1"/>
  <c r="BB46" i="18"/>
  <c r="B40" i="4" s="1"/>
  <c r="BB102" i="18"/>
  <c r="B96" i="4" s="1"/>
  <c r="BB137" i="18"/>
  <c r="B131" i="4" s="1"/>
  <c r="BB16" i="18"/>
  <c r="B10" i="4" s="1"/>
  <c r="BB95" i="18"/>
  <c r="B89" i="4" s="1"/>
  <c r="BB119" i="18"/>
  <c r="B113" i="4" s="1"/>
  <c r="BB31" i="18"/>
  <c r="B25" i="4" s="1"/>
  <c r="BB94" i="18"/>
  <c r="B88" i="4" s="1"/>
  <c r="BB126" i="18"/>
  <c r="B120" i="4" s="1"/>
  <c r="BB131" i="18"/>
  <c r="B125" i="4" s="1"/>
  <c r="BB32" i="18"/>
  <c r="B26" i="4" s="1"/>
  <c r="BB15" i="18"/>
  <c r="B9" i="4" s="1"/>
  <c r="BB54" i="18"/>
  <c r="B48" i="4" s="1"/>
  <c r="BB78" i="18"/>
  <c r="B72" i="4" s="1"/>
  <c r="BB110" i="18"/>
  <c r="B104" i="4" s="1"/>
  <c r="BB12" i="18"/>
  <c r="B6" i="4" s="1"/>
  <c r="BB20" i="18"/>
  <c r="B14" i="4" s="1"/>
  <c r="BB11" i="18"/>
  <c r="B5" i="4" s="1"/>
  <c r="BB19" i="18"/>
  <c r="B13" i="4" s="1"/>
  <c r="BB27" i="18"/>
  <c r="B21" i="4" s="1"/>
  <c r="BB47" i="18"/>
  <c r="B41" i="4" s="1"/>
  <c r="BB71" i="18"/>
  <c r="B65" i="4" s="1"/>
  <c r="BB79" i="18"/>
  <c r="B73" i="4" s="1"/>
  <c r="BB103" i="18"/>
  <c r="B97" i="4" s="1"/>
  <c r="BB127" i="18"/>
  <c r="B121" i="4" s="1"/>
  <c r="BB23" i="18"/>
  <c r="B17" i="4" s="1"/>
  <c r="BB70" i="18"/>
  <c r="B64" i="4" s="1"/>
  <c r="BB86" i="18"/>
  <c r="B80" i="4" s="1"/>
  <c r="BB118" i="18"/>
  <c r="B112" i="4" s="1"/>
  <c r="BB10" i="18"/>
  <c r="B4" i="4" s="1"/>
  <c r="BB18" i="18"/>
  <c r="B12" i="4" s="1"/>
  <c r="BB26" i="18"/>
  <c r="B20" i="4" s="1"/>
  <c r="BB34" i="18"/>
  <c r="B28" i="4" s="1"/>
  <c r="BB41" i="18"/>
  <c r="B35" i="4" s="1"/>
  <c r="BB49" i="18"/>
  <c r="B43" i="4" s="1"/>
  <c r="BB57" i="18"/>
  <c r="B51" i="4" s="1"/>
  <c r="BB65" i="18"/>
  <c r="B59" i="4" s="1"/>
  <c r="BB73" i="18"/>
  <c r="B67" i="4" s="1"/>
  <c r="BB81" i="18"/>
  <c r="B75" i="4" s="1"/>
  <c r="BB89" i="18"/>
  <c r="B83" i="4" s="1"/>
  <c r="BB97" i="18"/>
  <c r="B91" i="4" s="1"/>
  <c r="BB105" i="18"/>
  <c r="B99" i="4" s="1"/>
  <c r="BB113" i="18"/>
  <c r="B107" i="4" s="1"/>
  <c r="BB121" i="18"/>
  <c r="B115" i="4" s="1"/>
  <c r="BB133" i="18"/>
  <c r="B127" i="4" s="1"/>
  <c r="BB136" i="18"/>
  <c r="B130" i="4" s="1"/>
  <c r="A2" i="2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B3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1631857917943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2017-01-24","DefineName":"DCE：焦煤：基差（日）","DisplayIndexCode":"FU00024302","IndexCode":"FU00024302","IndexFormula":"FU00024302","PointValue":0,"UnionStart":""}],"Position":"A1","RangeData":"A2:B1144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1631769596959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2017-01-24","DefineName":"DCE：焦煤：基差（日）","DisplayIndexCode":"FU00024302","IndexCode":"FU00024302","IndexFormula":"FU00024302","PointValue":0,"UnionStart":""},{"DataFormat":0,"DataStartDate":"2011-04-18","DefineName":"低硫主焦煤：A9.5，V20-24，S0.8，MT10，G80，Y15：汇总价格：吕梁（日）","DisplayIndexCode":"ID00103467","IndexCode":"ID00103467","IndexFormula":"ID00103467","PointValue":0,"UnionStart":""}],"Position":"A1","RangeData":"A2:C2633","ShowBlankLines":false,"StartDate":"","Transpose":false,"UpdateMode":0,"lookModel":{"IsLast":false,"LookValue":0,"lookType":0},"ver":2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0","CanMark":true,"ChartLineType":"0","DateBlock":0,"DateBlockCount":1,"DateFormat":0,"DateTimeTag":"637598436835770000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-03-27","DefineName":"","DisplayIndexCode":"ID00184995","IndexCode":"ID00184995","IndexFormula":"ID00184995","PointValue":0,"UnionStart":""},{"DataFormat":0,"DataStartDate":"2015-03-27","DefineName":"","DisplayIndexCode":"ID00184999","IndexCode":"ID00184999","IndexFormula":"ID00184999","PointValue":0,"UnionStart":""},{"DataFormat":0,"DataStartDate":"2015-03-27","DefineName":"","DisplayIndexCode":"ID00184998","IndexCode":"ID00184998","IndexFormula":"ID00184998","PointValue":0,"UnionStart":""},{"DataFormat":0,"DataStartDate":"2015-03-27","DefineName":"","DisplayIndexCode":"ID00184997","IndexCode":"ID00184997","IndexFormula":"ID00184997","PointValue":0,"UnionStart":""},{"DataFormat":0,"DataStartDate":"2015-03-27","DefineName":"","DisplayIndexCode":"ID00184996","IndexCode":"ID00184996","IndexFormula":"ID00184996","PointValue":0,"UnionStart":""},{"DataFormat":0,"DataStartDate":"2015-03-27","DefineName":"","DisplayIndexCode":"ID00184994","IndexCode":"ID00184994","IndexFormula":"ID00184994","PointValue":0,"UnionStart":""},{"DataFormat":0,"DataStartDate":"2018-01-05","DefineName":"","DisplayIndexCode":"ID01109379","IndexCode":"ID01109379","IndexFormula":"ID01109379","PointValue":0,"UnionStart":""},{"DataFormat":0,"DataStartDate":"2018-01-05","DefineName":"","DisplayIndexCode":"ID01109375","IndexCode":"ID01109375","IndexFormula":"ID01109375","PointValue":0,"UnionStart":""},{"DataFormat":0,"DataStartDate":"2011-07-08","DefineName":"","DisplayIndexCode":"ID00184951","IndexCode":"ID00184951","IndexFormula":"ID00184951","PointValue":0,"UnionStart":""},{"DataFormat":0,"DataStartDate":"2011-07-08","DefineName":"","DisplayIndexCode":"ID00184952","IndexCode":"ID00184952","IndexFormula":"ID00184952","PointValue":0,"UnionStart":""},{"DataFormat":0,"DataStartDate":"2011-07-08","DefineName":"","DisplayIndexCode":"ID00184956","IndexCode":"ID00184956","IndexFormula":"ID00184956","PointValue":0,"UnionStart":""},{"DataFormat":0,"DataStartDate":"2011-07-08","DefineName":"","DisplayIndexCode":"ID00184958","IndexCode":"ID00184958","IndexFormula":"ID00184958","PointValue":0,"UnionStart":""},{"DataFormat":0,"DataStartDate":"2011-07-08","DefineName":"","DisplayIndexCode":"ID00184957","IndexCode":"ID00184957","IndexFormula":"ID00184957","PointValue":0,"UnionStart":""},{"DataFormat":0,"DataStartDate":"2011-07-08","DefineName":"","DisplayIndexCode":"ID00184954","IndexCode":"ID00184954","IndexFormula":"ID00184954","PointValue":0,"UnionStart":""},{"DataFormat":0,"DataStartDate":"2011-07-08","DefineName":"","DisplayIndexCode":"ID00184953","IndexCode":"ID00184953","IndexFormula":"ID00184953","PointValue":0,"UnionStart":""},{"DataFormat":0,"DataStartDate":"2011-07-08","DefineName":"","DisplayIndexCode":"ID00184955","IndexCode":"ID00184955","IndexFormula":"ID00184955","PointValue":0,"UnionStart":""},{"DataFormat":0,"DataStartDate":"2018-01-05","DefineName":"","DisplayIndexCode":"ID01109372","IndexCode":"ID01109372","IndexFormula":"ID01109372","PointValue":0,"UnionStart":""},{"DataFormat":0,"DataStartDate":"2017-12-29","DefineName":"","DisplayIndexCode":"ID00187981","IndexCode":"ID00187981","IndexFormula":"ID00187981","PointValue":0,"UnionStart":""},{"DataFormat":0,"DataStartDate":"2011-07-08","DefineName":"","DisplayIndexCode":"ID00184974","IndexCode":"ID00184974","IndexFormula":"ID00184974","PointValue":0,"UnionStart":""},{"DataFormat":0,"DataStartDate":"2011-07-08","DefineName":"","DisplayIndexCode":"ID00184983","IndexCode":"ID00184983","IndexFormula":"ID00184983","PointValue":0,"UnionStart":""},{"DataFormat":0,"DataStartDate":"2011-07-08","DefineName":"","DisplayIndexCode":"ID00184982","IndexCode":"ID00184982","IndexFormula":"ID00184982","PointValue":0,"UnionStart":""},{"DataFormat":0,"DataStartDate":"2011-07-08","DefineName":"","DisplayIndexCode":"ID00184980","IndexCode":"ID00184980","IndexFormula":"ID00184980","PointValue":0,"UnionStart":""},{"DataFormat":0,"DataStartDate":"2011-07-08","DefineName":"","DisplayIndexCode":"ID00184978","IndexCode":"ID00184978","IndexFormula":"ID00184978","PointValue":0,"UnionStart":""},{"DataFormat":0,"DataStartDate":"2011-07-08","DefineName":"","DisplayIndexCode":"ID00184979","IndexCode":"ID00184979","IndexFormula":"ID00184979","PointValue":0,"UnionStart":""},{"DataFormat":0,"DataStartDate":"2011-07-08","DefineName":"","DisplayIndexCode":"ID00184981","IndexCode":"ID00184981","IndexFormula":"ID00184981","PointValue":0,"UnionStart":""},{"DataFormat":0,"DataStartDate":"","DefineName":"","DisplayIndexCode":"ID00184481","IndexCode":"ID00184481","IndexFormula":"ID00184481","PointValue":0,"UnionStart":""},{"DataFormat":0,"DataStartDate":"","DefineName":"","DisplayIndexCode":"ID00184486","IndexCode":"ID00184486","IndexFormula":"ID00184486","PointValue":0,"UnionStart":""},{"DataFormat":0,"DataStartDate":"","DefineName":"","DisplayIndexCode":"ID00184485","IndexCode":"ID00184485","IndexFormula":"ID00184485","PointValue":0,"UnionStart":""},{"DataFormat":0,"DataStartDate":"","DefineName":"","DisplayIndexCode":"ID00184483","IndexCode":"ID00184483","IndexFormula":"ID00184483","PointValue":0,"UnionStart":""},{"DataFormat":0,"DataStartDate":"","DefineName":"","DisplayIndexCode":"ID00184480","IndexCode":"ID00184480","IndexFormula":"ID00184480","PointValue":0,"UnionStart":""},{"DataFormat":0,"DataStartDate":"","DefineName":"","DisplayIndexCode":"ID00184482","IndexCode":"ID00184482","IndexFormula":"ID00184482","PointValue":0,"UnionStart":""},{"DataFormat":0,"DataStartDate":"","DefineName":"","DisplayIndexCode":"ID00184484","IndexCode":"ID00184484","IndexFormula":"ID00184484","PointValue":0,"UnionStart":""},{"DataFormat":0,"DataStartDate":"2011-07-08","DefineName":"","DisplayIndexCode":"ID00184968","IndexCode":"ID00184968","IndexFormula":"ID00184968","PointValue":0,"UnionStart":""},{"DataFormat":0,"DataStartDate":"2011-07-08","DefineName":"","DisplayIndexCode":"ID00184969","IndexCode":"ID00184969","IndexFormula":"ID00184969","PointValue":0,"UnionStart":""},{"DataFormat":0,"DataStartDate":"2011-10-14","DefineName":"","DisplayIndexCode":"ID00184970","IndexCode":"ID00184970","IndexFormula":"ID00184970","PointValue":0,"UnionStart":""},{"DataFormat":0,"DataStartDate":"2013-11-22","DefineName":"","DisplayIndexCode":"ID00184971","IndexCode":"ID00184971","IndexFormula":"ID00184971","PointValue":0,"UnionStart":""},{"DataFormat":0,"DataStartDate":"2011-07-08","DefineName":"","DisplayIndexCode":"ID00184972","IndexCode":"ID00184972","IndexFormula":"ID00184972","PointValue":0,"UnionStart":""},{"DataFormat":0,"DataStartDate":"2016-03-18","DefineName":"","DisplayIndexCode":"ID00184973","IndexCode":"ID00184973","IndexFormula":"ID00184973","PointValue":0,"UnionStart":""},{"DataFormat":0,"DataStartDate":"2013-11-22","DefineName":"","DisplayIndexCode":"ID00279109","IndexCode":"ID00279109","IndexFormula":"ID00279109","PointValue":0,"UnionStart":""},{"DataFormat":0,"DataStartDate":"2011-07-08","DefineName":"","DisplayIndexCode":"ID00279110","IndexCode":"ID00279110","IndexFormula":"ID00279110","PointValue":0,"UnionStart":""},{"DataFormat":0,"DataStartDate":"2019-01-18","DefineName":"","DisplayIndexCode":"ID00414866","IndexCode":"ID00414866","IndexFormula":"ID00414866","PointValue":0,"UnionStart":""},{"DataFormat":0,"DataStartDate":"2019-01-18","DefineName":"","DisplayIndexCode":"ID00414864","IndexCode":"ID00414864","IndexFormula":"ID00414864","PointValue":0,"UnionStart":""},{"DataFormat":0,"DataStartDate":"2019-01-18","DefineName":"","DisplayIndexCode":"ID00414863","IndexCode":"ID00414863","IndexFormula":"ID00414863","PointValue":0,"UnionStart":""},{"DataFormat":0,"DataStartDate":"2019-01-18","DefineName":"","DisplayIndexCode":"ID00414865","IndexCode":"ID00414865","IndexFormula":"ID00414865","PointValue":0,"UnionStart":""},{"DataFormat":0,"DataStartDate":"2019-01-18","DefineName":"","DisplayIndexCode":"ID00414873","IndexCode":"ID00414873","IndexFormula":"ID00414873","PointValue":0,"UnionStart":""},{"DataFormat":0,"DataStartDate":"2019-01-18","DefineName":"","DisplayIndexCode":"ID00414874","IndexCode":"ID00414874","IndexFormula":"ID00414874","PointValue":0,"UnionStart":""},{"DataFormat":0,"DataStartDate":"2019-01-18","DefineName":"","DisplayIndexCode":"ID00414871","IndexCode":"ID00414871","IndexFormula":"ID00414871","PointValue":0,"UnionStart":""},{"DataFormat":0,"DataStartDate":"2019-01-18","DefineName":"","DisplayIndexCode":"ID00414872","IndexCode":"ID00414872","IndexFormula":"ID00414872","PointValue":0,"UnionStart":""},{"DataFormat":0,"DataStartDate":"2011-10-07","DefineName":"","DisplayIndexCode":"ID00185000","IndexCode":"ID00185000","IndexFormula":"ID00185000","PointValue":0,"UnionStart":""}],"Position":"A1","RangeData":"A2:AX529","ShowBlankLines":false,"StartDate":"","Transpose":false,"UpdateMode":0,"lookModel":{"IsLast":false,"LookValue":0,"lookType":0},"ver":2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Rs2U6AnSjv+gEAAAQkAAAKAAAAemlwcGVkZmlsZXN1cWJgZWBg4GBnAIO9t/PCDsdc9Zo80z9ax5yjlwEN/AcCIMW46dfB/VYHt+3deXiXBojat/rwLk2rrRuvHLq2FV3P4Aa+9bxgmhEmsPPXkVtH7lzZsunXse07V154cWzvrkcb3w6Y++CAMdjU0NDCyNgYhzzPbMdVLNcu7PyFx4zwzLwUUu09+2nbNaIUMjEyDJtkkbJqoF0wCgYjOCvR7yPV3eOzXGF23703pz3Q5WHl494f+2+d+gvPDEMxC0CB91ArHw1xyPe0Ey4fdy3eeeP6nVMfSLGXlPJx2CSLhNHycRRgAW6eZ89N1rDyny9waUH6asNadHlY+Xj9zs6VO34M+WwABP5DrXw0xSE/GNqPwyZZjLYfRwE2cPREfPSEGhb3aSUrd599wjwdXR5WPp7/vf3iMGgmAIHfUCsfTXDID4bycdgki9HycRRgA6Y+235dsbVzann4vHPBxDQ5dHlY+bj52zDpSDH4DLXy0QiH/MD3rxkYhk2yGO1fjwJswPioVbuHX5hPg8fp+A72HYro8oj+9YUXxz8P+WwABAFDrXw0wyE/GNqPwyZZjLYfRwE2UL3yUF7GR1+HbutTea9Wtt1El4eVj6CC48TG/beGflYIHGrlozkO+cFQPg6bZDFaPo4CNAApIBih5YQEiOBYpLmSgQEAUEsBAhQAFAAAAAgAJGzZToCdKO/6AQAABCQAAAoAAAAAAAAAAAAgAAAAAAAAAHppcHBlZGZpbGVQSwUGAAAAAAEAAQA4AAAAIgIAAAAA</t>
        </r>
      </text>
    </comment>
  </commentList>
</comments>
</file>

<file path=xl/sharedStrings.xml><?xml version="1.0" encoding="utf-8"?>
<sst xmlns="http://schemas.openxmlformats.org/spreadsheetml/2006/main" count="17308" uniqueCount="463">
  <si>
    <t>基差</t>
    <phoneticPr fontId="2" type="noConversion"/>
  </si>
  <si>
    <t>单位</t>
  </si>
  <si>
    <t>单位</t>
    <phoneticPr fontId="2" type="noConversion"/>
  </si>
  <si>
    <t>万吨</t>
    <phoneticPr fontId="2" type="noConversion"/>
  </si>
  <si>
    <t>日期</t>
    <phoneticPr fontId="2" type="noConversion"/>
  </si>
  <si>
    <t>利润</t>
    <phoneticPr fontId="2" type="noConversion"/>
  </si>
  <si>
    <t>表观消费量</t>
    <phoneticPr fontId="2" type="noConversion"/>
  </si>
  <si>
    <t>产量</t>
    <phoneticPr fontId="2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</si>
  <si>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</si>
  <si>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</si>
  <si>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</si>
  <si>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</si>
  <si>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</si>
  <si>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</si>
  <si>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</si>
  <si>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</si>
  <si>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</si>
  <si>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指标名称</t>
    <phoneticPr fontId="7" type="noConversion"/>
  </si>
  <si>
    <t>产量:炼焦煤(炼焦精煤):当月值</t>
    <phoneticPr fontId="7" type="noConversion"/>
  </si>
  <si>
    <t>进口数量:炼焦煤:当月值</t>
    <phoneticPr fontId="7" type="noConversion"/>
  </si>
  <si>
    <t>总供给:炼焦煤:当月值</t>
    <phoneticPr fontId="7" type="noConversion"/>
  </si>
  <si>
    <t>消费量:炼焦煤:当月值</t>
    <phoneticPr fontId="7" type="noConversion"/>
  </si>
  <si>
    <t>出口数量:炼焦煤:当月值</t>
    <phoneticPr fontId="7" type="noConversion"/>
  </si>
  <si>
    <t>总需求:炼焦煤:当月值</t>
    <phoneticPr fontId="7" type="noConversion"/>
  </si>
  <si>
    <t>供需缺口:炼焦煤:当月值</t>
    <phoneticPr fontId="7" type="noConversion"/>
  </si>
  <si>
    <t>频率</t>
    <phoneticPr fontId="7" type="noConversion"/>
  </si>
  <si>
    <t>月</t>
    <phoneticPr fontId="7" type="noConversion"/>
  </si>
  <si>
    <t>月</t>
    <phoneticPr fontId="7" type="noConversion"/>
  </si>
  <si>
    <t>炼焦煤：矿山库存：中国（周）</t>
  </si>
  <si>
    <t>炼焦煤：247家钢厂样本焦化厂：库存：中国（周）</t>
  </si>
  <si>
    <t>炼焦煤：247家钢厂样本焦化厂：平均可用天数：中国（周）</t>
  </si>
  <si>
    <t>110家钢厂焦化厂：炼焦煤：库存：中国（周）</t>
  </si>
  <si>
    <t>11家钢厂焦化厂：炼焦煤：库存：东北地区（周）</t>
  </si>
  <si>
    <t>11家钢厂焦化厂：炼焦煤：库存：华中地区（周）</t>
  </si>
  <si>
    <t>11家钢厂焦化厂：炼焦煤：库存：西南地区（周）</t>
  </si>
  <si>
    <t>2家钢厂焦化厂：炼焦煤：库存：西北地区（周）</t>
  </si>
  <si>
    <t>32家钢厂焦化厂：炼焦煤：库存：华东地区（周）</t>
  </si>
  <si>
    <t>37家钢厂焦化厂：炼焦煤：库存：华北地区（周）</t>
  </si>
  <si>
    <t>6家钢厂焦化厂：炼焦煤：库存：华南地区（周）</t>
  </si>
  <si>
    <t>炼焦煤：独立焦化企业：库存：中国（周）</t>
  </si>
  <si>
    <t>230家独立焦化厂：炼焦煤：库存合计（周）</t>
  </si>
  <si>
    <t>100家独立焦化厂：炼焦煤：库存：中国（周）</t>
  </si>
  <si>
    <t>10家独立焦化厂：炼焦煤：库存：西南地区（周）</t>
  </si>
  <si>
    <t>13家独立焦化厂：炼焦煤：库存：西北地区（周）</t>
  </si>
  <si>
    <t>26家独立焦化厂：炼焦煤：库存：华东地区（周）</t>
  </si>
  <si>
    <t>3家独立焦化厂：炼焦煤：库存：东北地区（周）</t>
  </si>
  <si>
    <t>42家独立焦化厂：炼焦煤：库存：华北地区（周）</t>
  </si>
  <si>
    <t>6家独立焦化厂：炼焦煤：库存：华中地区（周）</t>
  </si>
  <si>
    <t>炼焦煤：进口：港口库存合计（周）</t>
  </si>
  <si>
    <t>炼焦煤：进口：港口库存：京唐港（周）</t>
  </si>
  <si>
    <t>炼焦煤：进口：港口库存：青岛港（周）</t>
  </si>
  <si>
    <t>炼焦煤：进口：港口库存：日照港（周）</t>
  </si>
  <si>
    <t>炼焦煤：进口：港口库存：湛江港（周）</t>
  </si>
  <si>
    <t>焦煤：进口：港口库存：天津港（周）</t>
  </si>
  <si>
    <t>样本洗煤厂（110家）：精煤：库存：中国（周）</t>
  </si>
  <si>
    <t>样本洗煤厂（110家）：精煤：日均产量：中国（周）</t>
  </si>
  <si>
    <t>样本洗煤厂（110家）：煤炭：产能利用率：中国（周）</t>
  </si>
  <si>
    <t>样本洗煤厂（110家）：原煤：库存：中国（周）</t>
  </si>
  <si>
    <t>样本洗煤厂（110家）：精煤：库存：华北地区（周）</t>
  </si>
  <si>
    <t>样本洗煤厂（110家）：精煤：库存：西北地区（周）</t>
  </si>
  <si>
    <t>样本洗煤厂（110家）：原煤：库存：华北地区（周）</t>
  </si>
  <si>
    <t>样本洗煤厂（110家）：原煤：库存：西北地区（周）</t>
  </si>
  <si>
    <t>炼焦煤：库存：中国（周）</t>
  </si>
  <si>
    <t>天</t>
  </si>
  <si>
    <t>百分比</t>
  </si>
  <si>
    <t>ID00184995</t>
  </si>
  <si>
    <t>ID00184999</t>
  </si>
  <si>
    <t>ID00184998</t>
  </si>
  <si>
    <t>ID00184997</t>
  </si>
  <si>
    <t>ID00184996</t>
  </si>
  <si>
    <t>ID00184994</t>
  </si>
  <si>
    <t>ID01109379</t>
  </si>
  <si>
    <t>ID01109375</t>
  </si>
  <si>
    <t>ID00184951</t>
  </si>
  <si>
    <t>ID00184952</t>
  </si>
  <si>
    <t>ID00184956</t>
  </si>
  <si>
    <t>ID00184958</t>
  </si>
  <si>
    <t>ID00184957</t>
  </si>
  <si>
    <t>ID00184954</t>
  </si>
  <si>
    <t>ID00184953</t>
  </si>
  <si>
    <t>ID00184955</t>
  </si>
  <si>
    <t>ID01109372</t>
  </si>
  <si>
    <t>ID00187981</t>
  </si>
  <si>
    <t>ID00184974</t>
  </si>
  <si>
    <t>ID00184983</t>
  </si>
  <si>
    <t>ID00184982</t>
  </si>
  <si>
    <t>ID00184980</t>
  </si>
  <si>
    <t>ID00184978</t>
  </si>
  <si>
    <t>ID00184979</t>
  </si>
  <si>
    <t>ID00184981</t>
  </si>
  <si>
    <t>ID00184481</t>
  </si>
  <si>
    <t>ID00184486</t>
  </si>
  <si>
    <t>ID00184485</t>
  </si>
  <si>
    <t>ID00184483</t>
  </si>
  <si>
    <t>ID00184480</t>
  </si>
  <si>
    <t>ID00184482</t>
  </si>
  <si>
    <t>ID00184484</t>
  </si>
  <si>
    <t>ID00184968</t>
  </si>
  <si>
    <t>ID00184969</t>
  </si>
  <si>
    <t>ID00184970</t>
  </si>
  <si>
    <t>ID00184971</t>
  </si>
  <si>
    <t>ID00184972</t>
  </si>
  <si>
    <t>ID00184973</t>
  </si>
  <si>
    <t>ID00279109</t>
  </si>
  <si>
    <t>ID00279110</t>
  </si>
  <si>
    <t>ID00414866</t>
  </si>
  <si>
    <t>ID00414864</t>
  </si>
  <si>
    <t>ID00414863</t>
  </si>
  <si>
    <t>ID00414865</t>
  </si>
  <si>
    <t>ID00414873</t>
  </si>
  <si>
    <t>ID00414874</t>
  </si>
  <si>
    <t>ID00414871</t>
  </si>
  <si>
    <t>ID00414872</t>
  </si>
  <si>
    <t>ID00185000</t>
  </si>
  <si>
    <t>～</t>
  </si>
  <si>
    <t>2013-11-22～2016-04-08</t>
  </si>
  <si>
    <t>2011-07-08～2016-05-13</t>
  </si>
  <si>
    <t>全口径</t>
    <phoneticPr fontId="9" type="noConversion"/>
  </si>
  <si>
    <t>2020年及之前数据由原有样本换算得来</t>
  </si>
  <si>
    <t>2017-01-13前，数据根据原50家样本产能换算</t>
  </si>
  <si>
    <t>2016-07-08前，数据根据原53家样本产能换算</t>
  </si>
  <si>
    <t>10家样本独立焦化厂，2016-07-01前，数据根据原53家样本产能换算</t>
  </si>
  <si>
    <t>13家样本独立焦化厂，2016-07-01前，数据根据原53家样本产能换算</t>
  </si>
  <si>
    <t>26家样本独立焦化厂，2016-07-01前，数据根据原53家样本产能换算</t>
  </si>
  <si>
    <t>3家样本独立焦化厂，2016-07-01前，数据根据原53家样本产能换算</t>
  </si>
  <si>
    <t>42家样本独立焦化厂，2016-07-01前，数据根据原53家样本产能换算</t>
  </si>
  <si>
    <t>6家样本独立焦化厂，2016-07-01前，数据根据原53家样本产能换算</t>
  </si>
  <si>
    <t>发布时间：周五晚上；样本覆盖率：40%</t>
  </si>
  <si>
    <t>日期</t>
    <phoneticPr fontId="9" type="noConversion"/>
  </si>
  <si>
    <t>炼焦煤库存</t>
    <phoneticPr fontId="9" type="noConversion"/>
  </si>
  <si>
    <t>日期</t>
    <phoneticPr fontId="2" type="noConversion"/>
  </si>
  <si>
    <r>
      <t>110</t>
    </r>
    <r>
      <rPr>
        <sz val="10"/>
        <rFont val="宋体"/>
        <family val="3"/>
        <charset val="134"/>
      </rPr>
      <t>洗煤厂日均产量</t>
    </r>
    <phoneticPr fontId="2" type="noConversion"/>
  </si>
  <si>
    <t>山东焦煤煤矿库存</t>
    <phoneticPr fontId="2" type="noConversion"/>
  </si>
  <si>
    <t>求和项:炼焦煤库存</t>
  </si>
  <si>
    <t>列标签</t>
  </si>
  <si>
    <t>行标签</t>
  </si>
  <si>
    <t>2019年</t>
  </si>
  <si>
    <t>2020年</t>
  </si>
  <si>
    <t>2021年</t>
  </si>
  <si>
    <t>总计</t>
  </si>
  <si>
    <t>1月1日</t>
  </si>
  <si>
    <t>1月3日</t>
  </si>
  <si>
    <t>1月8日</t>
  </si>
  <si>
    <t>1月10日</t>
  </si>
  <si>
    <t>1月15日</t>
  </si>
  <si>
    <t>1月17日</t>
  </si>
  <si>
    <t>1月22日</t>
  </si>
  <si>
    <t>1月24日</t>
  </si>
  <si>
    <t>1月29日</t>
  </si>
  <si>
    <t>1月31日</t>
  </si>
  <si>
    <t>2月5日</t>
  </si>
  <si>
    <t>2月7日</t>
  </si>
  <si>
    <t>2月12日</t>
  </si>
  <si>
    <t>2月14日</t>
  </si>
  <si>
    <t>2月19日</t>
  </si>
  <si>
    <t>2月21日</t>
  </si>
  <si>
    <t>2月26日</t>
  </si>
  <si>
    <t>2月28日</t>
  </si>
  <si>
    <t>3月5日</t>
  </si>
  <si>
    <t>3月6日</t>
  </si>
  <si>
    <t>3月12日</t>
  </si>
  <si>
    <t>3月13日</t>
  </si>
  <si>
    <t>3月15日</t>
  </si>
  <si>
    <t>3月19日</t>
  </si>
  <si>
    <t>3月20日</t>
  </si>
  <si>
    <t>3月22日</t>
  </si>
  <si>
    <t>3月26日</t>
  </si>
  <si>
    <t>3月27日</t>
  </si>
  <si>
    <t>3月29日</t>
  </si>
  <si>
    <t>4月2日</t>
  </si>
  <si>
    <t>4月3日</t>
  </si>
  <si>
    <t>4月5日</t>
  </si>
  <si>
    <t>4月9日</t>
  </si>
  <si>
    <t>4月10日</t>
  </si>
  <si>
    <t>4月12日</t>
  </si>
  <si>
    <t>4月16日</t>
  </si>
  <si>
    <t>4月17日</t>
  </si>
  <si>
    <t>4月19日</t>
  </si>
  <si>
    <t>4月23日</t>
  </si>
  <si>
    <t>4月24日</t>
  </si>
  <si>
    <t>4月26日</t>
  </si>
  <si>
    <t>4月30日</t>
  </si>
  <si>
    <t>5月1日</t>
  </si>
  <si>
    <t>5月3日</t>
  </si>
  <si>
    <t>5月7日</t>
  </si>
  <si>
    <t>5月8日</t>
  </si>
  <si>
    <t>5月10日</t>
  </si>
  <si>
    <t>5月14日</t>
  </si>
  <si>
    <t>5月15日</t>
  </si>
  <si>
    <t>5月17日</t>
  </si>
  <si>
    <t>5月21日</t>
  </si>
  <si>
    <t>5月22日</t>
  </si>
  <si>
    <t>5月24日</t>
  </si>
  <si>
    <t>5月28日</t>
  </si>
  <si>
    <t>5月29日</t>
  </si>
  <si>
    <t>5月31日</t>
  </si>
  <si>
    <t>6月4日</t>
  </si>
  <si>
    <t>6月5日</t>
  </si>
  <si>
    <t>6月7日</t>
  </si>
  <si>
    <t>6月11日</t>
  </si>
  <si>
    <t>6月12日</t>
  </si>
  <si>
    <t>6月14日</t>
  </si>
  <si>
    <t>6月18日</t>
  </si>
  <si>
    <t>6月19日</t>
  </si>
  <si>
    <t>6月21日</t>
  </si>
  <si>
    <t>6月25日</t>
  </si>
  <si>
    <t>6月26日</t>
  </si>
  <si>
    <t>6月28日</t>
  </si>
  <si>
    <t>7月2日</t>
  </si>
  <si>
    <t>7月3日</t>
  </si>
  <si>
    <t>7月5日</t>
  </si>
  <si>
    <t>7月9日</t>
  </si>
  <si>
    <t>7月10日</t>
  </si>
  <si>
    <t>7月12日</t>
  </si>
  <si>
    <t>7月16日</t>
  </si>
  <si>
    <t>7月17日</t>
  </si>
  <si>
    <t>7月19日</t>
  </si>
  <si>
    <t>7月23日</t>
  </si>
  <si>
    <t>7月24日</t>
  </si>
  <si>
    <t>7月26日</t>
  </si>
  <si>
    <t>7月30日</t>
  </si>
  <si>
    <t>7月31日</t>
  </si>
  <si>
    <t>8月2日</t>
  </si>
  <si>
    <t>8月6日</t>
  </si>
  <si>
    <t>8月7日</t>
  </si>
  <si>
    <t>8月9日</t>
  </si>
  <si>
    <t>8月13日</t>
  </si>
  <si>
    <t>8月14日</t>
  </si>
  <si>
    <t>8月16日</t>
  </si>
  <si>
    <t>8月20日</t>
  </si>
  <si>
    <t>8月21日</t>
  </si>
  <si>
    <t>8月23日</t>
  </si>
  <si>
    <t>8月27日</t>
  </si>
  <si>
    <t>8月28日</t>
  </si>
  <si>
    <t>8月30日</t>
  </si>
  <si>
    <t>9月3日</t>
  </si>
  <si>
    <t>9月4日</t>
  </si>
  <si>
    <t>9月6日</t>
  </si>
  <si>
    <t>9月10日</t>
  </si>
  <si>
    <t>9月11日</t>
  </si>
  <si>
    <t>9月13日</t>
  </si>
  <si>
    <t>9月18日</t>
  </si>
  <si>
    <t>9月20日</t>
  </si>
  <si>
    <t>9月25日</t>
  </si>
  <si>
    <t>9月27日</t>
  </si>
  <si>
    <t>10月2日</t>
  </si>
  <si>
    <t>10月4日</t>
  </si>
  <si>
    <t>10月9日</t>
  </si>
  <si>
    <t>10月11日</t>
  </si>
  <si>
    <t>求和项:110洗煤厂日均产量</t>
  </si>
  <si>
    <t>10月16日</t>
  </si>
  <si>
    <t>10月18日</t>
  </si>
  <si>
    <t>10月23日</t>
  </si>
  <si>
    <t>10月25日</t>
  </si>
  <si>
    <t>10月30日</t>
  </si>
  <si>
    <t>11月1日</t>
  </si>
  <si>
    <t>11月6日</t>
  </si>
  <si>
    <t>11月8日</t>
  </si>
  <si>
    <t>11月13日</t>
  </si>
  <si>
    <t>11月15日</t>
  </si>
  <si>
    <t>11月20日</t>
  </si>
  <si>
    <t>11月22日</t>
  </si>
  <si>
    <t>11月27日</t>
  </si>
  <si>
    <t>11月29日</t>
  </si>
  <si>
    <t>12月4日</t>
  </si>
  <si>
    <t>12月6日</t>
  </si>
  <si>
    <t>12月11日</t>
  </si>
  <si>
    <t>12月13日</t>
  </si>
  <si>
    <t>12月18日</t>
  </si>
  <si>
    <t>12月20日</t>
  </si>
  <si>
    <t>12月25日</t>
  </si>
  <si>
    <t>12月27日</t>
  </si>
  <si>
    <t>求和项:山东焦煤煤矿库存</t>
  </si>
  <si>
    <t>2016年</t>
  </si>
  <si>
    <t>2017年</t>
  </si>
  <si>
    <t>2018年</t>
  </si>
  <si>
    <t>1月4日</t>
  </si>
  <si>
    <t>1月5日</t>
  </si>
  <si>
    <t>1月6日</t>
  </si>
  <si>
    <t>1月11日</t>
  </si>
  <si>
    <t>1月12日</t>
  </si>
  <si>
    <t>1月13日</t>
  </si>
  <si>
    <t>1月18日</t>
  </si>
  <si>
    <t>1月19日</t>
  </si>
  <si>
    <t>1月20日</t>
  </si>
  <si>
    <t>1月25日</t>
  </si>
  <si>
    <t>1月26日</t>
  </si>
  <si>
    <t>1月27日</t>
  </si>
  <si>
    <t>2月1日</t>
  </si>
  <si>
    <t>2月2日</t>
  </si>
  <si>
    <t>2月3日</t>
  </si>
  <si>
    <t>2月8日</t>
  </si>
  <si>
    <t>2月9日</t>
  </si>
  <si>
    <t>2月10日</t>
  </si>
  <si>
    <t>2月15日</t>
  </si>
  <si>
    <t>2月17日</t>
  </si>
  <si>
    <t>2月22日</t>
  </si>
  <si>
    <t>2月23日</t>
  </si>
  <si>
    <t>2月24日</t>
  </si>
  <si>
    <t>3月1日</t>
  </si>
  <si>
    <t>3月2日</t>
  </si>
  <si>
    <t>3月3日</t>
  </si>
  <si>
    <t>3月4日</t>
  </si>
  <si>
    <t>3月8日</t>
  </si>
  <si>
    <t>3月9日</t>
  </si>
  <si>
    <t>3月10日</t>
  </si>
  <si>
    <t>3月11日</t>
  </si>
  <si>
    <t>3月16日</t>
  </si>
  <si>
    <t>3月17日</t>
  </si>
  <si>
    <t>3月18日</t>
  </si>
  <si>
    <t>3月23日</t>
  </si>
  <si>
    <t>3月24日</t>
  </si>
  <si>
    <t>3月25日</t>
  </si>
  <si>
    <t>3月30日</t>
  </si>
  <si>
    <t>3月31日</t>
  </si>
  <si>
    <t>4月1日</t>
  </si>
  <si>
    <t>4月6日</t>
  </si>
  <si>
    <t>4月7日</t>
  </si>
  <si>
    <t>4月8日</t>
  </si>
  <si>
    <t>4月13日</t>
  </si>
  <si>
    <t>4月14日</t>
  </si>
  <si>
    <t>4月15日</t>
  </si>
  <si>
    <t>4月20日</t>
  </si>
  <si>
    <t>4月21日</t>
  </si>
  <si>
    <t>4月22日</t>
  </si>
  <si>
    <t>4月27日</t>
  </si>
  <si>
    <t>4月28日</t>
  </si>
  <si>
    <t>4月29日</t>
  </si>
  <si>
    <t>5月4日</t>
  </si>
  <si>
    <t>5月5日</t>
  </si>
  <si>
    <t>5月6日</t>
  </si>
  <si>
    <t>5月11日</t>
  </si>
  <si>
    <t>5月12日</t>
  </si>
  <si>
    <t>5月13日</t>
  </si>
  <si>
    <t>5月18日</t>
  </si>
  <si>
    <t>5月19日</t>
  </si>
  <si>
    <t>5月20日</t>
  </si>
  <si>
    <t>5月25日</t>
  </si>
  <si>
    <t>5月26日</t>
  </si>
  <si>
    <t>5月27日</t>
  </si>
  <si>
    <t>6月1日</t>
  </si>
  <si>
    <t>6月2日</t>
  </si>
  <si>
    <t>6月3日</t>
  </si>
  <si>
    <t>6月8日</t>
  </si>
  <si>
    <t>6月9日</t>
  </si>
  <si>
    <t>6月10日</t>
  </si>
  <si>
    <t>6月15日</t>
  </si>
  <si>
    <t>6月16日</t>
  </si>
  <si>
    <t>6月17日</t>
  </si>
  <si>
    <t>6月22日</t>
  </si>
  <si>
    <t>6月23日</t>
  </si>
  <si>
    <t>6月24日</t>
  </si>
  <si>
    <t>6月29日</t>
  </si>
  <si>
    <t>6月30日</t>
  </si>
  <si>
    <t>7月1日</t>
  </si>
  <si>
    <t>7月6日</t>
  </si>
  <si>
    <t>7月7日</t>
  </si>
  <si>
    <t>7月8日</t>
  </si>
  <si>
    <t>7月13日</t>
  </si>
  <si>
    <t>7月14日</t>
  </si>
  <si>
    <t>7月15日</t>
  </si>
  <si>
    <t>7月20日</t>
  </si>
  <si>
    <t>7月21日</t>
  </si>
  <si>
    <t>7月22日</t>
  </si>
  <si>
    <t>7月27日</t>
  </si>
  <si>
    <t>7月28日</t>
  </si>
  <si>
    <t>7月29日</t>
  </si>
  <si>
    <t>8月3日</t>
  </si>
  <si>
    <t>8月4日</t>
  </si>
  <si>
    <t>8月5日</t>
  </si>
  <si>
    <t>8月10日</t>
  </si>
  <si>
    <t>8月11日</t>
  </si>
  <si>
    <t>8月12日</t>
  </si>
  <si>
    <t>8月17日</t>
  </si>
  <si>
    <t>8月18日</t>
  </si>
  <si>
    <t>8月19日</t>
  </si>
  <si>
    <t>8月24日</t>
  </si>
  <si>
    <t>8月25日</t>
  </si>
  <si>
    <t>8月26日</t>
  </si>
  <si>
    <t>8月31日</t>
  </si>
  <si>
    <t>9月1日</t>
  </si>
  <si>
    <t>9月2日</t>
  </si>
  <si>
    <t>9月7日</t>
  </si>
  <si>
    <t>9月8日</t>
  </si>
  <si>
    <t>9月9日</t>
  </si>
  <si>
    <t>9月14日</t>
  </si>
  <si>
    <t>9月15日</t>
  </si>
  <si>
    <t>9月16日</t>
  </si>
  <si>
    <t>9月21日</t>
  </si>
  <si>
    <t>9月22日</t>
  </si>
  <si>
    <t>9月23日</t>
  </si>
  <si>
    <t>9月28日</t>
  </si>
  <si>
    <t>9月29日</t>
  </si>
  <si>
    <t>9月30日</t>
  </si>
  <si>
    <t>10月5日</t>
  </si>
  <si>
    <t>10月6日</t>
  </si>
  <si>
    <t>10月7日</t>
  </si>
  <si>
    <t>10月12日</t>
  </si>
  <si>
    <t>10月13日</t>
  </si>
  <si>
    <t>10月14日</t>
  </si>
  <si>
    <t>10月19日</t>
  </si>
  <si>
    <t>10月20日</t>
  </si>
  <si>
    <t>10月21日</t>
  </si>
  <si>
    <t>10月26日</t>
  </si>
  <si>
    <t>10月27日</t>
  </si>
  <si>
    <t>10月28日</t>
  </si>
  <si>
    <t>11月2日</t>
  </si>
  <si>
    <t>11月3日</t>
  </si>
  <si>
    <t>11月4日</t>
  </si>
  <si>
    <t>11月9日</t>
  </si>
  <si>
    <t>11月10日</t>
  </si>
  <si>
    <t>11月11日</t>
  </si>
  <si>
    <t>11月16日</t>
  </si>
  <si>
    <t>11月17日</t>
  </si>
  <si>
    <t>11月18日</t>
  </si>
  <si>
    <t>11月23日</t>
  </si>
  <si>
    <t>11月24日</t>
  </si>
  <si>
    <t>11月25日</t>
  </si>
  <si>
    <t>11月30日</t>
  </si>
  <si>
    <t>12月1日</t>
  </si>
  <si>
    <t>12月2日</t>
  </si>
  <si>
    <t>12月7日</t>
  </si>
  <si>
    <t>12月8日</t>
  </si>
  <si>
    <t>12月9日</t>
  </si>
  <si>
    <t>12月14日</t>
  </si>
  <si>
    <t>12月15日</t>
  </si>
  <si>
    <t>12月16日</t>
  </si>
  <si>
    <t>12月21日</t>
  </si>
  <si>
    <t>12月22日</t>
  </si>
  <si>
    <t>12月23日</t>
  </si>
  <si>
    <t>12月28日</t>
  </si>
  <si>
    <t>12月29日</t>
  </si>
  <si>
    <t>12月30日</t>
  </si>
  <si>
    <t>钢联全口径</t>
    <phoneticPr fontId="2" type="noConversion"/>
  </si>
  <si>
    <t>DCE：焦煤：基差（日）</t>
  </si>
  <si>
    <t>元/吨</t>
  </si>
  <si>
    <t>FU00024302</t>
  </si>
  <si>
    <t>日</t>
  </si>
  <si>
    <t>2017-01-24～2021-09-23</t>
  </si>
  <si>
    <t>以主力合约收盘价计算,其中现货价格采用：ID00103347，低硫主焦煤：A9.5，V20-24，S0.8，G80，Y15，MT10：吕梁产：出厂价格：柳林（日）</t>
  </si>
  <si>
    <t>钢联数据</t>
    <phoneticPr fontId="2" type="noConversion"/>
  </si>
  <si>
    <t>低硫主焦煤：A9.5，V20-24，S0.8，MT10，G80，Y15：汇总价格：吕梁（日）</t>
  </si>
  <si>
    <t>ID00103467</t>
  </si>
  <si>
    <t>2011-04-18～2021-09-24</t>
  </si>
  <si>
    <t>钢联数据</t>
    <phoneticPr fontId="2" type="noConversion"/>
  </si>
  <si>
    <t>炼焦煤：矿山库存：山西（周）</t>
  </si>
  <si>
    <t>炼焦煤：矿山库存：山东（周）</t>
  </si>
  <si>
    <t>炼焦煤：矿山库存：河南（周）</t>
  </si>
  <si>
    <t>炼焦煤：矿山库存：河北（周）</t>
  </si>
  <si>
    <t>炼焦煤：矿山库存：安徽（周）</t>
  </si>
  <si>
    <t>炼焦煤：进口：港口库存：连云港港（周）</t>
  </si>
  <si>
    <t>焦煤：进口：港口库存：防城港港（周）</t>
  </si>
  <si>
    <t>2015-03-27～2021-09-24</t>
  </si>
  <si>
    <t>2018-01-05～2021-09-24</t>
  </si>
  <si>
    <t>2011-07-08～2021-09-24</t>
  </si>
  <si>
    <t>2017-12-29～2021-09-24</t>
  </si>
  <si>
    <t>2011-10-14～2021-09-24</t>
  </si>
  <si>
    <t>2013-11-22～2021-09-24</t>
  </si>
  <si>
    <t>2016-03-18～2021-09-24</t>
  </si>
  <si>
    <t>2019-01-18～2021-09-24</t>
  </si>
  <si>
    <t>2019-01-18～2021-09-17</t>
  </si>
  <si>
    <t>2011-10-07～2021-09-24</t>
  </si>
  <si>
    <t>钢联数据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</si>
</sst>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yyyy\-mm;@"/>
    <numFmt numFmtId="178" formatCode="###,###,###,###,##0.00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0"/>
      <color indexed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3" fillId="0" borderId="0" xfId="2" applyFont="1">
      <alignment vertical="center"/>
    </xf>
    <xf numFmtId="0" fontId="6" fillId="0" borderId="0" xfId="2">
      <alignment vertical="center"/>
    </xf>
    <xf numFmtId="0" fontId="6" fillId="0" borderId="0" xfId="2" applyAlignment="1">
      <alignment vertical="center" wrapText="1"/>
    </xf>
    <xf numFmtId="0" fontId="6" fillId="2" borderId="0" xfId="2" applyFill="1" applyAlignment="1">
      <alignment vertical="center" wrapText="1"/>
    </xf>
    <xf numFmtId="0" fontId="6" fillId="3" borderId="0" xfId="2" applyFill="1" applyAlignment="1">
      <alignment vertical="center" wrapText="1"/>
    </xf>
    <xf numFmtId="177" fontId="6" fillId="0" borderId="0" xfId="2" applyNumberFormat="1">
      <alignment vertical="center"/>
    </xf>
    <xf numFmtId="178" fontId="6" fillId="0" borderId="0" xfId="2" applyNumberFormat="1" applyAlignment="1">
      <alignment horizontal="right" vertical="center"/>
    </xf>
    <xf numFmtId="0" fontId="8" fillId="0" borderId="0" xfId="1" applyFont="1"/>
    <xf numFmtId="0" fontId="5" fillId="4" borderId="0" xfId="1" applyFill="1"/>
    <xf numFmtId="0" fontId="5" fillId="5" borderId="0" xfId="1" applyFill="1"/>
    <xf numFmtId="0" fontId="5" fillId="6" borderId="0" xfId="1" applyFill="1"/>
    <xf numFmtId="0" fontId="5" fillId="7" borderId="0" xfId="1" applyFill="1"/>
    <xf numFmtId="0" fontId="5" fillId="8" borderId="0" xfId="1" applyFill="1"/>
    <xf numFmtId="0" fontId="5" fillId="9" borderId="0" xfId="1" applyFill="1"/>
    <xf numFmtId="0" fontId="5" fillId="2" borderId="0" xfId="1" applyFill="1"/>
    <xf numFmtId="0" fontId="5" fillId="0" borderId="0" xfId="1"/>
    <xf numFmtId="0" fontId="5" fillId="4" borderId="0" xfId="1" applyFill="1" applyAlignment="1">
      <alignment wrapText="1"/>
    </xf>
    <xf numFmtId="0" fontId="5" fillId="5" borderId="0" xfId="1" applyFill="1" applyAlignment="1">
      <alignment wrapText="1"/>
    </xf>
    <xf numFmtId="0" fontId="5" fillId="6" borderId="0" xfId="1" applyFill="1" applyAlignment="1">
      <alignment wrapText="1"/>
    </xf>
    <xf numFmtId="0" fontId="5" fillId="7" borderId="0" xfId="1" applyFill="1" applyAlignment="1">
      <alignment wrapText="1"/>
    </xf>
    <xf numFmtId="0" fontId="5" fillId="8" borderId="0" xfId="1" applyFill="1" applyAlignment="1">
      <alignment wrapText="1"/>
    </xf>
    <xf numFmtId="0" fontId="5" fillId="9" borderId="0" xfId="1" applyFill="1" applyAlignment="1">
      <alignment wrapText="1"/>
    </xf>
    <xf numFmtId="0" fontId="5" fillId="2" borderId="0" xfId="1" applyFill="1" applyAlignment="1">
      <alignment wrapText="1"/>
    </xf>
    <xf numFmtId="0" fontId="5" fillId="0" borderId="0" xfId="1" applyAlignment="1">
      <alignment wrapText="1"/>
    </xf>
    <xf numFmtId="0" fontId="10" fillId="0" borderId="0" xfId="1" applyFont="1"/>
    <xf numFmtId="176" fontId="5" fillId="0" borderId="0" xfId="1" applyNumberFormat="1" applyAlignment="1">
      <alignment horizontal="left"/>
    </xf>
    <xf numFmtId="0" fontId="5" fillId="4" borderId="0" xfId="1" applyNumberFormat="1" applyFill="1" applyAlignment="1">
      <alignment horizontal="right"/>
    </xf>
    <xf numFmtId="0" fontId="5" fillId="5" borderId="0" xfId="1" applyNumberFormat="1" applyFill="1" applyAlignment="1">
      <alignment horizontal="right"/>
    </xf>
    <xf numFmtId="0" fontId="5" fillId="6" borderId="0" xfId="1" applyNumberFormat="1" applyFill="1" applyAlignment="1">
      <alignment horizontal="right"/>
    </xf>
    <xf numFmtId="0" fontId="5" fillId="7" borderId="0" xfId="1" applyNumberFormat="1" applyFill="1" applyAlignment="1">
      <alignment horizontal="right"/>
    </xf>
    <xf numFmtId="0" fontId="5" fillId="8" borderId="0" xfId="1" applyNumberFormat="1" applyFill="1" applyAlignment="1">
      <alignment horizontal="right"/>
    </xf>
    <xf numFmtId="0" fontId="5" fillId="9" borderId="0" xfId="1" applyNumberFormat="1" applyFill="1" applyAlignment="1">
      <alignment horizontal="right"/>
    </xf>
    <xf numFmtId="0" fontId="5" fillId="2" borderId="0" xfId="1" applyNumberFormat="1" applyFill="1" applyAlignment="1">
      <alignment horizontal="right"/>
    </xf>
    <xf numFmtId="0" fontId="5" fillId="0" borderId="0" xfId="1" applyNumberFormat="1" applyAlignment="1">
      <alignment horizontal="right"/>
    </xf>
    <xf numFmtId="176" fontId="5" fillId="0" borderId="0" xfId="1" applyNumberFormat="1"/>
    <xf numFmtId="176" fontId="0" fillId="0" borderId="0" xfId="0" applyNumberFormat="1" applyAlignment="1">
      <alignment horizontal="left"/>
    </xf>
    <xf numFmtId="0" fontId="1" fillId="0" borderId="0" xfId="3">
      <alignment vertical="center"/>
    </xf>
  </cellXfs>
  <cellStyles count="4">
    <cellStyle name="常规" xfId="0" builtinId="0"/>
    <cellStyle name="常规 13" xfId="3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[焦煤.xlsx]焦煤详细!数据透视表5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（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110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洗煤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+247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钢厂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+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独立焦化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+5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港）焦煤库存（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my)</a:t>
            </a:r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7113444152814231"/>
          <c:w val="0.85087403652379878"/>
          <c:h val="0.53428748244485613"/>
        </c:manualLayout>
      </c:layout>
      <c:lineChart>
        <c:grouping val="standard"/>
        <c:varyColors val="0"/>
        <c:ser>
          <c:idx val="0"/>
          <c:order val="0"/>
          <c:tx>
            <c:strRef>
              <c:f>焦煤详细!$BD$9:$BD$10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焦煤详细!$BC$11:$BC$142</c:f>
              <c:strCache>
                <c:ptCount val="131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3月27日</c:v>
                </c:pt>
                <c:pt idx="28">
                  <c:v>3月29日</c:v>
                </c:pt>
                <c:pt idx="29">
                  <c:v>4月2日</c:v>
                </c:pt>
                <c:pt idx="30">
                  <c:v>4月3日</c:v>
                </c:pt>
                <c:pt idx="31">
                  <c:v>4月5日</c:v>
                </c:pt>
                <c:pt idx="32">
                  <c:v>4月9日</c:v>
                </c:pt>
                <c:pt idx="33">
                  <c:v>4月10日</c:v>
                </c:pt>
                <c:pt idx="34">
                  <c:v>4月12日</c:v>
                </c:pt>
                <c:pt idx="35">
                  <c:v>4月16日</c:v>
                </c:pt>
                <c:pt idx="36">
                  <c:v>4月17日</c:v>
                </c:pt>
                <c:pt idx="37">
                  <c:v>4月19日</c:v>
                </c:pt>
                <c:pt idx="38">
                  <c:v>4月23日</c:v>
                </c:pt>
                <c:pt idx="39">
                  <c:v>4月24日</c:v>
                </c:pt>
                <c:pt idx="40">
                  <c:v>4月26日</c:v>
                </c:pt>
                <c:pt idx="41">
                  <c:v>4月30日</c:v>
                </c:pt>
                <c:pt idx="42">
                  <c:v>5月1日</c:v>
                </c:pt>
                <c:pt idx="43">
                  <c:v>5月3日</c:v>
                </c:pt>
                <c:pt idx="44">
                  <c:v>5月7日</c:v>
                </c:pt>
                <c:pt idx="45">
                  <c:v>5月8日</c:v>
                </c:pt>
                <c:pt idx="46">
                  <c:v>5月10日</c:v>
                </c:pt>
                <c:pt idx="47">
                  <c:v>5月14日</c:v>
                </c:pt>
                <c:pt idx="48">
                  <c:v>5月15日</c:v>
                </c:pt>
                <c:pt idx="49">
                  <c:v>5月17日</c:v>
                </c:pt>
                <c:pt idx="50">
                  <c:v>5月21日</c:v>
                </c:pt>
                <c:pt idx="51">
                  <c:v>5月22日</c:v>
                </c:pt>
                <c:pt idx="52">
                  <c:v>5月24日</c:v>
                </c:pt>
                <c:pt idx="53">
                  <c:v>5月28日</c:v>
                </c:pt>
                <c:pt idx="54">
                  <c:v>5月29日</c:v>
                </c:pt>
                <c:pt idx="55">
                  <c:v>5月31日</c:v>
                </c:pt>
                <c:pt idx="56">
                  <c:v>6月4日</c:v>
                </c:pt>
                <c:pt idx="57">
                  <c:v>6月5日</c:v>
                </c:pt>
                <c:pt idx="58">
                  <c:v>6月7日</c:v>
                </c:pt>
                <c:pt idx="59">
                  <c:v>6月11日</c:v>
                </c:pt>
                <c:pt idx="60">
                  <c:v>6月12日</c:v>
                </c:pt>
                <c:pt idx="61">
                  <c:v>6月14日</c:v>
                </c:pt>
                <c:pt idx="62">
                  <c:v>6月18日</c:v>
                </c:pt>
                <c:pt idx="63">
                  <c:v>6月19日</c:v>
                </c:pt>
                <c:pt idx="64">
                  <c:v>6月21日</c:v>
                </c:pt>
                <c:pt idx="65">
                  <c:v>6月25日</c:v>
                </c:pt>
                <c:pt idx="66">
                  <c:v>6月26日</c:v>
                </c:pt>
                <c:pt idx="67">
                  <c:v>6月28日</c:v>
                </c:pt>
                <c:pt idx="68">
                  <c:v>7月2日</c:v>
                </c:pt>
                <c:pt idx="69">
                  <c:v>7月3日</c:v>
                </c:pt>
                <c:pt idx="70">
                  <c:v>7月5日</c:v>
                </c:pt>
                <c:pt idx="71">
                  <c:v>7月9日</c:v>
                </c:pt>
                <c:pt idx="72">
                  <c:v>7月10日</c:v>
                </c:pt>
                <c:pt idx="73">
                  <c:v>7月12日</c:v>
                </c:pt>
                <c:pt idx="74">
                  <c:v>7月16日</c:v>
                </c:pt>
                <c:pt idx="75">
                  <c:v>7月17日</c:v>
                </c:pt>
                <c:pt idx="76">
                  <c:v>7月19日</c:v>
                </c:pt>
                <c:pt idx="77">
                  <c:v>7月23日</c:v>
                </c:pt>
                <c:pt idx="78">
                  <c:v>7月24日</c:v>
                </c:pt>
                <c:pt idx="79">
                  <c:v>7月26日</c:v>
                </c:pt>
                <c:pt idx="80">
                  <c:v>7月30日</c:v>
                </c:pt>
                <c:pt idx="81">
                  <c:v>7月31日</c:v>
                </c:pt>
                <c:pt idx="82">
                  <c:v>8月2日</c:v>
                </c:pt>
                <c:pt idx="83">
                  <c:v>8月6日</c:v>
                </c:pt>
                <c:pt idx="84">
                  <c:v>8月7日</c:v>
                </c:pt>
                <c:pt idx="85">
                  <c:v>8月9日</c:v>
                </c:pt>
                <c:pt idx="86">
                  <c:v>8月13日</c:v>
                </c:pt>
                <c:pt idx="87">
                  <c:v>8月14日</c:v>
                </c:pt>
                <c:pt idx="88">
                  <c:v>8月16日</c:v>
                </c:pt>
                <c:pt idx="89">
                  <c:v>8月20日</c:v>
                </c:pt>
                <c:pt idx="90">
                  <c:v>8月21日</c:v>
                </c:pt>
                <c:pt idx="91">
                  <c:v>8月23日</c:v>
                </c:pt>
                <c:pt idx="92">
                  <c:v>8月27日</c:v>
                </c:pt>
                <c:pt idx="93">
                  <c:v>8月28日</c:v>
                </c:pt>
                <c:pt idx="94">
                  <c:v>8月30日</c:v>
                </c:pt>
                <c:pt idx="95">
                  <c:v>9月3日</c:v>
                </c:pt>
                <c:pt idx="96">
                  <c:v>9月4日</c:v>
                </c:pt>
                <c:pt idx="97">
                  <c:v>9月6日</c:v>
                </c:pt>
                <c:pt idx="98">
                  <c:v>9月10日</c:v>
                </c:pt>
                <c:pt idx="99">
                  <c:v>9月11日</c:v>
                </c:pt>
                <c:pt idx="100">
                  <c:v>9月13日</c:v>
                </c:pt>
                <c:pt idx="101">
                  <c:v>9月18日</c:v>
                </c:pt>
                <c:pt idx="102">
                  <c:v>9月20日</c:v>
                </c:pt>
                <c:pt idx="103">
                  <c:v>9月25日</c:v>
                </c:pt>
                <c:pt idx="104">
                  <c:v>9月27日</c:v>
                </c:pt>
                <c:pt idx="105">
                  <c:v>10月2日</c:v>
                </c:pt>
                <c:pt idx="106">
                  <c:v>10月4日</c:v>
                </c:pt>
                <c:pt idx="107">
                  <c:v>10月9日</c:v>
                </c:pt>
                <c:pt idx="108">
                  <c:v>10月11日</c:v>
                </c:pt>
                <c:pt idx="109">
                  <c:v>10月16日</c:v>
                </c:pt>
                <c:pt idx="110">
                  <c:v>10月18日</c:v>
                </c:pt>
                <c:pt idx="111">
                  <c:v>10月23日</c:v>
                </c:pt>
                <c:pt idx="112">
                  <c:v>10月25日</c:v>
                </c:pt>
                <c:pt idx="113">
                  <c:v>10月30日</c:v>
                </c:pt>
                <c:pt idx="114">
                  <c:v>11月1日</c:v>
                </c:pt>
                <c:pt idx="115">
                  <c:v>11月6日</c:v>
                </c:pt>
                <c:pt idx="116">
                  <c:v>11月8日</c:v>
                </c:pt>
                <c:pt idx="117">
                  <c:v>11月13日</c:v>
                </c:pt>
                <c:pt idx="118">
                  <c:v>11月15日</c:v>
                </c:pt>
                <c:pt idx="119">
                  <c:v>11月20日</c:v>
                </c:pt>
                <c:pt idx="120">
                  <c:v>11月22日</c:v>
                </c:pt>
                <c:pt idx="121">
                  <c:v>11月27日</c:v>
                </c:pt>
                <c:pt idx="122">
                  <c:v>11月29日</c:v>
                </c:pt>
                <c:pt idx="123">
                  <c:v>12月4日</c:v>
                </c:pt>
                <c:pt idx="124">
                  <c:v>12月6日</c:v>
                </c:pt>
                <c:pt idx="125">
                  <c:v>12月11日</c:v>
                </c:pt>
                <c:pt idx="126">
                  <c:v>12月13日</c:v>
                </c:pt>
                <c:pt idx="127">
                  <c:v>12月18日</c:v>
                </c:pt>
                <c:pt idx="128">
                  <c:v>12月20日</c:v>
                </c:pt>
                <c:pt idx="129">
                  <c:v>12月25日</c:v>
                </c:pt>
                <c:pt idx="130">
                  <c:v>12月27日</c:v>
                </c:pt>
              </c:strCache>
            </c:strRef>
          </c:cat>
          <c:val>
            <c:numRef>
              <c:f>焦煤详细!$BD$11:$BD$142</c:f>
              <c:numCache>
                <c:formatCode>General</c:formatCode>
                <c:ptCount val="131"/>
                <c:pt idx="22">
                  <c:v>3132.3199999999997</c:v>
                </c:pt>
                <c:pt idx="25">
                  <c:v>3115.63</c:v>
                </c:pt>
                <c:pt idx="28">
                  <c:v>3151.2200000000003</c:v>
                </c:pt>
                <c:pt idx="31">
                  <c:v>3177.97</c:v>
                </c:pt>
                <c:pt idx="34">
                  <c:v>3195.92</c:v>
                </c:pt>
                <c:pt idx="37">
                  <c:v>3162.58</c:v>
                </c:pt>
                <c:pt idx="40">
                  <c:v>3192.1400000000003</c:v>
                </c:pt>
                <c:pt idx="43">
                  <c:v>3171.7799999999997</c:v>
                </c:pt>
                <c:pt idx="46">
                  <c:v>3137.97</c:v>
                </c:pt>
                <c:pt idx="49">
                  <c:v>3214.5099999999998</c:v>
                </c:pt>
                <c:pt idx="52">
                  <c:v>3284.2400000000002</c:v>
                </c:pt>
                <c:pt idx="55">
                  <c:v>3342.3900000000003</c:v>
                </c:pt>
                <c:pt idx="58">
                  <c:v>3401.23</c:v>
                </c:pt>
                <c:pt idx="61">
                  <c:v>3400.8199999999997</c:v>
                </c:pt>
                <c:pt idx="64">
                  <c:v>3449.41</c:v>
                </c:pt>
                <c:pt idx="67">
                  <c:v>3388.99</c:v>
                </c:pt>
                <c:pt idx="70">
                  <c:v>3429.4</c:v>
                </c:pt>
                <c:pt idx="73">
                  <c:v>3414.01</c:v>
                </c:pt>
                <c:pt idx="76">
                  <c:v>3462.76</c:v>
                </c:pt>
                <c:pt idx="79">
                  <c:v>3475.9199999999996</c:v>
                </c:pt>
                <c:pt idx="82">
                  <c:v>3585.23</c:v>
                </c:pt>
                <c:pt idx="85">
                  <c:v>3581.11</c:v>
                </c:pt>
                <c:pt idx="88">
                  <c:v>3554.9</c:v>
                </c:pt>
                <c:pt idx="91">
                  <c:v>3583.12</c:v>
                </c:pt>
                <c:pt idx="94">
                  <c:v>3610.9300000000003</c:v>
                </c:pt>
                <c:pt idx="97">
                  <c:v>3585.0699999999997</c:v>
                </c:pt>
                <c:pt idx="100">
                  <c:v>3585.51</c:v>
                </c:pt>
                <c:pt idx="102">
                  <c:v>3592.8599999999997</c:v>
                </c:pt>
                <c:pt idx="104">
                  <c:v>3612.44</c:v>
                </c:pt>
                <c:pt idx="106">
                  <c:v>3487.92</c:v>
                </c:pt>
                <c:pt idx="108">
                  <c:v>3690.32</c:v>
                </c:pt>
                <c:pt idx="110">
                  <c:v>3719.11</c:v>
                </c:pt>
                <c:pt idx="112">
                  <c:v>3780.49</c:v>
                </c:pt>
                <c:pt idx="114">
                  <c:v>3778.99</c:v>
                </c:pt>
                <c:pt idx="116">
                  <c:v>3755.69</c:v>
                </c:pt>
                <c:pt idx="118">
                  <c:v>3764.16</c:v>
                </c:pt>
                <c:pt idx="120">
                  <c:v>3720.1099999999997</c:v>
                </c:pt>
                <c:pt idx="122">
                  <c:v>3665.66</c:v>
                </c:pt>
                <c:pt idx="124">
                  <c:v>3740.7299999999996</c:v>
                </c:pt>
                <c:pt idx="126">
                  <c:v>3755.94</c:v>
                </c:pt>
                <c:pt idx="128">
                  <c:v>3713.27</c:v>
                </c:pt>
                <c:pt idx="130">
                  <c:v>3755.62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AD1-93DB-86EEF70C71EF}"/>
            </c:ext>
          </c:extLst>
        </c:ser>
        <c:ser>
          <c:idx val="1"/>
          <c:order val="1"/>
          <c:tx>
            <c:strRef>
              <c:f>焦煤详细!$BE$9:$BE$10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焦煤详细!$BC$11:$BC$142</c:f>
              <c:strCache>
                <c:ptCount val="131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3月27日</c:v>
                </c:pt>
                <c:pt idx="28">
                  <c:v>3月29日</c:v>
                </c:pt>
                <c:pt idx="29">
                  <c:v>4月2日</c:v>
                </c:pt>
                <c:pt idx="30">
                  <c:v>4月3日</c:v>
                </c:pt>
                <c:pt idx="31">
                  <c:v>4月5日</c:v>
                </c:pt>
                <c:pt idx="32">
                  <c:v>4月9日</c:v>
                </c:pt>
                <c:pt idx="33">
                  <c:v>4月10日</c:v>
                </c:pt>
                <c:pt idx="34">
                  <c:v>4月12日</c:v>
                </c:pt>
                <c:pt idx="35">
                  <c:v>4月16日</c:v>
                </c:pt>
                <c:pt idx="36">
                  <c:v>4月17日</c:v>
                </c:pt>
                <c:pt idx="37">
                  <c:v>4月19日</c:v>
                </c:pt>
                <c:pt idx="38">
                  <c:v>4月23日</c:v>
                </c:pt>
                <c:pt idx="39">
                  <c:v>4月24日</c:v>
                </c:pt>
                <c:pt idx="40">
                  <c:v>4月26日</c:v>
                </c:pt>
                <c:pt idx="41">
                  <c:v>4月30日</c:v>
                </c:pt>
                <c:pt idx="42">
                  <c:v>5月1日</c:v>
                </c:pt>
                <c:pt idx="43">
                  <c:v>5月3日</c:v>
                </c:pt>
                <c:pt idx="44">
                  <c:v>5月7日</c:v>
                </c:pt>
                <c:pt idx="45">
                  <c:v>5月8日</c:v>
                </c:pt>
                <c:pt idx="46">
                  <c:v>5月10日</c:v>
                </c:pt>
                <c:pt idx="47">
                  <c:v>5月14日</c:v>
                </c:pt>
                <c:pt idx="48">
                  <c:v>5月15日</c:v>
                </c:pt>
                <c:pt idx="49">
                  <c:v>5月17日</c:v>
                </c:pt>
                <c:pt idx="50">
                  <c:v>5月21日</c:v>
                </c:pt>
                <c:pt idx="51">
                  <c:v>5月22日</c:v>
                </c:pt>
                <c:pt idx="52">
                  <c:v>5月24日</c:v>
                </c:pt>
                <c:pt idx="53">
                  <c:v>5月28日</c:v>
                </c:pt>
                <c:pt idx="54">
                  <c:v>5月29日</c:v>
                </c:pt>
                <c:pt idx="55">
                  <c:v>5月31日</c:v>
                </c:pt>
                <c:pt idx="56">
                  <c:v>6月4日</c:v>
                </c:pt>
                <c:pt idx="57">
                  <c:v>6月5日</c:v>
                </c:pt>
                <c:pt idx="58">
                  <c:v>6月7日</c:v>
                </c:pt>
                <c:pt idx="59">
                  <c:v>6月11日</c:v>
                </c:pt>
                <c:pt idx="60">
                  <c:v>6月12日</c:v>
                </c:pt>
                <c:pt idx="61">
                  <c:v>6月14日</c:v>
                </c:pt>
                <c:pt idx="62">
                  <c:v>6月18日</c:v>
                </c:pt>
                <c:pt idx="63">
                  <c:v>6月19日</c:v>
                </c:pt>
                <c:pt idx="64">
                  <c:v>6月21日</c:v>
                </c:pt>
                <c:pt idx="65">
                  <c:v>6月25日</c:v>
                </c:pt>
                <c:pt idx="66">
                  <c:v>6月26日</c:v>
                </c:pt>
                <c:pt idx="67">
                  <c:v>6月28日</c:v>
                </c:pt>
                <c:pt idx="68">
                  <c:v>7月2日</c:v>
                </c:pt>
                <c:pt idx="69">
                  <c:v>7月3日</c:v>
                </c:pt>
                <c:pt idx="70">
                  <c:v>7月5日</c:v>
                </c:pt>
                <c:pt idx="71">
                  <c:v>7月9日</c:v>
                </c:pt>
                <c:pt idx="72">
                  <c:v>7月10日</c:v>
                </c:pt>
                <c:pt idx="73">
                  <c:v>7月12日</c:v>
                </c:pt>
                <c:pt idx="74">
                  <c:v>7月16日</c:v>
                </c:pt>
                <c:pt idx="75">
                  <c:v>7月17日</c:v>
                </c:pt>
                <c:pt idx="76">
                  <c:v>7月19日</c:v>
                </c:pt>
                <c:pt idx="77">
                  <c:v>7月23日</c:v>
                </c:pt>
                <c:pt idx="78">
                  <c:v>7月24日</c:v>
                </c:pt>
                <c:pt idx="79">
                  <c:v>7月26日</c:v>
                </c:pt>
                <c:pt idx="80">
                  <c:v>7月30日</c:v>
                </c:pt>
                <c:pt idx="81">
                  <c:v>7月31日</c:v>
                </c:pt>
                <c:pt idx="82">
                  <c:v>8月2日</c:v>
                </c:pt>
                <c:pt idx="83">
                  <c:v>8月6日</c:v>
                </c:pt>
                <c:pt idx="84">
                  <c:v>8月7日</c:v>
                </c:pt>
                <c:pt idx="85">
                  <c:v>8月9日</c:v>
                </c:pt>
                <c:pt idx="86">
                  <c:v>8月13日</c:v>
                </c:pt>
                <c:pt idx="87">
                  <c:v>8月14日</c:v>
                </c:pt>
                <c:pt idx="88">
                  <c:v>8月16日</c:v>
                </c:pt>
                <c:pt idx="89">
                  <c:v>8月20日</c:v>
                </c:pt>
                <c:pt idx="90">
                  <c:v>8月21日</c:v>
                </c:pt>
                <c:pt idx="91">
                  <c:v>8月23日</c:v>
                </c:pt>
                <c:pt idx="92">
                  <c:v>8月27日</c:v>
                </c:pt>
                <c:pt idx="93">
                  <c:v>8月28日</c:v>
                </c:pt>
                <c:pt idx="94">
                  <c:v>8月30日</c:v>
                </c:pt>
                <c:pt idx="95">
                  <c:v>9月3日</c:v>
                </c:pt>
                <c:pt idx="96">
                  <c:v>9月4日</c:v>
                </c:pt>
                <c:pt idx="97">
                  <c:v>9月6日</c:v>
                </c:pt>
                <c:pt idx="98">
                  <c:v>9月10日</c:v>
                </c:pt>
                <c:pt idx="99">
                  <c:v>9月11日</c:v>
                </c:pt>
                <c:pt idx="100">
                  <c:v>9月13日</c:v>
                </c:pt>
                <c:pt idx="101">
                  <c:v>9月18日</c:v>
                </c:pt>
                <c:pt idx="102">
                  <c:v>9月20日</c:v>
                </c:pt>
                <c:pt idx="103">
                  <c:v>9月25日</c:v>
                </c:pt>
                <c:pt idx="104">
                  <c:v>9月27日</c:v>
                </c:pt>
                <c:pt idx="105">
                  <c:v>10月2日</c:v>
                </c:pt>
                <c:pt idx="106">
                  <c:v>10月4日</c:v>
                </c:pt>
                <c:pt idx="107">
                  <c:v>10月9日</c:v>
                </c:pt>
                <c:pt idx="108">
                  <c:v>10月11日</c:v>
                </c:pt>
                <c:pt idx="109">
                  <c:v>10月16日</c:v>
                </c:pt>
                <c:pt idx="110">
                  <c:v>10月18日</c:v>
                </c:pt>
                <c:pt idx="111">
                  <c:v>10月23日</c:v>
                </c:pt>
                <c:pt idx="112">
                  <c:v>10月25日</c:v>
                </c:pt>
                <c:pt idx="113">
                  <c:v>10月30日</c:v>
                </c:pt>
                <c:pt idx="114">
                  <c:v>11月1日</c:v>
                </c:pt>
                <c:pt idx="115">
                  <c:v>11月6日</c:v>
                </c:pt>
                <c:pt idx="116">
                  <c:v>11月8日</c:v>
                </c:pt>
                <c:pt idx="117">
                  <c:v>11月13日</c:v>
                </c:pt>
                <c:pt idx="118">
                  <c:v>11月15日</c:v>
                </c:pt>
                <c:pt idx="119">
                  <c:v>11月20日</c:v>
                </c:pt>
                <c:pt idx="120">
                  <c:v>11月22日</c:v>
                </c:pt>
                <c:pt idx="121">
                  <c:v>11月27日</c:v>
                </c:pt>
                <c:pt idx="122">
                  <c:v>11月29日</c:v>
                </c:pt>
                <c:pt idx="123">
                  <c:v>12月4日</c:v>
                </c:pt>
                <c:pt idx="124">
                  <c:v>12月6日</c:v>
                </c:pt>
                <c:pt idx="125">
                  <c:v>12月11日</c:v>
                </c:pt>
                <c:pt idx="126">
                  <c:v>12月13日</c:v>
                </c:pt>
                <c:pt idx="127">
                  <c:v>12月18日</c:v>
                </c:pt>
                <c:pt idx="128">
                  <c:v>12月20日</c:v>
                </c:pt>
                <c:pt idx="129">
                  <c:v>12月25日</c:v>
                </c:pt>
                <c:pt idx="130">
                  <c:v>12月27日</c:v>
                </c:pt>
              </c:strCache>
            </c:strRef>
          </c:cat>
          <c:val>
            <c:numRef>
              <c:f>焦煤详细!$BE$11:$BE$142</c:f>
              <c:numCache>
                <c:formatCode>General</c:formatCode>
                <c:ptCount val="131"/>
                <c:pt idx="1">
                  <c:v>3749.22</c:v>
                </c:pt>
                <c:pt idx="3">
                  <c:v>3814.62</c:v>
                </c:pt>
                <c:pt idx="5">
                  <c:v>3797.3</c:v>
                </c:pt>
                <c:pt idx="7">
                  <c:v>3814.83</c:v>
                </c:pt>
                <c:pt idx="9">
                  <c:v>3266.23</c:v>
                </c:pt>
                <c:pt idx="11">
                  <c:v>3264.69</c:v>
                </c:pt>
                <c:pt idx="13">
                  <c:v>3084.89</c:v>
                </c:pt>
                <c:pt idx="15">
                  <c:v>3051.5299999999997</c:v>
                </c:pt>
                <c:pt idx="17">
                  <c:v>3102.3100000000004</c:v>
                </c:pt>
                <c:pt idx="19">
                  <c:v>3170.54</c:v>
                </c:pt>
                <c:pt idx="21">
                  <c:v>3244.3900000000003</c:v>
                </c:pt>
                <c:pt idx="24">
                  <c:v>3267.1</c:v>
                </c:pt>
                <c:pt idx="27">
                  <c:v>3252.46</c:v>
                </c:pt>
                <c:pt idx="30">
                  <c:v>3174.17</c:v>
                </c:pt>
                <c:pt idx="33">
                  <c:v>3109.62</c:v>
                </c:pt>
                <c:pt idx="36">
                  <c:v>3155.91</c:v>
                </c:pt>
                <c:pt idx="39">
                  <c:v>3199.14</c:v>
                </c:pt>
                <c:pt idx="42">
                  <c:v>3190.7799999999997</c:v>
                </c:pt>
                <c:pt idx="45">
                  <c:v>2953.56</c:v>
                </c:pt>
                <c:pt idx="48">
                  <c:v>3277.25</c:v>
                </c:pt>
                <c:pt idx="51">
                  <c:v>3318.13</c:v>
                </c:pt>
                <c:pt idx="54">
                  <c:v>3370.4799999999996</c:v>
                </c:pt>
                <c:pt idx="57">
                  <c:v>3357.85</c:v>
                </c:pt>
                <c:pt idx="60">
                  <c:v>3408.9399999999996</c:v>
                </c:pt>
                <c:pt idx="63">
                  <c:v>3454.63</c:v>
                </c:pt>
                <c:pt idx="66">
                  <c:v>3445.3900000000003</c:v>
                </c:pt>
                <c:pt idx="69">
                  <c:v>3526.16</c:v>
                </c:pt>
                <c:pt idx="72">
                  <c:v>3349.33</c:v>
                </c:pt>
                <c:pt idx="75">
                  <c:v>3509.7</c:v>
                </c:pt>
                <c:pt idx="78">
                  <c:v>3487.7200000000003</c:v>
                </c:pt>
                <c:pt idx="81">
                  <c:v>3569.48</c:v>
                </c:pt>
                <c:pt idx="84">
                  <c:v>3545.39</c:v>
                </c:pt>
                <c:pt idx="87">
                  <c:v>3477.29</c:v>
                </c:pt>
                <c:pt idx="90">
                  <c:v>3521.34</c:v>
                </c:pt>
                <c:pt idx="93">
                  <c:v>3471.52</c:v>
                </c:pt>
                <c:pt idx="96">
                  <c:v>3497.67</c:v>
                </c:pt>
                <c:pt idx="99">
                  <c:v>3486.83</c:v>
                </c:pt>
                <c:pt idx="101">
                  <c:v>3506.63</c:v>
                </c:pt>
                <c:pt idx="103">
                  <c:v>3548.33</c:v>
                </c:pt>
                <c:pt idx="105">
                  <c:v>3345.79</c:v>
                </c:pt>
                <c:pt idx="107">
                  <c:v>3548.29</c:v>
                </c:pt>
                <c:pt idx="109">
                  <c:v>3560.04</c:v>
                </c:pt>
                <c:pt idx="111">
                  <c:v>3603.61</c:v>
                </c:pt>
                <c:pt idx="113">
                  <c:v>3677.89</c:v>
                </c:pt>
                <c:pt idx="115">
                  <c:v>3721.33</c:v>
                </c:pt>
                <c:pt idx="117">
                  <c:v>3763.96</c:v>
                </c:pt>
                <c:pt idx="119">
                  <c:v>3803.23</c:v>
                </c:pt>
                <c:pt idx="121">
                  <c:v>3796.94</c:v>
                </c:pt>
                <c:pt idx="123">
                  <c:v>3838.2299999999996</c:v>
                </c:pt>
                <c:pt idx="125">
                  <c:v>3796.55</c:v>
                </c:pt>
                <c:pt idx="127">
                  <c:v>3731.96</c:v>
                </c:pt>
                <c:pt idx="129">
                  <c:v>3779.5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5-4AD1-93DB-86EEF70C71EF}"/>
            </c:ext>
          </c:extLst>
        </c:ser>
        <c:ser>
          <c:idx val="2"/>
          <c:order val="2"/>
          <c:tx>
            <c:strRef>
              <c:f>焦煤详细!$BF$9:$BF$10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焦煤详细!$BC$11:$BC$142</c:f>
              <c:strCache>
                <c:ptCount val="131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3月27日</c:v>
                </c:pt>
                <c:pt idx="28">
                  <c:v>3月29日</c:v>
                </c:pt>
                <c:pt idx="29">
                  <c:v>4月2日</c:v>
                </c:pt>
                <c:pt idx="30">
                  <c:v>4月3日</c:v>
                </c:pt>
                <c:pt idx="31">
                  <c:v>4月5日</c:v>
                </c:pt>
                <c:pt idx="32">
                  <c:v>4月9日</c:v>
                </c:pt>
                <c:pt idx="33">
                  <c:v>4月10日</c:v>
                </c:pt>
                <c:pt idx="34">
                  <c:v>4月12日</c:v>
                </c:pt>
                <c:pt idx="35">
                  <c:v>4月16日</c:v>
                </c:pt>
                <c:pt idx="36">
                  <c:v>4月17日</c:v>
                </c:pt>
                <c:pt idx="37">
                  <c:v>4月19日</c:v>
                </c:pt>
                <c:pt idx="38">
                  <c:v>4月23日</c:v>
                </c:pt>
                <c:pt idx="39">
                  <c:v>4月24日</c:v>
                </c:pt>
                <c:pt idx="40">
                  <c:v>4月26日</c:v>
                </c:pt>
                <c:pt idx="41">
                  <c:v>4月30日</c:v>
                </c:pt>
                <c:pt idx="42">
                  <c:v>5月1日</c:v>
                </c:pt>
                <c:pt idx="43">
                  <c:v>5月3日</c:v>
                </c:pt>
                <c:pt idx="44">
                  <c:v>5月7日</c:v>
                </c:pt>
                <c:pt idx="45">
                  <c:v>5月8日</c:v>
                </c:pt>
                <c:pt idx="46">
                  <c:v>5月10日</c:v>
                </c:pt>
                <c:pt idx="47">
                  <c:v>5月14日</c:v>
                </c:pt>
                <c:pt idx="48">
                  <c:v>5月15日</c:v>
                </c:pt>
                <c:pt idx="49">
                  <c:v>5月17日</c:v>
                </c:pt>
                <c:pt idx="50">
                  <c:v>5月21日</c:v>
                </c:pt>
                <c:pt idx="51">
                  <c:v>5月22日</c:v>
                </c:pt>
                <c:pt idx="52">
                  <c:v>5月24日</c:v>
                </c:pt>
                <c:pt idx="53">
                  <c:v>5月28日</c:v>
                </c:pt>
                <c:pt idx="54">
                  <c:v>5月29日</c:v>
                </c:pt>
                <c:pt idx="55">
                  <c:v>5月31日</c:v>
                </c:pt>
                <c:pt idx="56">
                  <c:v>6月4日</c:v>
                </c:pt>
                <c:pt idx="57">
                  <c:v>6月5日</c:v>
                </c:pt>
                <c:pt idx="58">
                  <c:v>6月7日</c:v>
                </c:pt>
                <c:pt idx="59">
                  <c:v>6月11日</c:v>
                </c:pt>
                <c:pt idx="60">
                  <c:v>6月12日</c:v>
                </c:pt>
                <c:pt idx="61">
                  <c:v>6月14日</c:v>
                </c:pt>
                <c:pt idx="62">
                  <c:v>6月18日</c:v>
                </c:pt>
                <c:pt idx="63">
                  <c:v>6月19日</c:v>
                </c:pt>
                <c:pt idx="64">
                  <c:v>6月21日</c:v>
                </c:pt>
                <c:pt idx="65">
                  <c:v>6月25日</c:v>
                </c:pt>
                <c:pt idx="66">
                  <c:v>6月26日</c:v>
                </c:pt>
                <c:pt idx="67">
                  <c:v>6月28日</c:v>
                </c:pt>
                <c:pt idx="68">
                  <c:v>7月2日</c:v>
                </c:pt>
                <c:pt idx="69">
                  <c:v>7月3日</c:v>
                </c:pt>
                <c:pt idx="70">
                  <c:v>7月5日</c:v>
                </c:pt>
                <c:pt idx="71">
                  <c:v>7月9日</c:v>
                </c:pt>
                <c:pt idx="72">
                  <c:v>7月10日</c:v>
                </c:pt>
                <c:pt idx="73">
                  <c:v>7月12日</c:v>
                </c:pt>
                <c:pt idx="74">
                  <c:v>7月16日</c:v>
                </c:pt>
                <c:pt idx="75">
                  <c:v>7月17日</c:v>
                </c:pt>
                <c:pt idx="76">
                  <c:v>7月19日</c:v>
                </c:pt>
                <c:pt idx="77">
                  <c:v>7月23日</c:v>
                </c:pt>
                <c:pt idx="78">
                  <c:v>7月24日</c:v>
                </c:pt>
                <c:pt idx="79">
                  <c:v>7月26日</c:v>
                </c:pt>
                <c:pt idx="80">
                  <c:v>7月30日</c:v>
                </c:pt>
                <c:pt idx="81">
                  <c:v>7月31日</c:v>
                </c:pt>
                <c:pt idx="82">
                  <c:v>8月2日</c:v>
                </c:pt>
                <c:pt idx="83">
                  <c:v>8月6日</c:v>
                </c:pt>
                <c:pt idx="84">
                  <c:v>8月7日</c:v>
                </c:pt>
                <c:pt idx="85">
                  <c:v>8月9日</c:v>
                </c:pt>
                <c:pt idx="86">
                  <c:v>8月13日</c:v>
                </c:pt>
                <c:pt idx="87">
                  <c:v>8月14日</c:v>
                </c:pt>
                <c:pt idx="88">
                  <c:v>8月16日</c:v>
                </c:pt>
                <c:pt idx="89">
                  <c:v>8月20日</c:v>
                </c:pt>
                <c:pt idx="90">
                  <c:v>8月21日</c:v>
                </c:pt>
                <c:pt idx="91">
                  <c:v>8月23日</c:v>
                </c:pt>
                <c:pt idx="92">
                  <c:v>8月27日</c:v>
                </c:pt>
                <c:pt idx="93">
                  <c:v>8月28日</c:v>
                </c:pt>
                <c:pt idx="94">
                  <c:v>8月30日</c:v>
                </c:pt>
                <c:pt idx="95">
                  <c:v>9月3日</c:v>
                </c:pt>
                <c:pt idx="96">
                  <c:v>9月4日</c:v>
                </c:pt>
                <c:pt idx="97">
                  <c:v>9月6日</c:v>
                </c:pt>
                <c:pt idx="98">
                  <c:v>9月10日</c:v>
                </c:pt>
                <c:pt idx="99">
                  <c:v>9月11日</c:v>
                </c:pt>
                <c:pt idx="100">
                  <c:v>9月13日</c:v>
                </c:pt>
                <c:pt idx="101">
                  <c:v>9月18日</c:v>
                </c:pt>
                <c:pt idx="102">
                  <c:v>9月20日</c:v>
                </c:pt>
                <c:pt idx="103">
                  <c:v>9月25日</c:v>
                </c:pt>
                <c:pt idx="104">
                  <c:v>9月27日</c:v>
                </c:pt>
                <c:pt idx="105">
                  <c:v>10月2日</c:v>
                </c:pt>
                <c:pt idx="106">
                  <c:v>10月4日</c:v>
                </c:pt>
                <c:pt idx="107">
                  <c:v>10月9日</c:v>
                </c:pt>
                <c:pt idx="108">
                  <c:v>10月11日</c:v>
                </c:pt>
                <c:pt idx="109">
                  <c:v>10月16日</c:v>
                </c:pt>
                <c:pt idx="110">
                  <c:v>10月18日</c:v>
                </c:pt>
                <c:pt idx="111">
                  <c:v>10月23日</c:v>
                </c:pt>
                <c:pt idx="112">
                  <c:v>10月25日</c:v>
                </c:pt>
                <c:pt idx="113">
                  <c:v>10月30日</c:v>
                </c:pt>
                <c:pt idx="114">
                  <c:v>11月1日</c:v>
                </c:pt>
                <c:pt idx="115">
                  <c:v>11月6日</c:v>
                </c:pt>
                <c:pt idx="116">
                  <c:v>11月8日</c:v>
                </c:pt>
                <c:pt idx="117">
                  <c:v>11月13日</c:v>
                </c:pt>
                <c:pt idx="118">
                  <c:v>11月15日</c:v>
                </c:pt>
                <c:pt idx="119">
                  <c:v>11月20日</c:v>
                </c:pt>
                <c:pt idx="120">
                  <c:v>11月22日</c:v>
                </c:pt>
                <c:pt idx="121">
                  <c:v>11月27日</c:v>
                </c:pt>
                <c:pt idx="122">
                  <c:v>11月29日</c:v>
                </c:pt>
                <c:pt idx="123">
                  <c:v>12月4日</c:v>
                </c:pt>
                <c:pt idx="124">
                  <c:v>12月6日</c:v>
                </c:pt>
                <c:pt idx="125">
                  <c:v>12月11日</c:v>
                </c:pt>
                <c:pt idx="126">
                  <c:v>12月13日</c:v>
                </c:pt>
                <c:pt idx="127">
                  <c:v>12月18日</c:v>
                </c:pt>
                <c:pt idx="128">
                  <c:v>12月20日</c:v>
                </c:pt>
                <c:pt idx="129">
                  <c:v>12月25日</c:v>
                </c:pt>
                <c:pt idx="130">
                  <c:v>12月27日</c:v>
                </c:pt>
              </c:strCache>
            </c:strRef>
          </c:cat>
          <c:val>
            <c:numRef>
              <c:f>焦煤详细!$BF$11:$BF$142</c:f>
              <c:numCache>
                <c:formatCode>General</c:formatCode>
                <c:ptCount val="131"/>
                <c:pt idx="0">
                  <c:v>3829.3900000000003</c:v>
                </c:pt>
                <c:pt idx="2">
                  <c:v>3794.7799999999997</c:v>
                </c:pt>
                <c:pt idx="4">
                  <c:v>3749.79</c:v>
                </c:pt>
                <c:pt idx="6">
                  <c:v>3808.1499999999996</c:v>
                </c:pt>
                <c:pt idx="8">
                  <c:v>3882.42</c:v>
                </c:pt>
                <c:pt idx="10">
                  <c:v>3955.1800000000003</c:v>
                </c:pt>
                <c:pt idx="12">
                  <c:v>3955.1800000000003</c:v>
                </c:pt>
                <c:pt idx="14">
                  <c:v>3688.69</c:v>
                </c:pt>
                <c:pt idx="16">
                  <c:v>3547.38</c:v>
                </c:pt>
                <c:pt idx="18">
                  <c:v>3430.6899999999996</c:v>
                </c:pt>
                <c:pt idx="20">
                  <c:v>3341.5299999999997</c:v>
                </c:pt>
                <c:pt idx="23">
                  <c:v>3311.95</c:v>
                </c:pt>
                <c:pt idx="26">
                  <c:v>3275.84</c:v>
                </c:pt>
                <c:pt idx="29">
                  <c:v>3256.7799999999997</c:v>
                </c:pt>
                <c:pt idx="32">
                  <c:v>3294.46</c:v>
                </c:pt>
                <c:pt idx="35">
                  <c:v>3287.56</c:v>
                </c:pt>
                <c:pt idx="38">
                  <c:v>3266.5099999999998</c:v>
                </c:pt>
                <c:pt idx="41">
                  <c:v>3252.6899999999996</c:v>
                </c:pt>
                <c:pt idx="44">
                  <c:v>3191.6000000000004</c:v>
                </c:pt>
                <c:pt idx="47">
                  <c:v>3257.25</c:v>
                </c:pt>
                <c:pt idx="50">
                  <c:v>3279.82</c:v>
                </c:pt>
                <c:pt idx="53">
                  <c:v>3346.47</c:v>
                </c:pt>
                <c:pt idx="56">
                  <c:v>3350.2</c:v>
                </c:pt>
                <c:pt idx="59">
                  <c:v>3371.0600000000004</c:v>
                </c:pt>
                <c:pt idx="62">
                  <c:v>3377.5</c:v>
                </c:pt>
                <c:pt idx="65">
                  <c:v>3295.57</c:v>
                </c:pt>
                <c:pt idx="68">
                  <c:v>3207.73</c:v>
                </c:pt>
                <c:pt idx="71">
                  <c:v>3164.1</c:v>
                </c:pt>
                <c:pt idx="74">
                  <c:v>3122.12</c:v>
                </c:pt>
                <c:pt idx="77">
                  <c:v>3050.3599999999997</c:v>
                </c:pt>
                <c:pt idx="80">
                  <c:v>2983.88</c:v>
                </c:pt>
                <c:pt idx="83">
                  <c:v>2892.2700000000004</c:v>
                </c:pt>
                <c:pt idx="86">
                  <c:v>2842.89</c:v>
                </c:pt>
                <c:pt idx="89">
                  <c:v>2795.62</c:v>
                </c:pt>
                <c:pt idx="92">
                  <c:v>2762.98</c:v>
                </c:pt>
                <c:pt idx="95">
                  <c:v>2773.51</c:v>
                </c:pt>
                <c:pt idx="98">
                  <c:v>2802.06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5-4AD1-93DB-86EEF70C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336736"/>
        <c:axId val="1784345472"/>
      </c:lineChart>
      <c:catAx>
        <c:axId val="17843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45472"/>
        <c:crosses val="autoZero"/>
        <c:auto val="1"/>
        <c:lblAlgn val="ctr"/>
        <c:lblOffset val="100"/>
        <c:noMultiLvlLbl val="0"/>
      </c:catAx>
      <c:valAx>
        <c:axId val="178434547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[焦煤.xlsx]焦煤详细!数据透视表6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110</a:t>
            </a:r>
            <a:r>
              <a:rPr lang="zh-CN" altLang="en-US"/>
              <a:t>家洗煤厂日均产量（</a:t>
            </a:r>
            <a:r>
              <a:rPr lang="en-US" altLang="zh-CN"/>
              <a:t>My)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焦煤详细!$BM$119:$BM$120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焦煤详细!$BL$121:$BL$243</c:f>
              <c:strCache>
                <c:ptCount val="122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4月2日</c:v>
                </c:pt>
                <c:pt idx="28">
                  <c:v>4月3日</c:v>
                </c:pt>
                <c:pt idx="29">
                  <c:v>4月10日</c:v>
                </c:pt>
                <c:pt idx="30">
                  <c:v>4月12日</c:v>
                </c:pt>
                <c:pt idx="31">
                  <c:v>4月16日</c:v>
                </c:pt>
                <c:pt idx="32">
                  <c:v>4月17日</c:v>
                </c:pt>
                <c:pt idx="33">
                  <c:v>4月19日</c:v>
                </c:pt>
                <c:pt idx="34">
                  <c:v>4月23日</c:v>
                </c:pt>
                <c:pt idx="35">
                  <c:v>4月24日</c:v>
                </c:pt>
                <c:pt idx="36">
                  <c:v>4月26日</c:v>
                </c:pt>
                <c:pt idx="37">
                  <c:v>4月30日</c:v>
                </c:pt>
                <c:pt idx="38">
                  <c:v>5月1日</c:v>
                </c:pt>
                <c:pt idx="39">
                  <c:v>5月3日</c:v>
                </c:pt>
                <c:pt idx="40">
                  <c:v>5月7日</c:v>
                </c:pt>
                <c:pt idx="41">
                  <c:v>5月8日</c:v>
                </c:pt>
                <c:pt idx="42">
                  <c:v>5月10日</c:v>
                </c:pt>
                <c:pt idx="43">
                  <c:v>5月14日</c:v>
                </c:pt>
                <c:pt idx="44">
                  <c:v>5月15日</c:v>
                </c:pt>
                <c:pt idx="45">
                  <c:v>5月17日</c:v>
                </c:pt>
                <c:pt idx="46">
                  <c:v>5月21日</c:v>
                </c:pt>
                <c:pt idx="47">
                  <c:v>5月22日</c:v>
                </c:pt>
                <c:pt idx="48">
                  <c:v>5月24日</c:v>
                </c:pt>
                <c:pt idx="49">
                  <c:v>5月28日</c:v>
                </c:pt>
                <c:pt idx="50">
                  <c:v>5月29日</c:v>
                </c:pt>
                <c:pt idx="51">
                  <c:v>5月31日</c:v>
                </c:pt>
                <c:pt idx="52">
                  <c:v>6月4日</c:v>
                </c:pt>
                <c:pt idx="53">
                  <c:v>6月5日</c:v>
                </c:pt>
                <c:pt idx="54">
                  <c:v>6月7日</c:v>
                </c:pt>
                <c:pt idx="55">
                  <c:v>6月11日</c:v>
                </c:pt>
                <c:pt idx="56">
                  <c:v>6月12日</c:v>
                </c:pt>
                <c:pt idx="57">
                  <c:v>6月14日</c:v>
                </c:pt>
                <c:pt idx="58">
                  <c:v>6月18日</c:v>
                </c:pt>
                <c:pt idx="59">
                  <c:v>6月19日</c:v>
                </c:pt>
                <c:pt idx="60">
                  <c:v>6月21日</c:v>
                </c:pt>
                <c:pt idx="61">
                  <c:v>6月25日</c:v>
                </c:pt>
                <c:pt idx="62">
                  <c:v>6月26日</c:v>
                </c:pt>
                <c:pt idx="63">
                  <c:v>6月28日</c:v>
                </c:pt>
                <c:pt idx="64">
                  <c:v>7月5日</c:v>
                </c:pt>
                <c:pt idx="65">
                  <c:v>7月9日</c:v>
                </c:pt>
                <c:pt idx="66">
                  <c:v>7月10日</c:v>
                </c:pt>
                <c:pt idx="67">
                  <c:v>7月12日</c:v>
                </c:pt>
                <c:pt idx="68">
                  <c:v>7月16日</c:v>
                </c:pt>
                <c:pt idx="69">
                  <c:v>7月17日</c:v>
                </c:pt>
                <c:pt idx="70">
                  <c:v>7月19日</c:v>
                </c:pt>
                <c:pt idx="71">
                  <c:v>7月23日</c:v>
                </c:pt>
                <c:pt idx="72">
                  <c:v>7月24日</c:v>
                </c:pt>
                <c:pt idx="73">
                  <c:v>7月26日</c:v>
                </c:pt>
                <c:pt idx="74">
                  <c:v>7月30日</c:v>
                </c:pt>
                <c:pt idx="75">
                  <c:v>7月31日</c:v>
                </c:pt>
                <c:pt idx="76">
                  <c:v>8月2日</c:v>
                </c:pt>
                <c:pt idx="77">
                  <c:v>8月6日</c:v>
                </c:pt>
                <c:pt idx="78">
                  <c:v>8月7日</c:v>
                </c:pt>
                <c:pt idx="79">
                  <c:v>8月9日</c:v>
                </c:pt>
                <c:pt idx="80">
                  <c:v>8月13日</c:v>
                </c:pt>
                <c:pt idx="81">
                  <c:v>8月14日</c:v>
                </c:pt>
                <c:pt idx="82">
                  <c:v>8月16日</c:v>
                </c:pt>
                <c:pt idx="83">
                  <c:v>8月20日</c:v>
                </c:pt>
                <c:pt idx="84">
                  <c:v>8月21日</c:v>
                </c:pt>
                <c:pt idx="85">
                  <c:v>8月23日</c:v>
                </c:pt>
                <c:pt idx="86">
                  <c:v>8月27日</c:v>
                </c:pt>
                <c:pt idx="87">
                  <c:v>8月28日</c:v>
                </c:pt>
                <c:pt idx="88">
                  <c:v>8月30日</c:v>
                </c:pt>
                <c:pt idx="89">
                  <c:v>9月3日</c:v>
                </c:pt>
                <c:pt idx="90">
                  <c:v>9月6日</c:v>
                </c:pt>
                <c:pt idx="91">
                  <c:v>9月10日</c:v>
                </c:pt>
                <c:pt idx="92">
                  <c:v>9月11日</c:v>
                </c:pt>
                <c:pt idx="93">
                  <c:v>9月13日</c:v>
                </c:pt>
                <c:pt idx="94">
                  <c:v>9月18日</c:v>
                </c:pt>
                <c:pt idx="95">
                  <c:v>9月20日</c:v>
                </c:pt>
                <c:pt idx="96">
                  <c:v>9月25日</c:v>
                </c:pt>
                <c:pt idx="97">
                  <c:v>9月27日</c:v>
                </c:pt>
                <c:pt idx="98">
                  <c:v>10月2日</c:v>
                </c:pt>
                <c:pt idx="99">
                  <c:v>10月4日</c:v>
                </c:pt>
                <c:pt idx="100">
                  <c:v>10月9日</c:v>
                </c:pt>
                <c:pt idx="101">
                  <c:v>10月11日</c:v>
                </c:pt>
                <c:pt idx="102">
                  <c:v>10月16日</c:v>
                </c:pt>
                <c:pt idx="103">
                  <c:v>10月18日</c:v>
                </c:pt>
                <c:pt idx="104">
                  <c:v>10月23日</c:v>
                </c:pt>
                <c:pt idx="105">
                  <c:v>10月25日</c:v>
                </c:pt>
                <c:pt idx="106">
                  <c:v>10月30日</c:v>
                </c:pt>
                <c:pt idx="107">
                  <c:v>11月1日</c:v>
                </c:pt>
                <c:pt idx="108">
                  <c:v>11月6日</c:v>
                </c:pt>
                <c:pt idx="109">
                  <c:v>11月8日</c:v>
                </c:pt>
                <c:pt idx="110">
                  <c:v>11月13日</c:v>
                </c:pt>
                <c:pt idx="111">
                  <c:v>11月15日</c:v>
                </c:pt>
                <c:pt idx="112">
                  <c:v>11月20日</c:v>
                </c:pt>
                <c:pt idx="113">
                  <c:v>11月22日</c:v>
                </c:pt>
                <c:pt idx="114">
                  <c:v>12月4日</c:v>
                </c:pt>
                <c:pt idx="115">
                  <c:v>12月6日</c:v>
                </c:pt>
                <c:pt idx="116">
                  <c:v>12月11日</c:v>
                </c:pt>
                <c:pt idx="117">
                  <c:v>12月13日</c:v>
                </c:pt>
                <c:pt idx="118">
                  <c:v>12月18日</c:v>
                </c:pt>
                <c:pt idx="119">
                  <c:v>12月20日</c:v>
                </c:pt>
                <c:pt idx="120">
                  <c:v>12月25日</c:v>
                </c:pt>
                <c:pt idx="121">
                  <c:v>12月27日</c:v>
                </c:pt>
              </c:strCache>
            </c:strRef>
          </c:cat>
          <c:val>
            <c:numRef>
              <c:f>焦煤详细!$BM$121:$BM$243</c:f>
              <c:numCache>
                <c:formatCode>General</c:formatCode>
                <c:ptCount val="122"/>
                <c:pt idx="22">
                  <c:v>72.2</c:v>
                </c:pt>
                <c:pt idx="25">
                  <c:v>69.680000000000007</c:v>
                </c:pt>
                <c:pt idx="30">
                  <c:v>70.180000000000007</c:v>
                </c:pt>
                <c:pt idx="33">
                  <c:v>66.540000000000006</c:v>
                </c:pt>
                <c:pt idx="36">
                  <c:v>67.12</c:v>
                </c:pt>
                <c:pt idx="39">
                  <c:v>68.569999999999993</c:v>
                </c:pt>
                <c:pt idx="42">
                  <c:v>67.86</c:v>
                </c:pt>
                <c:pt idx="45">
                  <c:v>68.040000000000006</c:v>
                </c:pt>
                <c:pt idx="48">
                  <c:v>70.180000000000007</c:v>
                </c:pt>
                <c:pt idx="51">
                  <c:v>69.44</c:v>
                </c:pt>
                <c:pt idx="54">
                  <c:v>69.38</c:v>
                </c:pt>
                <c:pt idx="57">
                  <c:v>70</c:v>
                </c:pt>
                <c:pt idx="60">
                  <c:v>72.680000000000007</c:v>
                </c:pt>
                <c:pt idx="63">
                  <c:v>68.989999999999995</c:v>
                </c:pt>
                <c:pt idx="64">
                  <c:v>72.27</c:v>
                </c:pt>
                <c:pt idx="67">
                  <c:v>74</c:v>
                </c:pt>
                <c:pt idx="70">
                  <c:v>74.11</c:v>
                </c:pt>
                <c:pt idx="73">
                  <c:v>72.88</c:v>
                </c:pt>
                <c:pt idx="76">
                  <c:v>73.430000000000007</c:v>
                </c:pt>
                <c:pt idx="79">
                  <c:v>73.97</c:v>
                </c:pt>
                <c:pt idx="82">
                  <c:v>73.97</c:v>
                </c:pt>
                <c:pt idx="85">
                  <c:v>70.16</c:v>
                </c:pt>
                <c:pt idx="88">
                  <c:v>69.430000000000007</c:v>
                </c:pt>
                <c:pt idx="90">
                  <c:v>70.23</c:v>
                </c:pt>
                <c:pt idx="93">
                  <c:v>71.040000000000006</c:v>
                </c:pt>
                <c:pt idx="95">
                  <c:v>71.260000000000005</c:v>
                </c:pt>
                <c:pt idx="97">
                  <c:v>70.88</c:v>
                </c:pt>
                <c:pt idx="99">
                  <c:v>71.14</c:v>
                </c:pt>
                <c:pt idx="101">
                  <c:v>70.27</c:v>
                </c:pt>
                <c:pt idx="103">
                  <c:v>69.77</c:v>
                </c:pt>
                <c:pt idx="105">
                  <c:v>66.5</c:v>
                </c:pt>
                <c:pt idx="107">
                  <c:v>66.31</c:v>
                </c:pt>
                <c:pt idx="109">
                  <c:v>63.4</c:v>
                </c:pt>
                <c:pt idx="111">
                  <c:v>62.15</c:v>
                </c:pt>
                <c:pt idx="113">
                  <c:v>63.61</c:v>
                </c:pt>
                <c:pt idx="115">
                  <c:v>63.12</c:v>
                </c:pt>
                <c:pt idx="117">
                  <c:v>50.59</c:v>
                </c:pt>
                <c:pt idx="119">
                  <c:v>50.59</c:v>
                </c:pt>
                <c:pt idx="121">
                  <c:v>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B-43E2-B0CC-13E8B4E75145}"/>
            </c:ext>
          </c:extLst>
        </c:ser>
        <c:ser>
          <c:idx val="1"/>
          <c:order val="1"/>
          <c:tx>
            <c:strRef>
              <c:f>焦煤详细!$BN$119:$BN$120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焦煤详细!$BL$121:$BL$243</c:f>
              <c:strCache>
                <c:ptCount val="122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4月2日</c:v>
                </c:pt>
                <c:pt idx="28">
                  <c:v>4月3日</c:v>
                </c:pt>
                <c:pt idx="29">
                  <c:v>4月10日</c:v>
                </c:pt>
                <c:pt idx="30">
                  <c:v>4月12日</c:v>
                </c:pt>
                <c:pt idx="31">
                  <c:v>4月16日</c:v>
                </c:pt>
                <c:pt idx="32">
                  <c:v>4月17日</c:v>
                </c:pt>
                <c:pt idx="33">
                  <c:v>4月19日</c:v>
                </c:pt>
                <c:pt idx="34">
                  <c:v>4月23日</c:v>
                </c:pt>
                <c:pt idx="35">
                  <c:v>4月24日</c:v>
                </c:pt>
                <c:pt idx="36">
                  <c:v>4月26日</c:v>
                </c:pt>
                <c:pt idx="37">
                  <c:v>4月30日</c:v>
                </c:pt>
                <c:pt idx="38">
                  <c:v>5月1日</c:v>
                </c:pt>
                <c:pt idx="39">
                  <c:v>5月3日</c:v>
                </c:pt>
                <c:pt idx="40">
                  <c:v>5月7日</c:v>
                </c:pt>
                <c:pt idx="41">
                  <c:v>5月8日</c:v>
                </c:pt>
                <c:pt idx="42">
                  <c:v>5月10日</c:v>
                </c:pt>
                <c:pt idx="43">
                  <c:v>5月14日</c:v>
                </c:pt>
                <c:pt idx="44">
                  <c:v>5月15日</c:v>
                </c:pt>
                <c:pt idx="45">
                  <c:v>5月17日</c:v>
                </c:pt>
                <c:pt idx="46">
                  <c:v>5月21日</c:v>
                </c:pt>
                <c:pt idx="47">
                  <c:v>5月22日</c:v>
                </c:pt>
                <c:pt idx="48">
                  <c:v>5月24日</c:v>
                </c:pt>
                <c:pt idx="49">
                  <c:v>5月28日</c:v>
                </c:pt>
                <c:pt idx="50">
                  <c:v>5月29日</c:v>
                </c:pt>
                <c:pt idx="51">
                  <c:v>5月31日</c:v>
                </c:pt>
                <c:pt idx="52">
                  <c:v>6月4日</c:v>
                </c:pt>
                <c:pt idx="53">
                  <c:v>6月5日</c:v>
                </c:pt>
                <c:pt idx="54">
                  <c:v>6月7日</c:v>
                </c:pt>
                <c:pt idx="55">
                  <c:v>6月11日</c:v>
                </c:pt>
                <c:pt idx="56">
                  <c:v>6月12日</c:v>
                </c:pt>
                <c:pt idx="57">
                  <c:v>6月14日</c:v>
                </c:pt>
                <c:pt idx="58">
                  <c:v>6月18日</c:v>
                </c:pt>
                <c:pt idx="59">
                  <c:v>6月19日</c:v>
                </c:pt>
                <c:pt idx="60">
                  <c:v>6月21日</c:v>
                </c:pt>
                <c:pt idx="61">
                  <c:v>6月25日</c:v>
                </c:pt>
                <c:pt idx="62">
                  <c:v>6月26日</c:v>
                </c:pt>
                <c:pt idx="63">
                  <c:v>6月28日</c:v>
                </c:pt>
                <c:pt idx="64">
                  <c:v>7月5日</c:v>
                </c:pt>
                <c:pt idx="65">
                  <c:v>7月9日</c:v>
                </c:pt>
                <c:pt idx="66">
                  <c:v>7月10日</c:v>
                </c:pt>
                <c:pt idx="67">
                  <c:v>7月12日</c:v>
                </c:pt>
                <c:pt idx="68">
                  <c:v>7月16日</c:v>
                </c:pt>
                <c:pt idx="69">
                  <c:v>7月17日</c:v>
                </c:pt>
                <c:pt idx="70">
                  <c:v>7月19日</c:v>
                </c:pt>
                <c:pt idx="71">
                  <c:v>7月23日</c:v>
                </c:pt>
                <c:pt idx="72">
                  <c:v>7月24日</c:v>
                </c:pt>
                <c:pt idx="73">
                  <c:v>7月26日</c:v>
                </c:pt>
                <c:pt idx="74">
                  <c:v>7月30日</c:v>
                </c:pt>
                <c:pt idx="75">
                  <c:v>7月31日</c:v>
                </c:pt>
                <c:pt idx="76">
                  <c:v>8月2日</c:v>
                </c:pt>
                <c:pt idx="77">
                  <c:v>8月6日</c:v>
                </c:pt>
                <c:pt idx="78">
                  <c:v>8月7日</c:v>
                </c:pt>
                <c:pt idx="79">
                  <c:v>8月9日</c:v>
                </c:pt>
                <c:pt idx="80">
                  <c:v>8月13日</c:v>
                </c:pt>
                <c:pt idx="81">
                  <c:v>8月14日</c:v>
                </c:pt>
                <c:pt idx="82">
                  <c:v>8月16日</c:v>
                </c:pt>
                <c:pt idx="83">
                  <c:v>8月20日</c:v>
                </c:pt>
                <c:pt idx="84">
                  <c:v>8月21日</c:v>
                </c:pt>
                <c:pt idx="85">
                  <c:v>8月23日</c:v>
                </c:pt>
                <c:pt idx="86">
                  <c:v>8月27日</c:v>
                </c:pt>
                <c:pt idx="87">
                  <c:v>8月28日</c:v>
                </c:pt>
                <c:pt idx="88">
                  <c:v>8月30日</c:v>
                </c:pt>
                <c:pt idx="89">
                  <c:v>9月3日</c:v>
                </c:pt>
                <c:pt idx="90">
                  <c:v>9月6日</c:v>
                </c:pt>
                <c:pt idx="91">
                  <c:v>9月10日</c:v>
                </c:pt>
                <c:pt idx="92">
                  <c:v>9月11日</c:v>
                </c:pt>
                <c:pt idx="93">
                  <c:v>9月13日</c:v>
                </c:pt>
                <c:pt idx="94">
                  <c:v>9月18日</c:v>
                </c:pt>
                <c:pt idx="95">
                  <c:v>9月20日</c:v>
                </c:pt>
                <c:pt idx="96">
                  <c:v>9月25日</c:v>
                </c:pt>
                <c:pt idx="97">
                  <c:v>9月27日</c:v>
                </c:pt>
                <c:pt idx="98">
                  <c:v>10月2日</c:v>
                </c:pt>
                <c:pt idx="99">
                  <c:v>10月4日</c:v>
                </c:pt>
                <c:pt idx="100">
                  <c:v>10月9日</c:v>
                </c:pt>
                <c:pt idx="101">
                  <c:v>10月11日</c:v>
                </c:pt>
                <c:pt idx="102">
                  <c:v>10月16日</c:v>
                </c:pt>
                <c:pt idx="103">
                  <c:v>10月18日</c:v>
                </c:pt>
                <c:pt idx="104">
                  <c:v>10月23日</c:v>
                </c:pt>
                <c:pt idx="105">
                  <c:v>10月25日</c:v>
                </c:pt>
                <c:pt idx="106">
                  <c:v>10月30日</c:v>
                </c:pt>
                <c:pt idx="107">
                  <c:v>11月1日</c:v>
                </c:pt>
                <c:pt idx="108">
                  <c:v>11月6日</c:v>
                </c:pt>
                <c:pt idx="109">
                  <c:v>11月8日</c:v>
                </c:pt>
                <c:pt idx="110">
                  <c:v>11月13日</c:v>
                </c:pt>
                <c:pt idx="111">
                  <c:v>11月15日</c:v>
                </c:pt>
                <c:pt idx="112">
                  <c:v>11月20日</c:v>
                </c:pt>
                <c:pt idx="113">
                  <c:v>11月22日</c:v>
                </c:pt>
                <c:pt idx="114">
                  <c:v>12月4日</c:v>
                </c:pt>
                <c:pt idx="115">
                  <c:v>12月6日</c:v>
                </c:pt>
                <c:pt idx="116">
                  <c:v>12月11日</c:v>
                </c:pt>
                <c:pt idx="117">
                  <c:v>12月13日</c:v>
                </c:pt>
                <c:pt idx="118">
                  <c:v>12月18日</c:v>
                </c:pt>
                <c:pt idx="119">
                  <c:v>12月20日</c:v>
                </c:pt>
                <c:pt idx="120">
                  <c:v>12月25日</c:v>
                </c:pt>
                <c:pt idx="121">
                  <c:v>12月27日</c:v>
                </c:pt>
              </c:strCache>
            </c:strRef>
          </c:cat>
          <c:val>
            <c:numRef>
              <c:f>焦煤详细!$BN$121:$BN$243</c:f>
              <c:numCache>
                <c:formatCode>General</c:formatCode>
                <c:ptCount val="122"/>
                <c:pt idx="1">
                  <c:v>40.98</c:v>
                </c:pt>
                <c:pt idx="3">
                  <c:v>50.9</c:v>
                </c:pt>
                <c:pt idx="5">
                  <c:v>55.16</c:v>
                </c:pt>
                <c:pt idx="7">
                  <c:v>63.69</c:v>
                </c:pt>
                <c:pt idx="9">
                  <c:v>66.650000000000006</c:v>
                </c:pt>
                <c:pt idx="11">
                  <c:v>67.87</c:v>
                </c:pt>
                <c:pt idx="13">
                  <c:v>66.930000000000007</c:v>
                </c:pt>
                <c:pt idx="15">
                  <c:v>66.63</c:v>
                </c:pt>
                <c:pt idx="17">
                  <c:v>69.41</c:v>
                </c:pt>
                <c:pt idx="19">
                  <c:v>67.739999999999995</c:v>
                </c:pt>
                <c:pt idx="21">
                  <c:v>67.16</c:v>
                </c:pt>
                <c:pt idx="24">
                  <c:v>68.69</c:v>
                </c:pt>
                <c:pt idx="28">
                  <c:v>68.69</c:v>
                </c:pt>
                <c:pt idx="29">
                  <c:v>66.650000000000006</c:v>
                </c:pt>
                <c:pt idx="32">
                  <c:v>66.569999999999993</c:v>
                </c:pt>
                <c:pt idx="35">
                  <c:v>67.260000000000005</c:v>
                </c:pt>
                <c:pt idx="38">
                  <c:v>68.37</c:v>
                </c:pt>
                <c:pt idx="41">
                  <c:v>70.84</c:v>
                </c:pt>
                <c:pt idx="44">
                  <c:v>70.47</c:v>
                </c:pt>
                <c:pt idx="47">
                  <c:v>70.930000000000007</c:v>
                </c:pt>
                <c:pt idx="50">
                  <c:v>66.2</c:v>
                </c:pt>
                <c:pt idx="53">
                  <c:v>66.2</c:v>
                </c:pt>
                <c:pt idx="56">
                  <c:v>64.650000000000006</c:v>
                </c:pt>
                <c:pt idx="59">
                  <c:v>64.88</c:v>
                </c:pt>
                <c:pt idx="62">
                  <c:v>65.52</c:v>
                </c:pt>
                <c:pt idx="66">
                  <c:v>63.64</c:v>
                </c:pt>
                <c:pt idx="69">
                  <c:v>65.349999999999994</c:v>
                </c:pt>
                <c:pt idx="72">
                  <c:v>63.76</c:v>
                </c:pt>
                <c:pt idx="75">
                  <c:v>63.72</c:v>
                </c:pt>
                <c:pt idx="78">
                  <c:v>64.459999999999994</c:v>
                </c:pt>
                <c:pt idx="81">
                  <c:v>63.11</c:v>
                </c:pt>
                <c:pt idx="84">
                  <c:v>62.57</c:v>
                </c:pt>
                <c:pt idx="87">
                  <c:v>65.25</c:v>
                </c:pt>
                <c:pt idx="92">
                  <c:v>65.25</c:v>
                </c:pt>
                <c:pt idx="94">
                  <c:v>66.010000000000005</c:v>
                </c:pt>
                <c:pt idx="96">
                  <c:v>64.92</c:v>
                </c:pt>
                <c:pt idx="98">
                  <c:v>64.75</c:v>
                </c:pt>
                <c:pt idx="100">
                  <c:v>63.02</c:v>
                </c:pt>
                <c:pt idx="102">
                  <c:v>63.37</c:v>
                </c:pt>
                <c:pt idx="104">
                  <c:v>63.49</c:v>
                </c:pt>
                <c:pt idx="106">
                  <c:v>64.16</c:v>
                </c:pt>
                <c:pt idx="108">
                  <c:v>63.53</c:v>
                </c:pt>
                <c:pt idx="110">
                  <c:v>63.68</c:v>
                </c:pt>
                <c:pt idx="112">
                  <c:v>62.31</c:v>
                </c:pt>
                <c:pt idx="114">
                  <c:v>60.79</c:v>
                </c:pt>
                <c:pt idx="116">
                  <c:v>60.13</c:v>
                </c:pt>
                <c:pt idx="118">
                  <c:v>57.67</c:v>
                </c:pt>
                <c:pt idx="120">
                  <c:v>61.07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B-43E2-B0CC-13E8B4E75145}"/>
            </c:ext>
          </c:extLst>
        </c:ser>
        <c:ser>
          <c:idx val="2"/>
          <c:order val="2"/>
          <c:tx>
            <c:strRef>
              <c:f>焦煤详细!$BO$119:$BO$120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焦煤详细!$BL$121:$BL$243</c:f>
              <c:strCache>
                <c:ptCount val="122"/>
                <c:pt idx="0">
                  <c:v>1月1日</c:v>
                </c:pt>
                <c:pt idx="1">
                  <c:v>1月3日</c:v>
                </c:pt>
                <c:pt idx="2">
                  <c:v>1月8日</c:v>
                </c:pt>
                <c:pt idx="3">
                  <c:v>1月10日</c:v>
                </c:pt>
                <c:pt idx="4">
                  <c:v>1月15日</c:v>
                </c:pt>
                <c:pt idx="5">
                  <c:v>1月17日</c:v>
                </c:pt>
                <c:pt idx="6">
                  <c:v>1月22日</c:v>
                </c:pt>
                <c:pt idx="7">
                  <c:v>1月24日</c:v>
                </c:pt>
                <c:pt idx="8">
                  <c:v>1月29日</c:v>
                </c:pt>
                <c:pt idx="9">
                  <c:v>1月31日</c:v>
                </c:pt>
                <c:pt idx="10">
                  <c:v>2月5日</c:v>
                </c:pt>
                <c:pt idx="11">
                  <c:v>2月7日</c:v>
                </c:pt>
                <c:pt idx="12">
                  <c:v>2月12日</c:v>
                </c:pt>
                <c:pt idx="13">
                  <c:v>2月14日</c:v>
                </c:pt>
                <c:pt idx="14">
                  <c:v>2月19日</c:v>
                </c:pt>
                <c:pt idx="15">
                  <c:v>2月21日</c:v>
                </c:pt>
                <c:pt idx="16">
                  <c:v>2月26日</c:v>
                </c:pt>
                <c:pt idx="17">
                  <c:v>2月28日</c:v>
                </c:pt>
                <c:pt idx="18">
                  <c:v>3月5日</c:v>
                </c:pt>
                <c:pt idx="19">
                  <c:v>3月6日</c:v>
                </c:pt>
                <c:pt idx="20">
                  <c:v>3月12日</c:v>
                </c:pt>
                <c:pt idx="21">
                  <c:v>3月13日</c:v>
                </c:pt>
                <c:pt idx="22">
                  <c:v>3月15日</c:v>
                </c:pt>
                <c:pt idx="23">
                  <c:v>3月19日</c:v>
                </c:pt>
                <c:pt idx="24">
                  <c:v>3月20日</c:v>
                </c:pt>
                <c:pt idx="25">
                  <c:v>3月22日</c:v>
                </c:pt>
                <c:pt idx="26">
                  <c:v>3月26日</c:v>
                </c:pt>
                <c:pt idx="27">
                  <c:v>4月2日</c:v>
                </c:pt>
                <c:pt idx="28">
                  <c:v>4月3日</c:v>
                </c:pt>
                <c:pt idx="29">
                  <c:v>4月10日</c:v>
                </c:pt>
                <c:pt idx="30">
                  <c:v>4月12日</c:v>
                </c:pt>
                <c:pt idx="31">
                  <c:v>4月16日</c:v>
                </c:pt>
                <c:pt idx="32">
                  <c:v>4月17日</c:v>
                </c:pt>
                <c:pt idx="33">
                  <c:v>4月19日</c:v>
                </c:pt>
                <c:pt idx="34">
                  <c:v>4月23日</c:v>
                </c:pt>
                <c:pt idx="35">
                  <c:v>4月24日</c:v>
                </c:pt>
                <c:pt idx="36">
                  <c:v>4月26日</c:v>
                </c:pt>
                <c:pt idx="37">
                  <c:v>4月30日</c:v>
                </c:pt>
                <c:pt idx="38">
                  <c:v>5月1日</c:v>
                </c:pt>
                <c:pt idx="39">
                  <c:v>5月3日</c:v>
                </c:pt>
                <c:pt idx="40">
                  <c:v>5月7日</c:v>
                </c:pt>
                <c:pt idx="41">
                  <c:v>5月8日</c:v>
                </c:pt>
                <c:pt idx="42">
                  <c:v>5月10日</c:v>
                </c:pt>
                <c:pt idx="43">
                  <c:v>5月14日</c:v>
                </c:pt>
                <c:pt idx="44">
                  <c:v>5月15日</c:v>
                </c:pt>
                <c:pt idx="45">
                  <c:v>5月17日</c:v>
                </c:pt>
                <c:pt idx="46">
                  <c:v>5月21日</c:v>
                </c:pt>
                <c:pt idx="47">
                  <c:v>5月22日</c:v>
                </c:pt>
                <c:pt idx="48">
                  <c:v>5月24日</c:v>
                </c:pt>
                <c:pt idx="49">
                  <c:v>5月28日</c:v>
                </c:pt>
                <c:pt idx="50">
                  <c:v>5月29日</c:v>
                </c:pt>
                <c:pt idx="51">
                  <c:v>5月31日</c:v>
                </c:pt>
                <c:pt idx="52">
                  <c:v>6月4日</c:v>
                </c:pt>
                <c:pt idx="53">
                  <c:v>6月5日</c:v>
                </c:pt>
                <c:pt idx="54">
                  <c:v>6月7日</c:v>
                </c:pt>
                <c:pt idx="55">
                  <c:v>6月11日</c:v>
                </c:pt>
                <c:pt idx="56">
                  <c:v>6月12日</c:v>
                </c:pt>
                <c:pt idx="57">
                  <c:v>6月14日</c:v>
                </c:pt>
                <c:pt idx="58">
                  <c:v>6月18日</c:v>
                </c:pt>
                <c:pt idx="59">
                  <c:v>6月19日</c:v>
                </c:pt>
                <c:pt idx="60">
                  <c:v>6月21日</c:v>
                </c:pt>
                <c:pt idx="61">
                  <c:v>6月25日</c:v>
                </c:pt>
                <c:pt idx="62">
                  <c:v>6月26日</c:v>
                </c:pt>
                <c:pt idx="63">
                  <c:v>6月28日</c:v>
                </c:pt>
                <c:pt idx="64">
                  <c:v>7月5日</c:v>
                </c:pt>
                <c:pt idx="65">
                  <c:v>7月9日</c:v>
                </c:pt>
                <c:pt idx="66">
                  <c:v>7月10日</c:v>
                </c:pt>
                <c:pt idx="67">
                  <c:v>7月12日</c:v>
                </c:pt>
                <c:pt idx="68">
                  <c:v>7月16日</c:v>
                </c:pt>
                <c:pt idx="69">
                  <c:v>7月17日</c:v>
                </c:pt>
                <c:pt idx="70">
                  <c:v>7月19日</c:v>
                </c:pt>
                <c:pt idx="71">
                  <c:v>7月23日</c:v>
                </c:pt>
                <c:pt idx="72">
                  <c:v>7月24日</c:v>
                </c:pt>
                <c:pt idx="73">
                  <c:v>7月26日</c:v>
                </c:pt>
                <c:pt idx="74">
                  <c:v>7月30日</c:v>
                </c:pt>
                <c:pt idx="75">
                  <c:v>7月31日</c:v>
                </c:pt>
                <c:pt idx="76">
                  <c:v>8月2日</c:v>
                </c:pt>
                <c:pt idx="77">
                  <c:v>8月6日</c:v>
                </c:pt>
                <c:pt idx="78">
                  <c:v>8月7日</c:v>
                </c:pt>
                <c:pt idx="79">
                  <c:v>8月9日</c:v>
                </c:pt>
                <c:pt idx="80">
                  <c:v>8月13日</c:v>
                </c:pt>
                <c:pt idx="81">
                  <c:v>8月14日</c:v>
                </c:pt>
                <c:pt idx="82">
                  <c:v>8月16日</c:v>
                </c:pt>
                <c:pt idx="83">
                  <c:v>8月20日</c:v>
                </c:pt>
                <c:pt idx="84">
                  <c:v>8月21日</c:v>
                </c:pt>
                <c:pt idx="85">
                  <c:v>8月23日</c:v>
                </c:pt>
                <c:pt idx="86">
                  <c:v>8月27日</c:v>
                </c:pt>
                <c:pt idx="87">
                  <c:v>8月28日</c:v>
                </c:pt>
                <c:pt idx="88">
                  <c:v>8月30日</c:v>
                </c:pt>
                <c:pt idx="89">
                  <c:v>9月3日</c:v>
                </c:pt>
                <c:pt idx="90">
                  <c:v>9月6日</c:v>
                </c:pt>
                <c:pt idx="91">
                  <c:v>9月10日</c:v>
                </c:pt>
                <c:pt idx="92">
                  <c:v>9月11日</c:v>
                </c:pt>
                <c:pt idx="93">
                  <c:v>9月13日</c:v>
                </c:pt>
                <c:pt idx="94">
                  <c:v>9月18日</c:v>
                </c:pt>
                <c:pt idx="95">
                  <c:v>9月20日</c:v>
                </c:pt>
                <c:pt idx="96">
                  <c:v>9月25日</c:v>
                </c:pt>
                <c:pt idx="97">
                  <c:v>9月27日</c:v>
                </c:pt>
                <c:pt idx="98">
                  <c:v>10月2日</c:v>
                </c:pt>
                <c:pt idx="99">
                  <c:v>10月4日</c:v>
                </c:pt>
                <c:pt idx="100">
                  <c:v>10月9日</c:v>
                </c:pt>
                <c:pt idx="101">
                  <c:v>10月11日</c:v>
                </c:pt>
                <c:pt idx="102">
                  <c:v>10月16日</c:v>
                </c:pt>
                <c:pt idx="103">
                  <c:v>10月18日</c:v>
                </c:pt>
                <c:pt idx="104">
                  <c:v>10月23日</c:v>
                </c:pt>
                <c:pt idx="105">
                  <c:v>10月25日</c:v>
                </c:pt>
                <c:pt idx="106">
                  <c:v>10月30日</c:v>
                </c:pt>
                <c:pt idx="107">
                  <c:v>11月1日</c:v>
                </c:pt>
                <c:pt idx="108">
                  <c:v>11月6日</c:v>
                </c:pt>
                <c:pt idx="109">
                  <c:v>11月8日</c:v>
                </c:pt>
                <c:pt idx="110">
                  <c:v>11月13日</c:v>
                </c:pt>
                <c:pt idx="111">
                  <c:v>11月15日</c:v>
                </c:pt>
                <c:pt idx="112">
                  <c:v>11月20日</c:v>
                </c:pt>
                <c:pt idx="113">
                  <c:v>11月22日</c:v>
                </c:pt>
                <c:pt idx="114">
                  <c:v>12月4日</c:v>
                </c:pt>
                <c:pt idx="115">
                  <c:v>12月6日</c:v>
                </c:pt>
                <c:pt idx="116">
                  <c:v>12月11日</c:v>
                </c:pt>
                <c:pt idx="117">
                  <c:v>12月13日</c:v>
                </c:pt>
                <c:pt idx="118">
                  <c:v>12月18日</c:v>
                </c:pt>
                <c:pt idx="119">
                  <c:v>12月20日</c:v>
                </c:pt>
                <c:pt idx="120">
                  <c:v>12月25日</c:v>
                </c:pt>
                <c:pt idx="121">
                  <c:v>12月27日</c:v>
                </c:pt>
              </c:strCache>
            </c:strRef>
          </c:cat>
          <c:val>
            <c:numRef>
              <c:f>焦煤详细!$BO$121:$BO$243</c:f>
              <c:numCache>
                <c:formatCode>General</c:formatCode>
                <c:ptCount val="122"/>
                <c:pt idx="0">
                  <c:v>61.34</c:v>
                </c:pt>
                <c:pt idx="2">
                  <c:v>62.54</c:v>
                </c:pt>
                <c:pt idx="4">
                  <c:v>63.33</c:v>
                </c:pt>
                <c:pt idx="6">
                  <c:v>60.63</c:v>
                </c:pt>
                <c:pt idx="8">
                  <c:v>60.63</c:v>
                </c:pt>
                <c:pt idx="10">
                  <c:v>49.44</c:v>
                </c:pt>
                <c:pt idx="12">
                  <c:v>54.77</c:v>
                </c:pt>
                <c:pt idx="14">
                  <c:v>57.69</c:v>
                </c:pt>
                <c:pt idx="16">
                  <c:v>56.07</c:v>
                </c:pt>
                <c:pt idx="18">
                  <c:v>59.61</c:v>
                </c:pt>
                <c:pt idx="20">
                  <c:v>59.86</c:v>
                </c:pt>
                <c:pt idx="23">
                  <c:v>59.9</c:v>
                </c:pt>
                <c:pt idx="26">
                  <c:v>59.48</c:v>
                </c:pt>
                <c:pt idx="27">
                  <c:v>61.03</c:v>
                </c:pt>
                <c:pt idx="31">
                  <c:v>61.83</c:v>
                </c:pt>
                <c:pt idx="34">
                  <c:v>60.63</c:v>
                </c:pt>
                <c:pt idx="37">
                  <c:v>60.63</c:v>
                </c:pt>
                <c:pt idx="40">
                  <c:v>61.19</c:v>
                </c:pt>
                <c:pt idx="43">
                  <c:v>61.84</c:v>
                </c:pt>
                <c:pt idx="46">
                  <c:v>60.52</c:v>
                </c:pt>
                <c:pt idx="49">
                  <c:v>60.83</c:v>
                </c:pt>
                <c:pt idx="52">
                  <c:v>59.92</c:v>
                </c:pt>
                <c:pt idx="55">
                  <c:v>59.36</c:v>
                </c:pt>
                <c:pt idx="58">
                  <c:v>59.18</c:v>
                </c:pt>
                <c:pt idx="61">
                  <c:v>45.85</c:v>
                </c:pt>
                <c:pt idx="65">
                  <c:v>49.97</c:v>
                </c:pt>
                <c:pt idx="68">
                  <c:v>52.66</c:v>
                </c:pt>
                <c:pt idx="71">
                  <c:v>54.88</c:v>
                </c:pt>
                <c:pt idx="74">
                  <c:v>59.06</c:v>
                </c:pt>
                <c:pt idx="77">
                  <c:v>60.42</c:v>
                </c:pt>
                <c:pt idx="80">
                  <c:v>60.86</c:v>
                </c:pt>
                <c:pt idx="83">
                  <c:v>59.99</c:v>
                </c:pt>
                <c:pt idx="86">
                  <c:v>59.93</c:v>
                </c:pt>
                <c:pt idx="89">
                  <c:v>60.04</c:v>
                </c:pt>
                <c:pt idx="91">
                  <c:v>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B-43E2-B0CC-13E8B4E7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70592"/>
        <c:axId val="1909851872"/>
      </c:lineChart>
      <c:catAx>
        <c:axId val="19098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851872"/>
        <c:crosses val="autoZero"/>
        <c:auto val="1"/>
        <c:lblAlgn val="ctr"/>
        <c:lblOffset val="100"/>
        <c:noMultiLvlLbl val="0"/>
      </c:catAx>
      <c:valAx>
        <c:axId val="1909851872"/>
        <c:scaling>
          <c:orientation val="minMax"/>
          <c:min val="2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8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焦煤详细!$BA$9:$BA$139</c:f>
              <c:numCache>
                <c:formatCode>yyyy\-mm\-dd</c:formatCode>
                <c:ptCount val="131"/>
                <c:pt idx="0">
                  <c:v>44463</c:v>
                </c:pt>
                <c:pt idx="1">
                  <c:v>44456</c:v>
                </c:pt>
                <c:pt idx="2">
                  <c:v>44449</c:v>
                </c:pt>
                <c:pt idx="3">
                  <c:v>44442</c:v>
                </c:pt>
                <c:pt idx="4">
                  <c:v>44435</c:v>
                </c:pt>
                <c:pt idx="5">
                  <c:v>44428</c:v>
                </c:pt>
                <c:pt idx="6">
                  <c:v>44421</c:v>
                </c:pt>
                <c:pt idx="7">
                  <c:v>44414</c:v>
                </c:pt>
                <c:pt idx="8">
                  <c:v>44407</c:v>
                </c:pt>
                <c:pt idx="9">
                  <c:v>44400</c:v>
                </c:pt>
                <c:pt idx="10">
                  <c:v>44393</c:v>
                </c:pt>
                <c:pt idx="11">
                  <c:v>44386</c:v>
                </c:pt>
                <c:pt idx="12">
                  <c:v>44379</c:v>
                </c:pt>
                <c:pt idx="13">
                  <c:v>44372</c:v>
                </c:pt>
                <c:pt idx="14">
                  <c:v>44365</c:v>
                </c:pt>
                <c:pt idx="15">
                  <c:v>44358</c:v>
                </c:pt>
                <c:pt idx="16">
                  <c:v>44351</c:v>
                </c:pt>
                <c:pt idx="17">
                  <c:v>44344</c:v>
                </c:pt>
                <c:pt idx="18">
                  <c:v>44337</c:v>
                </c:pt>
                <c:pt idx="19">
                  <c:v>44330</c:v>
                </c:pt>
                <c:pt idx="20">
                  <c:v>44323</c:v>
                </c:pt>
                <c:pt idx="21">
                  <c:v>44316</c:v>
                </c:pt>
                <c:pt idx="22">
                  <c:v>44309</c:v>
                </c:pt>
                <c:pt idx="23">
                  <c:v>44302</c:v>
                </c:pt>
                <c:pt idx="24">
                  <c:v>44295</c:v>
                </c:pt>
                <c:pt idx="25">
                  <c:v>44288</c:v>
                </c:pt>
                <c:pt idx="26">
                  <c:v>44281</c:v>
                </c:pt>
                <c:pt idx="27">
                  <c:v>44274</c:v>
                </c:pt>
                <c:pt idx="28">
                  <c:v>44267</c:v>
                </c:pt>
                <c:pt idx="29">
                  <c:v>44260</c:v>
                </c:pt>
                <c:pt idx="30">
                  <c:v>44253</c:v>
                </c:pt>
                <c:pt idx="31">
                  <c:v>44246</c:v>
                </c:pt>
                <c:pt idx="32">
                  <c:v>44239</c:v>
                </c:pt>
                <c:pt idx="33">
                  <c:v>44232</c:v>
                </c:pt>
                <c:pt idx="34">
                  <c:v>44225</c:v>
                </c:pt>
                <c:pt idx="35">
                  <c:v>44218</c:v>
                </c:pt>
                <c:pt idx="36">
                  <c:v>44211</c:v>
                </c:pt>
                <c:pt idx="37">
                  <c:v>44204</c:v>
                </c:pt>
                <c:pt idx="38">
                  <c:v>44197</c:v>
                </c:pt>
                <c:pt idx="39">
                  <c:v>44190</c:v>
                </c:pt>
                <c:pt idx="40">
                  <c:v>44183</c:v>
                </c:pt>
                <c:pt idx="41">
                  <c:v>44176</c:v>
                </c:pt>
                <c:pt idx="42">
                  <c:v>44169</c:v>
                </c:pt>
                <c:pt idx="43">
                  <c:v>44162</c:v>
                </c:pt>
                <c:pt idx="44">
                  <c:v>44155</c:v>
                </c:pt>
                <c:pt idx="45">
                  <c:v>44148</c:v>
                </c:pt>
                <c:pt idx="46">
                  <c:v>44141</c:v>
                </c:pt>
                <c:pt idx="47">
                  <c:v>44134</c:v>
                </c:pt>
                <c:pt idx="48">
                  <c:v>44127</c:v>
                </c:pt>
                <c:pt idx="49">
                  <c:v>44120</c:v>
                </c:pt>
                <c:pt idx="50">
                  <c:v>44113</c:v>
                </c:pt>
                <c:pt idx="51">
                  <c:v>44106</c:v>
                </c:pt>
                <c:pt idx="52">
                  <c:v>44099</c:v>
                </c:pt>
                <c:pt idx="53">
                  <c:v>44092</c:v>
                </c:pt>
                <c:pt idx="54">
                  <c:v>44085</c:v>
                </c:pt>
                <c:pt idx="55">
                  <c:v>44078</c:v>
                </c:pt>
                <c:pt idx="56">
                  <c:v>44071</c:v>
                </c:pt>
                <c:pt idx="57">
                  <c:v>44064</c:v>
                </c:pt>
                <c:pt idx="58">
                  <c:v>44057</c:v>
                </c:pt>
                <c:pt idx="59">
                  <c:v>44050</c:v>
                </c:pt>
                <c:pt idx="60">
                  <c:v>44043</c:v>
                </c:pt>
                <c:pt idx="61">
                  <c:v>44036</c:v>
                </c:pt>
                <c:pt idx="62">
                  <c:v>44029</c:v>
                </c:pt>
                <c:pt idx="63">
                  <c:v>44022</c:v>
                </c:pt>
                <c:pt idx="64">
                  <c:v>44015</c:v>
                </c:pt>
                <c:pt idx="65">
                  <c:v>44008</c:v>
                </c:pt>
                <c:pt idx="66">
                  <c:v>44001</c:v>
                </c:pt>
                <c:pt idx="67">
                  <c:v>43994</c:v>
                </c:pt>
                <c:pt idx="68">
                  <c:v>43987</c:v>
                </c:pt>
                <c:pt idx="69">
                  <c:v>43980</c:v>
                </c:pt>
                <c:pt idx="70">
                  <c:v>43973</c:v>
                </c:pt>
                <c:pt idx="71">
                  <c:v>43966</c:v>
                </c:pt>
                <c:pt idx="72">
                  <c:v>43959</c:v>
                </c:pt>
                <c:pt idx="73">
                  <c:v>43952</c:v>
                </c:pt>
                <c:pt idx="74">
                  <c:v>43945</c:v>
                </c:pt>
                <c:pt idx="75">
                  <c:v>43938</c:v>
                </c:pt>
                <c:pt idx="76">
                  <c:v>43931</c:v>
                </c:pt>
                <c:pt idx="77">
                  <c:v>43924</c:v>
                </c:pt>
                <c:pt idx="78">
                  <c:v>43917</c:v>
                </c:pt>
                <c:pt idx="79">
                  <c:v>43910</c:v>
                </c:pt>
                <c:pt idx="80">
                  <c:v>43903</c:v>
                </c:pt>
                <c:pt idx="81">
                  <c:v>43896</c:v>
                </c:pt>
                <c:pt idx="82">
                  <c:v>43889</c:v>
                </c:pt>
                <c:pt idx="83">
                  <c:v>43882</c:v>
                </c:pt>
                <c:pt idx="84">
                  <c:v>43875</c:v>
                </c:pt>
                <c:pt idx="85">
                  <c:v>43868</c:v>
                </c:pt>
                <c:pt idx="86">
                  <c:v>43861</c:v>
                </c:pt>
                <c:pt idx="87">
                  <c:v>43854</c:v>
                </c:pt>
                <c:pt idx="88">
                  <c:v>43847</c:v>
                </c:pt>
                <c:pt idx="89">
                  <c:v>43840</c:v>
                </c:pt>
                <c:pt idx="90">
                  <c:v>43833</c:v>
                </c:pt>
                <c:pt idx="91">
                  <c:v>43826</c:v>
                </c:pt>
                <c:pt idx="92">
                  <c:v>43819</c:v>
                </c:pt>
                <c:pt idx="93">
                  <c:v>43812</c:v>
                </c:pt>
                <c:pt idx="94">
                  <c:v>43805</c:v>
                </c:pt>
                <c:pt idx="95">
                  <c:v>43798</c:v>
                </c:pt>
                <c:pt idx="96">
                  <c:v>43791</c:v>
                </c:pt>
                <c:pt idx="97">
                  <c:v>43784</c:v>
                </c:pt>
                <c:pt idx="98">
                  <c:v>43777</c:v>
                </c:pt>
                <c:pt idx="99">
                  <c:v>43770</c:v>
                </c:pt>
                <c:pt idx="100">
                  <c:v>43763</c:v>
                </c:pt>
                <c:pt idx="101">
                  <c:v>43756</c:v>
                </c:pt>
                <c:pt idx="102">
                  <c:v>43749</c:v>
                </c:pt>
                <c:pt idx="103">
                  <c:v>43742</c:v>
                </c:pt>
                <c:pt idx="104">
                  <c:v>43735</c:v>
                </c:pt>
                <c:pt idx="105">
                  <c:v>43728</c:v>
                </c:pt>
                <c:pt idx="106">
                  <c:v>43721</c:v>
                </c:pt>
                <c:pt idx="107">
                  <c:v>43714</c:v>
                </c:pt>
                <c:pt idx="108">
                  <c:v>43707</c:v>
                </c:pt>
                <c:pt idx="109">
                  <c:v>43700</c:v>
                </c:pt>
                <c:pt idx="110">
                  <c:v>43693</c:v>
                </c:pt>
                <c:pt idx="111">
                  <c:v>43686</c:v>
                </c:pt>
                <c:pt idx="112">
                  <c:v>43679</c:v>
                </c:pt>
                <c:pt idx="113">
                  <c:v>43672</c:v>
                </c:pt>
                <c:pt idx="114">
                  <c:v>43665</c:v>
                </c:pt>
                <c:pt idx="115">
                  <c:v>43658</c:v>
                </c:pt>
                <c:pt idx="116">
                  <c:v>43651</c:v>
                </c:pt>
                <c:pt idx="117">
                  <c:v>43644</c:v>
                </c:pt>
                <c:pt idx="118">
                  <c:v>43637</c:v>
                </c:pt>
                <c:pt idx="119">
                  <c:v>43630</c:v>
                </c:pt>
                <c:pt idx="120">
                  <c:v>43623</c:v>
                </c:pt>
                <c:pt idx="121">
                  <c:v>43616</c:v>
                </c:pt>
                <c:pt idx="122">
                  <c:v>43609</c:v>
                </c:pt>
                <c:pt idx="123">
                  <c:v>43602</c:v>
                </c:pt>
                <c:pt idx="124">
                  <c:v>43595</c:v>
                </c:pt>
                <c:pt idx="125">
                  <c:v>43588</c:v>
                </c:pt>
                <c:pt idx="126">
                  <c:v>43581</c:v>
                </c:pt>
                <c:pt idx="127">
                  <c:v>43574</c:v>
                </c:pt>
                <c:pt idx="128">
                  <c:v>43567</c:v>
                </c:pt>
                <c:pt idx="129">
                  <c:v>43560</c:v>
                </c:pt>
                <c:pt idx="130">
                  <c:v>43553</c:v>
                </c:pt>
              </c:numCache>
            </c:numRef>
          </c:cat>
          <c:val>
            <c:numRef>
              <c:f>焦煤详细!$AZ$9:$AZ$139</c:f>
              <c:numCache>
                <c:formatCode>General</c:formatCode>
                <c:ptCount val="131"/>
                <c:pt idx="0">
                  <c:v>0.36918157448210015</c:v>
                </c:pt>
                <c:pt idx="1">
                  <c:v>0.36744007221423558</c:v>
                </c:pt>
                <c:pt idx="2">
                  <c:v>0.37044388307470227</c:v>
                </c:pt>
                <c:pt idx="3">
                  <c:v>0.37424899618827134</c:v>
                </c:pt>
                <c:pt idx="4">
                  <c:v>0.36967109128217357</c:v>
                </c:pt>
                <c:pt idx="5">
                  <c:v>0.37263003761644692</c:v>
                </c:pt>
                <c:pt idx="6">
                  <c:v>0.3759095511582814</c:v>
                </c:pt>
                <c:pt idx="7">
                  <c:v>0.37155058735285929</c:v>
                </c:pt>
                <c:pt idx="8">
                  <c:v>0.3642366136034732</c:v>
                </c:pt>
                <c:pt idx="9">
                  <c:v>0.36421597314195958</c:v>
                </c:pt>
                <c:pt idx="10">
                  <c:v>0.3738344548719032</c:v>
                </c:pt>
                <c:pt idx="11">
                  <c:v>0.36661680565423882</c:v>
                </c:pt>
                <c:pt idx="12">
                  <c:v>0.36841582957515079</c:v>
                </c:pt>
                <c:pt idx="13">
                  <c:v>0.37048720770584714</c:v>
                </c:pt>
                <c:pt idx="14">
                  <c:v>0.37119317192126805</c:v>
                </c:pt>
                <c:pt idx="15">
                  <c:v>0.36849493598053418</c:v>
                </c:pt>
                <c:pt idx="16">
                  <c:v>0.36971510569788602</c:v>
                </c:pt>
                <c:pt idx="17">
                  <c:v>0.3710794340373248</c:v>
                </c:pt>
                <c:pt idx="18">
                  <c:v>0.37572205172548212</c:v>
                </c:pt>
                <c:pt idx="19">
                  <c:v>0.38701707813467839</c:v>
                </c:pt>
                <c:pt idx="20">
                  <c:v>#N/A</c:v>
                </c:pt>
                <c:pt idx="21">
                  <c:v>0.38379798942566368</c:v>
                </c:pt>
                <c:pt idx="22">
                  <c:v>0.3853366278483828</c:v>
                </c:pt>
                <c:pt idx="23">
                  <c:v>0.38477485922286919</c:v>
                </c:pt>
                <c:pt idx="24">
                  <c:v>0.38667080779259788</c:v>
                </c:pt>
                <c:pt idx="25">
                  <c:v>0.32969999999999999</c:v>
                </c:pt>
                <c:pt idx="26">
                  <c:v>0.38067139781516623</c:v>
                </c:pt>
                <c:pt idx="27">
                  <c:v>0.37220771113630019</c:v>
                </c:pt>
                <c:pt idx="28">
                  <c:v>0.36641821718346967</c:v>
                </c:pt>
                <c:pt idx="29">
                  <c:v>0.36146110348855098</c:v>
                </c:pt>
                <c:pt idx="30">
                  <c:v>0.35437773760267904</c:v>
                </c:pt>
                <c:pt idx="31">
                  <c:v>0.34480107406317984</c:v>
                </c:pt>
                <c:pt idx="32">
                  <c:v>#N/A</c:v>
                </c:pt>
                <c:pt idx="33">
                  <c:v>0.32976861649139239</c:v>
                </c:pt>
                <c:pt idx="34">
                  <c:v>0.33169580583444985</c:v>
                </c:pt>
                <c:pt idx="35">
                  <c:v>0.33106591369085531</c:v>
                </c:pt>
                <c:pt idx="36">
                  <c:v>0.33231005592196716</c:v>
                </c:pt>
                <c:pt idx="37">
                  <c:v>0.34189867018103948</c:v>
                </c:pt>
                <c:pt idx="38">
                  <c:v>0.34259847208464211</c:v>
                </c:pt>
                <c:pt idx="39">
                  <c:v>0.34698034715248893</c:v>
                </c:pt>
                <c:pt idx="40">
                  <c:v>0.34899883303099977</c:v>
                </c:pt>
                <c:pt idx="41">
                  <c:v>0.34584807551818481</c:v>
                </c:pt>
                <c:pt idx="42">
                  <c:v>0.34806725898815072</c:v>
                </c:pt>
                <c:pt idx="43">
                  <c:v>0.34457460175915045</c:v>
                </c:pt>
                <c:pt idx="44">
                  <c:v>0.34614953609387888</c:v>
                </c:pt>
                <c:pt idx="45">
                  <c:v>0.35048414878264511</c:v>
                </c:pt>
                <c:pt idx="46">
                  <c:v>0.3526113732468138</c:v>
                </c:pt>
                <c:pt idx="47">
                  <c:v>0.35700876376168078</c:v>
                </c:pt>
                <c:pt idx="48">
                  <c:v>0.3635888038034516</c:v>
                </c:pt>
                <c:pt idx="49">
                  <c:v>0.36685995202048449</c:v>
                </c:pt>
                <c:pt idx="50">
                  <c:v>0.36197344615644211</c:v>
                </c:pt>
                <c:pt idx="51">
                  <c:v>#N/A</c:v>
                </c:pt>
                <c:pt idx="52">
                  <c:v>0.36046596332977543</c:v>
                </c:pt>
                <c:pt idx="53">
                  <c:v>0.35626421352116833</c:v>
                </c:pt>
                <c:pt idx="54">
                  <c:v>0.35306733375562294</c:v>
                </c:pt>
                <c:pt idx="55">
                  <c:v>0.34674607738971364</c:v>
                </c:pt>
                <c:pt idx="56">
                  <c:v>0.34653523864561719</c:v>
                </c:pt>
                <c:pt idx="57">
                  <c:v>0.34622158549488391</c:v>
                </c:pt>
                <c:pt idx="58">
                  <c:v>0.34967089049019379</c:v>
                </c:pt>
                <c:pt idx="59">
                  <c:v>0.3550988701035877</c:v>
                </c:pt>
                <c:pt idx="60">
                  <c:v>0.35889328848394958</c:v>
                </c:pt>
                <c:pt idx="61">
                  <c:v>0.36188362786700329</c:v>
                </c:pt>
                <c:pt idx="62">
                  <c:v>0.36331845487800785</c:v>
                </c:pt>
                <c:pt idx="63">
                  <c:v>#N/A</c:v>
                </c:pt>
                <c:pt idx="64">
                  <c:v>0.35995378145615292</c:v>
                </c:pt>
                <c:pt idx="65">
                  <c:v>0.36587385345228357</c:v>
                </c:pt>
                <c:pt idx="66">
                  <c:v>0.36184874582140059</c:v>
                </c:pt>
                <c:pt idx="67">
                  <c:v>0.36673673402845708</c:v>
                </c:pt>
                <c:pt idx="68">
                  <c:v>0.36959088771618159</c:v>
                </c:pt>
                <c:pt idx="69">
                  <c:v>0.37192654405403147</c:v>
                </c:pt>
                <c:pt idx="70">
                  <c:v>0.37271823968709289</c:v>
                </c:pt>
                <c:pt idx="71">
                  <c:v>0.37796059202760368</c:v>
                </c:pt>
                <c:pt idx="72">
                  <c:v>#N/A</c:v>
                </c:pt>
                <c:pt idx="73">
                  <c:v>0.3830232853862322</c:v>
                </c:pt>
                <c:pt idx="74">
                  <c:v>0.38538661335635371</c:v>
                </c:pt>
                <c:pt idx="75">
                  <c:v>0.39512202667532903</c:v>
                </c:pt>
                <c:pt idx="76">
                  <c:v>0.39792854294226665</c:v>
                </c:pt>
                <c:pt idx="77">
                  <c:v>0.40547696730036847</c:v>
                </c:pt>
                <c:pt idx="78">
                  <c:v>0.41161070825093016</c:v>
                </c:pt>
                <c:pt idx="79">
                  <c:v>0.42030651340996172</c:v>
                </c:pt>
                <c:pt idx="80">
                  <c:v>0.42139742163821137</c:v>
                </c:pt>
                <c:pt idx="81">
                  <c:v>0.41745842762187868</c:v>
                </c:pt>
                <c:pt idx="82">
                  <c:v>0.41416430367663865</c:v>
                </c:pt>
                <c:pt idx="83">
                  <c:v>0.41681116575229549</c:v>
                </c:pt>
                <c:pt idx="84">
                  <c:v>0.42067312462051915</c:v>
                </c:pt>
                <c:pt idx="85">
                  <c:v>0.3989132728033194</c:v>
                </c:pt>
                <c:pt idx="86">
                  <c:v>#N/A</c:v>
                </c:pt>
                <c:pt idx="87">
                  <c:v>0.36168184158180594</c:v>
                </c:pt>
                <c:pt idx="88">
                  <c:v>0.36360934963085501</c:v>
                </c:pt>
                <c:pt idx="89">
                  <c:v>0.36324839074004361</c:v>
                </c:pt>
                <c:pt idx="90">
                  <c:v>0.36764341646502946</c:v>
                </c:pt>
                <c:pt idx="91">
                  <c:v>0.37209391667360309</c:v>
                </c:pt>
                <c:pt idx="92">
                  <c:v>0.36956968248638039</c:v>
                </c:pt>
                <c:pt idx="93">
                  <c:v>0.37040941439016006</c:v>
                </c:pt>
                <c:pt idx="94">
                  <c:v>0.37256833939298395</c:v>
                </c:pt>
                <c:pt idx="95">
                  <c:v>0.37180759979478023</c:v>
                </c:pt>
                <c:pt idx="96">
                  <c:v>0.37369989821326144</c:v>
                </c:pt>
                <c:pt idx="97">
                  <c:v>0.37034575343186932</c:v>
                </c:pt>
                <c:pt idx="98">
                  <c:v>0.36781135274384913</c:v>
                </c:pt>
                <c:pt idx="99">
                  <c:v>0.36921366384402332</c:v>
                </c:pt>
                <c:pt idx="100">
                  <c:v>0.37955342363053124</c:v>
                </c:pt>
                <c:pt idx="101">
                  <c:v>0.38168314994213137</c:v>
                </c:pt>
                <c:pt idx="102">
                  <c:v>0.38695062250282952</c:v>
                </c:pt>
                <c:pt idx="103">
                  <c:v>#N/A</c:v>
                </c:pt>
                <c:pt idx="104">
                  <c:v>0.38390255912243026</c:v>
                </c:pt>
                <c:pt idx="105">
                  <c:v>0.38446633240279027</c:v>
                </c:pt>
                <c:pt idx="106">
                  <c:v>0.38033632959059571</c:v>
                </c:pt>
                <c:pt idx="107">
                  <c:v>0.38689074814411578</c:v>
                </c:pt>
                <c:pt idx="108">
                  <c:v>0.39483071835716738</c:v>
                </c:pt>
                <c:pt idx="109">
                  <c:v>0.38547474235512758</c:v>
                </c:pt>
                <c:pt idx="110">
                  <c:v>0.38605767546164893</c:v>
                </c:pt>
                <c:pt idx="111">
                  <c:v>0.39327210127214285</c:v>
                </c:pt>
                <c:pt idx="112">
                  <c:v>0.40254725382792972</c:v>
                </c:pt>
                <c:pt idx="113">
                  <c:v>0.39880228704816556</c:v>
                </c:pt>
                <c:pt idx="114">
                  <c:v>0.39471443995349098</c:v>
                </c:pt>
                <c:pt idx="115">
                  <c:v>0.39318171494858506</c:v>
                </c:pt>
                <c:pt idx="116">
                  <c:v>0.39716084998592743</c:v>
                </c:pt>
                <c:pt idx="117">
                  <c:v>0.39535360461458524</c:v>
                </c:pt>
                <c:pt idx="118">
                  <c:v>0.39353756092115227</c:v>
                </c:pt>
                <c:pt idx="119">
                  <c:v>0.38589499159285501</c:v>
                </c:pt>
                <c:pt idx="120">
                  <c:v>0.38367336907482891</c:v>
                </c:pt>
                <c:pt idx="121">
                  <c:v>0.38567144449249219</c:v>
                </c:pt>
                <c:pt idx="122">
                  <c:v>0.38220662541160438</c:v>
                </c:pt>
                <c:pt idx="123">
                  <c:v>0.37985872696420819</c:v>
                </c:pt>
                <c:pt idx="124">
                  <c:v>0.38335581164998156</c:v>
                </c:pt>
                <c:pt idx="125">
                  <c:v>0.38581282624906793</c:v>
                </c:pt>
                <c:pt idx="126">
                  <c:v>0.38321055752838368</c:v>
                </c:pt>
                <c:pt idx="127">
                  <c:v>0.38248847926267282</c:v>
                </c:pt>
                <c:pt idx="128">
                  <c:v>0.38691928032368217</c:v>
                </c:pt>
                <c:pt idx="129">
                  <c:v>0.38837193555169874</c:v>
                </c:pt>
                <c:pt idx="130">
                  <c:v>0.38633417137618092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EA2-AFAF-24937501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74287"/>
        <c:axId val="689288015"/>
      </c:lineChart>
      <c:dateAx>
        <c:axId val="68927428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88015"/>
        <c:crosses val="autoZero"/>
        <c:auto val="1"/>
        <c:lblOffset val="100"/>
        <c:baseTimeUnit val="days"/>
      </c:dateAx>
      <c:valAx>
        <c:axId val="689288015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钢厂焦煤库存占比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733184749818079E-2"/>
          <c:y val="0.11368061978803304"/>
          <c:w val="0.91073323667588013"/>
          <c:h val="0.734588822680480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焦煤详细!$BA$9:$BA$139</c:f>
              <c:numCache>
                <c:formatCode>yyyy\-mm\-dd</c:formatCode>
                <c:ptCount val="131"/>
                <c:pt idx="0">
                  <c:v>44463</c:v>
                </c:pt>
                <c:pt idx="1">
                  <c:v>44456</c:v>
                </c:pt>
                <c:pt idx="2">
                  <c:v>44449</c:v>
                </c:pt>
                <c:pt idx="3">
                  <c:v>44442</c:v>
                </c:pt>
                <c:pt idx="4">
                  <c:v>44435</c:v>
                </c:pt>
                <c:pt idx="5">
                  <c:v>44428</c:v>
                </c:pt>
                <c:pt idx="6">
                  <c:v>44421</c:v>
                </c:pt>
                <c:pt idx="7">
                  <c:v>44414</c:v>
                </c:pt>
                <c:pt idx="8">
                  <c:v>44407</c:v>
                </c:pt>
                <c:pt idx="9">
                  <c:v>44400</c:v>
                </c:pt>
                <c:pt idx="10">
                  <c:v>44393</c:v>
                </c:pt>
                <c:pt idx="11">
                  <c:v>44386</c:v>
                </c:pt>
                <c:pt idx="12">
                  <c:v>44379</c:v>
                </c:pt>
                <c:pt idx="13">
                  <c:v>44372</c:v>
                </c:pt>
                <c:pt idx="14">
                  <c:v>44365</c:v>
                </c:pt>
                <c:pt idx="15">
                  <c:v>44358</c:v>
                </c:pt>
                <c:pt idx="16">
                  <c:v>44351</c:v>
                </c:pt>
                <c:pt idx="17">
                  <c:v>44344</c:v>
                </c:pt>
                <c:pt idx="18">
                  <c:v>44337</c:v>
                </c:pt>
                <c:pt idx="19">
                  <c:v>44330</c:v>
                </c:pt>
                <c:pt idx="20">
                  <c:v>44323</c:v>
                </c:pt>
                <c:pt idx="21">
                  <c:v>44316</c:v>
                </c:pt>
                <c:pt idx="22">
                  <c:v>44309</c:v>
                </c:pt>
                <c:pt idx="23">
                  <c:v>44302</c:v>
                </c:pt>
                <c:pt idx="24">
                  <c:v>44295</c:v>
                </c:pt>
                <c:pt idx="25">
                  <c:v>44288</c:v>
                </c:pt>
                <c:pt idx="26">
                  <c:v>44281</c:v>
                </c:pt>
                <c:pt idx="27">
                  <c:v>44274</c:v>
                </c:pt>
                <c:pt idx="28">
                  <c:v>44267</c:v>
                </c:pt>
                <c:pt idx="29">
                  <c:v>44260</c:v>
                </c:pt>
                <c:pt idx="30">
                  <c:v>44253</c:v>
                </c:pt>
                <c:pt idx="31">
                  <c:v>44246</c:v>
                </c:pt>
                <c:pt idx="32">
                  <c:v>44239</c:v>
                </c:pt>
                <c:pt idx="33">
                  <c:v>44232</c:v>
                </c:pt>
                <c:pt idx="34">
                  <c:v>44225</c:v>
                </c:pt>
                <c:pt idx="35">
                  <c:v>44218</c:v>
                </c:pt>
                <c:pt idx="36">
                  <c:v>44211</c:v>
                </c:pt>
                <c:pt idx="37">
                  <c:v>44204</c:v>
                </c:pt>
                <c:pt idx="38">
                  <c:v>44197</c:v>
                </c:pt>
                <c:pt idx="39">
                  <c:v>44190</c:v>
                </c:pt>
                <c:pt idx="40">
                  <c:v>44183</c:v>
                </c:pt>
                <c:pt idx="41">
                  <c:v>44176</c:v>
                </c:pt>
                <c:pt idx="42">
                  <c:v>44169</c:v>
                </c:pt>
                <c:pt idx="43">
                  <c:v>44162</c:v>
                </c:pt>
                <c:pt idx="44">
                  <c:v>44155</c:v>
                </c:pt>
                <c:pt idx="45">
                  <c:v>44148</c:v>
                </c:pt>
                <c:pt idx="46">
                  <c:v>44141</c:v>
                </c:pt>
                <c:pt idx="47">
                  <c:v>44134</c:v>
                </c:pt>
                <c:pt idx="48">
                  <c:v>44127</c:v>
                </c:pt>
                <c:pt idx="49">
                  <c:v>44120</c:v>
                </c:pt>
                <c:pt idx="50">
                  <c:v>44113</c:v>
                </c:pt>
                <c:pt idx="51">
                  <c:v>44106</c:v>
                </c:pt>
                <c:pt idx="52">
                  <c:v>44099</c:v>
                </c:pt>
                <c:pt idx="53">
                  <c:v>44092</c:v>
                </c:pt>
                <c:pt idx="54">
                  <c:v>44085</c:v>
                </c:pt>
                <c:pt idx="55">
                  <c:v>44078</c:v>
                </c:pt>
                <c:pt idx="56">
                  <c:v>44071</c:v>
                </c:pt>
                <c:pt idx="57">
                  <c:v>44064</c:v>
                </c:pt>
                <c:pt idx="58">
                  <c:v>44057</c:v>
                </c:pt>
                <c:pt idx="59">
                  <c:v>44050</c:v>
                </c:pt>
                <c:pt idx="60">
                  <c:v>44043</c:v>
                </c:pt>
                <c:pt idx="61">
                  <c:v>44036</c:v>
                </c:pt>
                <c:pt idx="62">
                  <c:v>44029</c:v>
                </c:pt>
                <c:pt idx="63">
                  <c:v>44022</c:v>
                </c:pt>
                <c:pt idx="64">
                  <c:v>44015</c:v>
                </c:pt>
                <c:pt idx="65">
                  <c:v>44008</c:v>
                </c:pt>
                <c:pt idx="66">
                  <c:v>44001</c:v>
                </c:pt>
                <c:pt idx="67">
                  <c:v>43994</c:v>
                </c:pt>
                <c:pt idx="68">
                  <c:v>43987</c:v>
                </c:pt>
                <c:pt idx="69">
                  <c:v>43980</c:v>
                </c:pt>
                <c:pt idx="70">
                  <c:v>43973</c:v>
                </c:pt>
                <c:pt idx="71">
                  <c:v>43966</c:v>
                </c:pt>
                <c:pt idx="72">
                  <c:v>43959</c:v>
                </c:pt>
                <c:pt idx="73">
                  <c:v>43952</c:v>
                </c:pt>
                <c:pt idx="74">
                  <c:v>43945</c:v>
                </c:pt>
                <c:pt idx="75">
                  <c:v>43938</c:v>
                </c:pt>
                <c:pt idx="76">
                  <c:v>43931</c:v>
                </c:pt>
                <c:pt idx="77">
                  <c:v>43924</c:v>
                </c:pt>
                <c:pt idx="78">
                  <c:v>43917</c:v>
                </c:pt>
                <c:pt idx="79">
                  <c:v>43910</c:v>
                </c:pt>
                <c:pt idx="80">
                  <c:v>43903</c:v>
                </c:pt>
                <c:pt idx="81">
                  <c:v>43896</c:v>
                </c:pt>
                <c:pt idx="82">
                  <c:v>43889</c:v>
                </c:pt>
                <c:pt idx="83">
                  <c:v>43882</c:v>
                </c:pt>
                <c:pt idx="84">
                  <c:v>43875</c:v>
                </c:pt>
                <c:pt idx="85">
                  <c:v>43868</c:v>
                </c:pt>
                <c:pt idx="86">
                  <c:v>43861</c:v>
                </c:pt>
                <c:pt idx="87">
                  <c:v>43854</c:v>
                </c:pt>
                <c:pt idx="88">
                  <c:v>43847</c:v>
                </c:pt>
                <c:pt idx="89">
                  <c:v>43840</c:v>
                </c:pt>
                <c:pt idx="90">
                  <c:v>43833</c:v>
                </c:pt>
                <c:pt idx="91">
                  <c:v>43826</c:v>
                </c:pt>
                <c:pt idx="92">
                  <c:v>43819</c:v>
                </c:pt>
                <c:pt idx="93">
                  <c:v>43812</c:v>
                </c:pt>
                <c:pt idx="94">
                  <c:v>43805</c:v>
                </c:pt>
                <c:pt idx="95">
                  <c:v>43798</c:v>
                </c:pt>
                <c:pt idx="96">
                  <c:v>43791</c:v>
                </c:pt>
                <c:pt idx="97">
                  <c:v>43784</c:v>
                </c:pt>
                <c:pt idx="98">
                  <c:v>43777</c:v>
                </c:pt>
                <c:pt idx="99">
                  <c:v>43770</c:v>
                </c:pt>
                <c:pt idx="100">
                  <c:v>43763</c:v>
                </c:pt>
                <c:pt idx="101">
                  <c:v>43756</c:v>
                </c:pt>
                <c:pt idx="102">
                  <c:v>43749</c:v>
                </c:pt>
                <c:pt idx="103">
                  <c:v>43742</c:v>
                </c:pt>
                <c:pt idx="104">
                  <c:v>43735</c:v>
                </c:pt>
                <c:pt idx="105">
                  <c:v>43728</c:v>
                </c:pt>
                <c:pt idx="106">
                  <c:v>43721</c:v>
                </c:pt>
                <c:pt idx="107">
                  <c:v>43714</c:v>
                </c:pt>
                <c:pt idx="108">
                  <c:v>43707</c:v>
                </c:pt>
                <c:pt idx="109">
                  <c:v>43700</c:v>
                </c:pt>
                <c:pt idx="110">
                  <c:v>43693</c:v>
                </c:pt>
                <c:pt idx="111">
                  <c:v>43686</c:v>
                </c:pt>
                <c:pt idx="112">
                  <c:v>43679</c:v>
                </c:pt>
                <c:pt idx="113">
                  <c:v>43672</c:v>
                </c:pt>
                <c:pt idx="114">
                  <c:v>43665</c:v>
                </c:pt>
                <c:pt idx="115">
                  <c:v>43658</c:v>
                </c:pt>
                <c:pt idx="116">
                  <c:v>43651</c:v>
                </c:pt>
                <c:pt idx="117">
                  <c:v>43644</c:v>
                </c:pt>
                <c:pt idx="118">
                  <c:v>43637</c:v>
                </c:pt>
                <c:pt idx="119">
                  <c:v>43630</c:v>
                </c:pt>
                <c:pt idx="120">
                  <c:v>43623</c:v>
                </c:pt>
                <c:pt idx="121">
                  <c:v>43616</c:v>
                </c:pt>
                <c:pt idx="122">
                  <c:v>43609</c:v>
                </c:pt>
                <c:pt idx="123">
                  <c:v>43602</c:v>
                </c:pt>
                <c:pt idx="124">
                  <c:v>43595</c:v>
                </c:pt>
                <c:pt idx="125">
                  <c:v>43588</c:v>
                </c:pt>
                <c:pt idx="126">
                  <c:v>43581</c:v>
                </c:pt>
                <c:pt idx="127">
                  <c:v>43574</c:v>
                </c:pt>
                <c:pt idx="128">
                  <c:v>43567</c:v>
                </c:pt>
                <c:pt idx="129">
                  <c:v>43560</c:v>
                </c:pt>
                <c:pt idx="130">
                  <c:v>43553</c:v>
                </c:pt>
              </c:numCache>
            </c:numRef>
          </c:cat>
          <c:val>
            <c:numRef>
              <c:f>焦煤详细!$AZ$9:$AZ$139</c:f>
              <c:numCache>
                <c:formatCode>General</c:formatCode>
                <c:ptCount val="131"/>
                <c:pt idx="0">
                  <c:v>0.36918157448210015</c:v>
                </c:pt>
                <c:pt idx="1">
                  <c:v>0.36744007221423558</c:v>
                </c:pt>
                <c:pt idx="2">
                  <c:v>0.37044388307470227</c:v>
                </c:pt>
                <c:pt idx="3">
                  <c:v>0.37424899618827134</c:v>
                </c:pt>
                <c:pt idx="4">
                  <c:v>0.36967109128217357</c:v>
                </c:pt>
                <c:pt idx="5">
                  <c:v>0.37263003761644692</c:v>
                </c:pt>
                <c:pt idx="6">
                  <c:v>0.3759095511582814</c:v>
                </c:pt>
                <c:pt idx="7">
                  <c:v>0.37155058735285929</c:v>
                </c:pt>
                <c:pt idx="8">
                  <c:v>0.3642366136034732</c:v>
                </c:pt>
                <c:pt idx="9">
                  <c:v>0.36421597314195958</c:v>
                </c:pt>
                <c:pt idx="10">
                  <c:v>0.3738344548719032</c:v>
                </c:pt>
                <c:pt idx="11">
                  <c:v>0.36661680565423882</c:v>
                </c:pt>
                <c:pt idx="12">
                  <c:v>0.36841582957515079</c:v>
                </c:pt>
                <c:pt idx="13">
                  <c:v>0.37048720770584714</c:v>
                </c:pt>
                <c:pt idx="14">
                  <c:v>0.37119317192126805</c:v>
                </c:pt>
                <c:pt idx="15">
                  <c:v>0.36849493598053418</c:v>
                </c:pt>
                <c:pt idx="16">
                  <c:v>0.36971510569788602</c:v>
                </c:pt>
                <c:pt idx="17">
                  <c:v>0.3710794340373248</c:v>
                </c:pt>
                <c:pt idx="18">
                  <c:v>0.37572205172548212</c:v>
                </c:pt>
                <c:pt idx="19">
                  <c:v>0.38701707813467839</c:v>
                </c:pt>
                <c:pt idx="20">
                  <c:v>#N/A</c:v>
                </c:pt>
                <c:pt idx="21">
                  <c:v>0.38379798942566368</c:v>
                </c:pt>
                <c:pt idx="22">
                  <c:v>0.3853366278483828</c:v>
                </c:pt>
                <c:pt idx="23">
                  <c:v>0.38477485922286919</c:v>
                </c:pt>
                <c:pt idx="24">
                  <c:v>0.38667080779259788</c:v>
                </c:pt>
                <c:pt idx="25">
                  <c:v>0.32969999999999999</c:v>
                </c:pt>
                <c:pt idx="26">
                  <c:v>0.38067139781516623</c:v>
                </c:pt>
                <c:pt idx="27">
                  <c:v>0.37220771113630019</c:v>
                </c:pt>
                <c:pt idx="28">
                  <c:v>0.36641821718346967</c:v>
                </c:pt>
                <c:pt idx="29">
                  <c:v>0.36146110348855098</c:v>
                </c:pt>
                <c:pt idx="30">
                  <c:v>0.35437773760267904</c:v>
                </c:pt>
                <c:pt idx="31">
                  <c:v>0.34480107406317984</c:v>
                </c:pt>
                <c:pt idx="32">
                  <c:v>#N/A</c:v>
                </c:pt>
                <c:pt idx="33">
                  <c:v>0.32976861649139239</c:v>
                </c:pt>
                <c:pt idx="34">
                  <c:v>0.33169580583444985</c:v>
                </c:pt>
                <c:pt idx="35">
                  <c:v>0.33106591369085531</c:v>
                </c:pt>
                <c:pt idx="36">
                  <c:v>0.33231005592196716</c:v>
                </c:pt>
                <c:pt idx="37">
                  <c:v>0.34189867018103948</c:v>
                </c:pt>
                <c:pt idx="38">
                  <c:v>0.34259847208464211</c:v>
                </c:pt>
                <c:pt idx="39">
                  <c:v>0.34698034715248893</c:v>
                </c:pt>
                <c:pt idx="40">
                  <c:v>0.34899883303099977</c:v>
                </c:pt>
                <c:pt idx="41">
                  <c:v>0.34584807551818481</c:v>
                </c:pt>
                <c:pt idx="42">
                  <c:v>0.34806725898815072</c:v>
                </c:pt>
                <c:pt idx="43">
                  <c:v>0.34457460175915045</c:v>
                </c:pt>
                <c:pt idx="44">
                  <c:v>0.34614953609387888</c:v>
                </c:pt>
                <c:pt idx="45">
                  <c:v>0.35048414878264511</c:v>
                </c:pt>
                <c:pt idx="46">
                  <c:v>0.3526113732468138</c:v>
                </c:pt>
                <c:pt idx="47">
                  <c:v>0.35700876376168078</c:v>
                </c:pt>
                <c:pt idx="48">
                  <c:v>0.3635888038034516</c:v>
                </c:pt>
                <c:pt idx="49">
                  <c:v>0.36685995202048449</c:v>
                </c:pt>
                <c:pt idx="50">
                  <c:v>0.36197344615644211</c:v>
                </c:pt>
                <c:pt idx="51">
                  <c:v>#N/A</c:v>
                </c:pt>
                <c:pt idx="52">
                  <c:v>0.36046596332977543</c:v>
                </c:pt>
                <c:pt idx="53">
                  <c:v>0.35626421352116833</c:v>
                </c:pt>
                <c:pt idx="54">
                  <c:v>0.35306733375562294</c:v>
                </c:pt>
                <c:pt idx="55">
                  <c:v>0.34674607738971364</c:v>
                </c:pt>
                <c:pt idx="56">
                  <c:v>0.34653523864561719</c:v>
                </c:pt>
                <c:pt idx="57">
                  <c:v>0.34622158549488391</c:v>
                </c:pt>
                <c:pt idx="58">
                  <c:v>0.34967089049019379</c:v>
                </c:pt>
                <c:pt idx="59">
                  <c:v>0.3550988701035877</c:v>
                </c:pt>
                <c:pt idx="60">
                  <c:v>0.35889328848394958</c:v>
                </c:pt>
                <c:pt idx="61">
                  <c:v>0.36188362786700329</c:v>
                </c:pt>
                <c:pt idx="62">
                  <c:v>0.36331845487800785</c:v>
                </c:pt>
                <c:pt idx="63">
                  <c:v>#N/A</c:v>
                </c:pt>
                <c:pt idx="64">
                  <c:v>0.35995378145615292</c:v>
                </c:pt>
                <c:pt idx="65">
                  <c:v>0.36587385345228357</c:v>
                </c:pt>
                <c:pt idx="66">
                  <c:v>0.36184874582140059</c:v>
                </c:pt>
                <c:pt idx="67">
                  <c:v>0.36673673402845708</c:v>
                </c:pt>
                <c:pt idx="68">
                  <c:v>0.36959088771618159</c:v>
                </c:pt>
                <c:pt idx="69">
                  <c:v>0.37192654405403147</c:v>
                </c:pt>
                <c:pt idx="70">
                  <c:v>0.37271823968709289</c:v>
                </c:pt>
                <c:pt idx="71">
                  <c:v>0.37796059202760368</c:v>
                </c:pt>
                <c:pt idx="72">
                  <c:v>#N/A</c:v>
                </c:pt>
                <c:pt idx="73">
                  <c:v>0.3830232853862322</c:v>
                </c:pt>
                <c:pt idx="74">
                  <c:v>0.38538661335635371</c:v>
                </c:pt>
                <c:pt idx="75">
                  <c:v>0.39512202667532903</c:v>
                </c:pt>
                <c:pt idx="76">
                  <c:v>0.39792854294226665</c:v>
                </c:pt>
                <c:pt idx="77">
                  <c:v>0.40547696730036847</c:v>
                </c:pt>
                <c:pt idx="78">
                  <c:v>0.41161070825093016</c:v>
                </c:pt>
                <c:pt idx="79">
                  <c:v>0.42030651340996172</c:v>
                </c:pt>
                <c:pt idx="80">
                  <c:v>0.42139742163821137</c:v>
                </c:pt>
                <c:pt idx="81">
                  <c:v>0.41745842762187868</c:v>
                </c:pt>
                <c:pt idx="82">
                  <c:v>0.41416430367663865</c:v>
                </c:pt>
                <c:pt idx="83">
                  <c:v>0.41681116575229549</c:v>
                </c:pt>
                <c:pt idx="84">
                  <c:v>0.42067312462051915</c:v>
                </c:pt>
                <c:pt idx="85">
                  <c:v>0.3989132728033194</c:v>
                </c:pt>
                <c:pt idx="86">
                  <c:v>#N/A</c:v>
                </c:pt>
                <c:pt idx="87">
                  <c:v>0.36168184158180594</c:v>
                </c:pt>
                <c:pt idx="88">
                  <c:v>0.36360934963085501</c:v>
                </c:pt>
                <c:pt idx="89">
                  <c:v>0.36324839074004361</c:v>
                </c:pt>
                <c:pt idx="90">
                  <c:v>0.36764341646502946</c:v>
                </c:pt>
                <c:pt idx="91">
                  <c:v>0.37209391667360309</c:v>
                </c:pt>
                <c:pt idx="92">
                  <c:v>0.36956968248638039</c:v>
                </c:pt>
                <c:pt idx="93">
                  <c:v>0.37040941439016006</c:v>
                </c:pt>
                <c:pt idx="94">
                  <c:v>0.37256833939298395</c:v>
                </c:pt>
                <c:pt idx="95">
                  <c:v>0.37180759979478023</c:v>
                </c:pt>
                <c:pt idx="96">
                  <c:v>0.37369989821326144</c:v>
                </c:pt>
                <c:pt idx="97">
                  <c:v>0.37034575343186932</c:v>
                </c:pt>
                <c:pt idx="98">
                  <c:v>0.36781135274384913</c:v>
                </c:pt>
                <c:pt idx="99">
                  <c:v>0.36921366384402332</c:v>
                </c:pt>
                <c:pt idx="100">
                  <c:v>0.37955342363053124</c:v>
                </c:pt>
                <c:pt idx="101">
                  <c:v>0.38168314994213137</c:v>
                </c:pt>
                <c:pt idx="102">
                  <c:v>0.38695062250282952</c:v>
                </c:pt>
                <c:pt idx="103">
                  <c:v>#N/A</c:v>
                </c:pt>
                <c:pt idx="104">
                  <c:v>0.38390255912243026</c:v>
                </c:pt>
                <c:pt idx="105">
                  <c:v>0.38446633240279027</c:v>
                </c:pt>
                <c:pt idx="106">
                  <c:v>0.38033632959059571</c:v>
                </c:pt>
                <c:pt idx="107">
                  <c:v>0.38689074814411578</c:v>
                </c:pt>
                <c:pt idx="108">
                  <c:v>0.39483071835716738</c:v>
                </c:pt>
                <c:pt idx="109">
                  <c:v>0.38547474235512758</c:v>
                </c:pt>
                <c:pt idx="110">
                  <c:v>0.38605767546164893</c:v>
                </c:pt>
                <c:pt idx="111">
                  <c:v>0.39327210127214285</c:v>
                </c:pt>
                <c:pt idx="112">
                  <c:v>0.40254725382792972</c:v>
                </c:pt>
                <c:pt idx="113">
                  <c:v>0.39880228704816556</c:v>
                </c:pt>
                <c:pt idx="114">
                  <c:v>0.39471443995349098</c:v>
                </c:pt>
                <c:pt idx="115">
                  <c:v>0.39318171494858506</c:v>
                </c:pt>
                <c:pt idx="116">
                  <c:v>0.39716084998592743</c:v>
                </c:pt>
                <c:pt idx="117">
                  <c:v>0.39535360461458524</c:v>
                </c:pt>
                <c:pt idx="118">
                  <c:v>0.39353756092115227</c:v>
                </c:pt>
                <c:pt idx="119">
                  <c:v>0.38589499159285501</c:v>
                </c:pt>
                <c:pt idx="120">
                  <c:v>0.38367336907482891</c:v>
                </c:pt>
                <c:pt idx="121">
                  <c:v>0.38567144449249219</c:v>
                </c:pt>
                <c:pt idx="122">
                  <c:v>0.38220662541160438</c:v>
                </c:pt>
                <c:pt idx="123">
                  <c:v>0.37985872696420819</c:v>
                </c:pt>
                <c:pt idx="124">
                  <c:v>0.38335581164998156</c:v>
                </c:pt>
                <c:pt idx="125">
                  <c:v>0.38581282624906793</c:v>
                </c:pt>
                <c:pt idx="126">
                  <c:v>0.38321055752838368</c:v>
                </c:pt>
                <c:pt idx="127">
                  <c:v>0.38248847926267282</c:v>
                </c:pt>
                <c:pt idx="128">
                  <c:v>0.38691928032368217</c:v>
                </c:pt>
                <c:pt idx="129">
                  <c:v>0.38837193555169874</c:v>
                </c:pt>
                <c:pt idx="130">
                  <c:v>0.38633417137618092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9E3-87BC-E6D5B6E1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74287"/>
        <c:axId val="689288015"/>
      </c:lineChart>
      <c:dateAx>
        <c:axId val="68927428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88015"/>
        <c:crosses val="autoZero"/>
        <c:auto val="1"/>
        <c:lblOffset val="100"/>
        <c:baseTimeUnit val="days"/>
      </c:dateAx>
      <c:valAx>
        <c:axId val="689288015"/>
        <c:scaling>
          <c:orientation val="minMax"/>
          <c:min val="0.3100000000000000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[焦煤.xlsx]焦煤详细!数据透视表1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山东焦煤煤矿库存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焦煤详细!$BZ$301:$BZ$302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焦煤详细!$BZ$303:$BZ$591</c:f>
              <c:numCache>
                <c:formatCode>General</c:formatCode>
                <c:ptCount val="288"/>
                <c:pt idx="0">
                  <c:v>114</c:v>
                </c:pt>
                <c:pt idx="5">
                  <c:v>119</c:v>
                </c:pt>
                <c:pt idx="10">
                  <c:v>120</c:v>
                </c:pt>
                <c:pt idx="15">
                  <c:v>116</c:v>
                </c:pt>
                <c:pt idx="20">
                  <c:v>121</c:v>
                </c:pt>
                <c:pt idx="25">
                  <c:v>0</c:v>
                </c:pt>
                <c:pt idx="30">
                  <c:v>125</c:v>
                </c:pt>
                <c:pt idx="34">
                  <c:v>131</c:v>
                </c:pt>
                <c:pt idx="39">
                  <c:v>153</c:v>
                </c:pt>
                <c:pt idx="44">
                  <c:v>179</c:v>
                </c:pt>
                <c:pt idx="50">
                  <c:v>195</c:v>
                </c:pt>
                <c:pt idx="56">
                  <c:v>175</c:v>
                </c:pt>
                <c:pt idx="62">
                  <c:v>186</c:v>
                </c:pt>
                <c:pt idx="68">
                  <c:v>166</c:v>
                </c:pt>
                <c:pt idx="74">
                  <c:v>167</c:v>
                </c:pt>
                <c:pt idx="80">
                  <c:v>167</c:v>
                </c:pt>
                <c:pt idx="86">
                  <c:v>159</c:v>
                </c:pt>
                <c:pt idx="92">
                  <c:v>138</c:v>
                </c:pt>
                <c:pt idx="98">
                  <c:v>119</c:v>
                </c:pt>
                <c:pt idx="104">
                  <c:v>121</c:v>
                </c:pt>
                <c:pt idx="110">
                  <c:v>121</c:v>
                </c:pt>
                <c:pt idx="116">
                  <c:v>120</c:v>
                </c:pt>
                <c:pt idx="122">
                  <c:v>146</c:v>
                </c:pt>
                <c:pt idx="128">
                  <c:v>141</c:v>
                </c:pt>
                <c:pt idx="134">
                  <c:v>166</c:v>
                </c:pt>
                <c:pt idx="140">
                  <c:v>190</c:v>
                </c:pt>
                <c:pt idx="146">
                  <c:v>203</c:v>
                </c:pt>
                <c:pt idx="152">
                  <c:v>227</c:v>
                </c:pt>
                <c:pt idx="158">
                  <c:v>228</c:v>
                </c:pt>
                <c:pt idx="164">
                  <c:v>168</c:v>
                </c:pt>
                <c:pt idx="170">
                  <c:v>158</c:v>
                </c:pt>
                <c:pt idx="176">
                  <c:v>121</c:v>
                </c:pt>
                <c:pt idx="182">
                  <c:v>109</c:v>
                </c:pt>
                <c:pt idx="188">
                  <c:v>102</c:v>
                </c:pt>
                <c:pt idx="194">
                  <c:v>99</c:v>
                </c:pt>
                <c:pt idx="200">
                  <c:v>101</c:v>
                </c:pt>
                <c:pt idx="206">
                  <c:v>74.099999999999994</c:v>
                </c:pt>
                <c:pt idx="212">
                  <c:v>66</c:v>
                </c:pt>
                <c:pt idx="217">
                  <c:v>72</c:v>
                </c:pt>
                <c:pt idx="222">
                  <c:v>70.5</c:v>
                </c:pt>
                <c:pt idx="227">
                  <c:v>66</c:v>
                </c:pt>
                <c:pt idx="232">
                  <c:v>73</c:v>
                </c:pt>
                <c:pt idx="237">
                  <c:v>76</c:v>
                </c:pt>
                <c:pt idx="242">
                  <c:v>75</c:v>
                </c:pt>
                <c:pt idx="247">
                  <c:v>73</c:v>
                </c:pt>
                <c:pt idx="252">
                  <c:v>68.7</c:v>
                </c:pt>
                <c:pt idx="257">
                  <c:v>61</c:v>
                </c:pt>
                <c:pt idx="262">
                  <c:v>50.3</c:v>
                </c:pt>
                <c:pt idx="267">
                  <c:v>50.3</c:v>
                </c:pt>
                <c:pt idx="272">
                  <c:v>27</c:v>
                </c:pt>
                <c:pt idx="277">
                  <c:v>28</c:v>
                </c:pt>
                <c:pt idx="282">
                  <c:v>43</c:v>
                </c:pt>
                <c:pt idx="2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E-49D6-AB87-5E346A0C0AC6}"/>
            </c:ext>
          </c:extLst>
        </c:ser>
        <c:ser>
          <c:idx val="1"/>
          <c:order val="1"/>
          <c:tx>
            <c:strRef>
              <c:f>焦煤详细!$CA$301:$CA$302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焦煤详细!$CA$303:$CA$591</c:f>
              <c:numCache>
                <c:formatCode>General</c:formatCode>
                <c:ptCount val="288"/>
                <c:pt idx="4">
                  <c:v>49</c:v>
                </c:pt>
                <c:pt idx="9">
                  <c:v>50.5</c:v>
                </c:pt>
                <c:pt idx="14">
                  <c:v>49.5</c:v>
                </c:pt>
                <c:pt idx="19">
                  <c:v>49.5</c:v>
                </c:pt>
                <c:pt idx="24">
                  <c:v>49</c:v>
                </c:pt>
                <c:pt idx="29">
                  <c:v>53</c:v>
                </c:pt>
                <c:pt idx="33">
                  <c:v>57.5</c:v>
                </c:pt>
                <c:pt idx="38">
                  <c:v>64.7</c:v>
                </c:pt>
                <c:pt idx="43">
                  <c:v>61</c:v>
                </c:pt>
                <c:pt idx="49">
                  <c:v>58.8</c:v>
                </c:pt>
                <c:pt idx="55">
                  <c:v>58.4</c:v>
                </c:pt>
                <c:pt idx="61">
                  <c:v>76.5</c:v>
                </c:pt>
                <c:pt idx="67">
                  <c:v>87</c:v>
                </c:pt>
                <c:pt idx="73">
                  <c:v>71</c:v>
                </c:pt>
                <c:pt idx="79">
                  <c:v>69</c:v>
                </c:pt>
                <c:pt idx="85">
                  <c:v>55</c:v>
                </c:pt>
                <c:pt idx="91">
                  <c:v>55</c:v>
                </c:pt>
                <c:pt idx="97">
                  <c:v>64</c:v>
                </c:pt>
                <c:pt idx="103">
                  <c:v>78</c:v>
                </c:pt>
                <c:pt idx="109">
                  <c:v>94</c:v>
                </c:pt>
                <c:pt idx="115">
                  <c:v>98</c:v>
                </c:pt>
                <c:pt idx="121">
                  <c:v>98</c:v>
                </c:pt>
                <c:pt idx="127">
                  <c:v>103</c:v>
                </c:pt>
                <c:pt idx="133">
                  <c:v>112</c:v>
                </c:pt>
                <c:pt idx="139">
                  <c:v>102</c:v>
                </c:pt>
                <c:pt idx="145">
                  <c:v>76</c:v>
                </c:pt>
                <c:pt idx="151">
                  <c:v>76</c:v>
                </c:pt>
                <c:pt idx="157">
                  <c:v>64</c:v>
                </c:pt>
                <c:pt idx="163">
                  <c:v>51</c:v>
                </c:pt>
                <c:pt idx="169">
                  <c:v>48</c:v>
                </c:pt>
                <c:pt idx="175">
                  <c:v>53</c:v>
                </c:pt>
                <c:pt idx="181">
                  <c:v>40</c:v>
                </c:pt>
                <c:pt idx="187">
                  <c:v>41</c:v>
                </c:pt>
                <c:pt idx="193">
                  <c:v>41</c:v>
                </c:pt>
                <c:pt idx="199">
                  <c:v>41</c:v>
                </c:pt>
                <c:pt idx="205">
                  <c:v>36</c:v>
                </c:pt>
                <c:pt idx="211">
                  <c:v>37</c:v>
                </c:pt>
                <c:pt idx="216">
                  <c:v>36</c:v>
                </c:pt>
                <c:pt idx="221">
                  <c:v>29</c:v>
                </c:pt>
                <c:pt idx="226">
                  <c:v>0</c:v>
                </c:pt>
                <c:pt idx="231">
                  <c:v>64</c:v>
                </c:pt>
                <c:pt idx="236">
                  <c:v>79</c:v>
                </c:pt>
                <c:pt idx="241">
                  <c:v>84</c:v>
                </c:pt>
                <c:pt idx="246">
                  <c:v>102</c:v>
                </c:pt>
                <c:pt idx="251">
                  <c:v>121</c:v>
                </c:pt>
                <c:pt idx="256">
                  <c:v>125</c:v>
                </c:pt>
                <c:pt idx="261">
                  <c:v>125</c:v>
                </c:pt>
                <c:pt idx="266">
                  <c:v>143</c:v>
                </c:pt>
                <c:pt idx="271">
                  <c:v>114</c:v>
                </c:pt>
                <c:pt idx="276">
                  <c:v>106</c:v>
                </c:pt>
                <c:pt idx="281">
                  <c:v>89</c:v>
                </c:pt>
                <c:pt idx="28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E-49D6-AB87-5E346A0C0AC6}"/>
            </c:ext>
          </c:extLst>
        </c:ser>
        <c:ser>
          <c:idx val="2"/>
          <c:order val="2"/>
          <c:tx>
            <c:strRef>
              <c:f>焦煤详细!$CB$301:$CB$302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焦煤详细!$CB$303:$CB$591</c:f>
              <c:numCache>
                <c:formatCode>General</c:formatCode>
                <c:ptCount val="288"/>
                <c:pt idx="3">
                  <c:v>68</c:v>
                </c:pt>
                <c:pt idx="8">
                  <c:v>64</c:v>
                </c:pt>
                <c:pt idx="13">
                  <c:v>63</c:v>
                </c:pt>
                <c:pt idx="18">
                  <c:v>65</c:v>
                </c:pt>
                <c:pt idx="23">
                  <c:v>78</c:v>
                </c:pt>
                <c:pt idx="28">
                  <c:v>65</c:v>
                </c:pt>
                <c:pt idx="37">
                  <c:v>58</c:v>
                </c:pt>
                <c:pt idx="42">
                  <c:v>51.7</c:v>
                </c:pt>
                <c:pt idx="48">
                  <c:v>74</c:v>
                </c:pt>
                <c:pt idx="54">
                  <c:v>77.5</c:v>
                </c:pt>
                <c:pt idx="60">
                  <c:v>75.3</c:v>
                </c:pt>
                <c:pt idx="66">
                  <c:v>94.5</c:v>
                </c:pt>
                <c:pt idx="72">
                  <c:v>93</c:v>
                </c:pt>
                <c:pt idx="78">
                  <c:v>93</c:v>
                </c:pt>
                <c:pt idx="84">
                  <c:v>93</c:v>
                </c:pt>
                <c:pt idx="90">
                  <c:v>94</c:v>
                </c:pt>
                <c:pt idx="96">
                  <c:v>91</c:v>
                </c:pt>
                <c:pt idx="102">
                  <c:v>110</c:v>
                </c:pt>
                <c:pt idx="108">
                  <c:v>107</c:v>
                </c:pt>
                <c:pt idx="114">
                  <c:v>102</c:v>
                </c:pt>
                <c:pt idx="120">
                  <c:v>95</c:v>
                </c:pt>
                <c:pt idx="126">
                  <c:v>87</c:v>
                </c:pt>
                <c:pt idx="132">
                  <c:v>94</c:v>
                </c:pt>
                <c:pt idx="138">
                  <c:v>85</c:v>
                </c:pt>
                <c:pt idx="144">
                  <c:v>97</c:v>
                </c:pt>
                <c:pt idx="150">
                  <c:v>80</c:v>
                </c:pt>
                <c:pt idx="156">
                  <c:v>84</c:v>
                </c:pt>
                <c:pt idx="162">
                  <c:v>87.36</c:v>
                </c:pt>
                <c:pt idx="168">
                  <c:v>96.2</c:v>
                </c:pt>
                <c:pt idx="174">
                  <c:v>110</c:v>
                </c:pt>
                <c:pt idx="180">
                  <c:v>93</c:v>
                </c:pt>
                <c:pt idx="186">
                  <c:v>86</c:v>
                </c:pt>
                <c:pt idx="192">
                  <c:v>86</c:v>
                </c:pt>
                <c:pt idx="198">
                  <c:v>56</c:v>
                </c:pt>
                <c:pt idx="204">
                  <c:v>55</c:v>
                </c:pt>
                <c:pt idx="210">
                  <c:v>54</c:v>
                </c:pt>
                <c:pt idx="215">
                  <c:v>54</c:v>
                </c:pt>
                <c:pt idx="220">
                  <c:v>39</c:v>
                </c:pt>
                <c:pt idx="225">
                  <c:v>0</c:v>
                </c:pt>
                <c:pt idx="230">
                  <c:v>39</c:v>
                </c:pt>
                <c:pt idx="235">
                  <c:v>39</c:v>
                </c:pt>
                <c:pt idx="240">
                  <c:v>31</c:v>
                </c:pt>
                <c:pt idx="245">
                  <c:v>25</c:v>
                </c:pt>
                <c:pt idx="250">
                  <c:v>22</c:v>
                </c:pt>
                <c:pt idx="255">
                  <c:v>25</c:v>
                </c:pt>
                <c:pt idx="260">
                  <c:v>25.05</c:v>
                </c:pt>
                <c:pt idx="265">
                  <c:v>42</c:v>
                </c:pt>
                <c:pt idx="270">
                  <c:v>53</c:v>
                </c:pt>
                <c:pt idx="275">
                  <c:v>59</c:v>
                </c:pt>
                <c:pt idx="280">
                  <c:v>73</c:v>
                </c:pt>
                <c:pt idx="28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E-49D6-AB87-5E346A0C0AC6}"/>
            </c:ext>
          </c:extLst>
        </c:ser>
        <c:ser>
          <c:idx val="3"/>
          <c:order val="3"/>
          <c:tx>
            <c:strRef>
              <c:f>焦煤详细!$CC$301:$CC$302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焦煤详细!$CC$303:$CC$591</c:f>
              <c:numCache>
                <c:formatCode>General</c:formatCode>
                <c:ptCount val="288"/>
                <c:pt idx="2">
                  <c:v>87</c:v>
                </c:pt>
                <c:pt idx="7">
                  <c:v>96</c:v>
                </c:pt>
                <c:pt idx="12">
                  <c:v>96</c:v>
                </c:pt>
                <c:pt idx="17">
                  <c:v>79</c:v>
                </c:pt>
                <c:pt idx="22">
                  <c:v>81</c:v>
                </c:pt>
                <c:pt idx="27">
                  <c:v>0</c:v>
                </c:pt>
                <c:pt idx="32">
                  <c:v>90</c:v>
                </c:pt>
                <c:pt idx="36">
                  <c:v>85</c:v>
                </c:pt>
                <c:pt idx="41">
                  <c:v>82</c:v>
                </c:pt>
                <c:pt idx="47">
                  <c:v>74</c:v>
                </c:pt>
                <c:pt idx="53">
                  <c:v>72</c:v>
                </c:pt>
                <c:pt idx="59">
                  <c:v>62</c:v>
                </c:pt>
                <c:pt idx="65">
                  <c:v>61</c:v>
                </c:pt>
                <c:pt idx="71">
                  <c:v>60</c:v>
                </c:pt>
                <c:pt idx="77">
                  <c:v>60</c:v>
                </c:pt>
                <c:pt idx="83">
                  <c:v>63</c:v>
                </c:pt>
                <c:pt idx="89">
                  <c:v>71</c:v>
                </c:pt>
                <c:pt idx="95">
                  <c:v>71</c:v>
                </c:pt>
                <c:pt idx="101">
                  <c:v>66</c:v>
                </c:pt>
                <c:pt idx="107">
                  <c:v>64</c:v>
                </c:pt>
                <c:pt idx="113">
                  <c:v>59</c:v>
                </c:pt>
                <c:pt idx="119">
                  <c:v>57</c:v>
                </c:pt>
                <c:pt idx="125">
                  <c:v>50</c:v>
                </c:pt>
                <c:pt idx="131">
                  <c:v>51</c:v>
                </c:pt>
                <c:pt idx="137">
                  <c:v>51</c:v>
                </c:pt>
                <c:pt idx="143">
                  <c:v>55</c:v>
                </c:pt>
                <c:pt idx="149">
                  <c:v>58</c:v>
                </c:pt>
                <c:pt idx="155">
                  <c:v>77</c:v>
                </c:pt>
                <c:pt idx="161">
                  <c:v>83</c:v>
                </c:pt>
                <c:pt idx="167">
                  <c:v>85</c:v>
                </c:pt>
                <c:pt idx="173">
                  <c:v>85</c:v>
                </c:pt>
                <c:pt idx="179">
                  <c:v>83</c:v>
                </c:pt>
                <c:pt idx="185">
                  <c:v>90</c:v>
                </c:pt>
                <c:pt idx="191">
                  <c:v>90</c:v>
                </c:pt>
                <c:pt idx="197">
                  <c:v>90</c:v>
                </c:pt>
                <c:pt idx="203">
                  <c:v>100</c:v>
                </c:pt>
                <c:pt idx="209">
                  <c:v>108</c:v>
                </c:pt>
                <c:pt idx="214">
                  <c:v>110</c:v>
                </c:pt>
                <c:pt idx="219">
                  <c:v>105</c:v>
                </c:pt>
                <c:pt idx="224">
                  <c:v>0</c:v>
                </c:pt>
                <c:pt idx="229">
                  <c:v>101</c:v>
                </c:pt>
                <c:pt idx="234">
                  <c:v>110</c:v>
                </c:pt>
                <c:pt idx="239">
                  <c:v>124.49</c:v>
                </c:pt>
                <c:pt idx="244">
                  <c:v>120.14</c:v>
                </c:pt>
                <c:pt idx="249">
                  <c:v>133.52000000000001</c:v>
                </c:pt>
                <c:pt idx="254">
                  <c:v>148.87</c:v>
                </c:pt>
                <c:pt idx="259">
                  <c:v>143.34</c:v>
                </c:pt>
                <c:pt idx="264">
                  <c:v>137.99</c:v>
                </c:pt>
                <c:pt idx="269">
                  <c:v>136.99</c:v>
                </c:pt>
                <c:pt idx="274">
                  <c:v>130.05000000000001</c:v>
                </c:pt>
                <c:pt idx="279">
                  <c:v>141.49</c:v>
                </c:pt>
                <c:pt idx="284">
                  <c:v>135.44999999999999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E-49D6-AB87-5E346A0C0AC6}"/>
            </c:ext>
          </c:extLst>
        </c:ser>
        <c:ser>
          <c:idx val="4"/>
          <c:order val="4"/>
          <c:tx>
            <c:strRef>
              <c:f>焦煤详细!$CD$301:$CD$302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焦煤详细!$CD$303:$CD$591</c:f>
              <c:numCache>
                <c:formatCode>General</c:formatCode>
                <c:ptCount val="288"/>
                <c:pt idx="1">
                  <c:v>140</c:v>
                </c:pt>
                <c:pt idx="6">
                  <c:v>133</c:v>
                </c:pt>
                <c:pt idx="11">
                  <c:v>127</c:v>
                </c:pt>
                <c:pt idx="16">
                  <c:v>119</c:v>
                </c:pt>
                <c:pt idx="21">
                  <c:v>0</c:v>
                </c:pt>
                <c:pt idx="26">
                  <c:v>113</c:v>
                </c:pt>
                <c:pt idx="31">
                  <c:v>93</c:v>
                </c:pt>
                <c:pt idx="35">
                  <c:v>86</c:v>
                </c:pt>
                <c:pt idx="40">
                  <c:v>65</c:v>
                </c:pt>
                <c:pt idx="46">
                  <c:v>55.4</c:v>
                </c:pt>
                <c:pt idx="52">
                  <c:v>63</c:v>
                </c:pt>
                <c:pt idx="58">
                  <c:v>82</c:v>
                </c:pt>
                <c:pt idx="64">
                  <c:v>85</c:v>
                </c:pt>
                <c:pt idx="70">
                  <c:v>102</c:v>
                </c:pt>
                <c:pt idx="76">
                  <c:v>107.78</c:v>
                </c:pt>
                <c:pt idx="82">
                  <c:v>114.64</c:v>
                </c:pt>
                <c:pt idx="88">
                  <c:v>118.07</c:v>
                </c:pt>
                <c:pt idx="94">
                  <c:v>117.3</c:v>
                </c:pt>
                <c:pt idx="100">
                  <c:v>121.41</c:v>
                </c:pt>
                <c:pt idx="106">
                  <c:v>125.69</c:v>
                </c:pt>
                <c:pt idx="112">
                  <c:v>115.41</c:v>
                </c:pt>
                <c:pt idx="118">
                  <c:v>93.25</c:v>
                </c:pt>
                <c:pt idx="124">
                  <c:v>92.29</c:v>
                </c:pt>
                <c:pt idx="130">
                  <c:v>88.43</c:v>
                </c:pt>
                <c:pt idx="136">
                  <c:v>91</c:v>
                </c:pt>
                <c:pt idx="142">
                  <c:v>82.41</c:v>
                </c:pt>
                <c:pt idx="148">
                  <c:v>59.02</c:v>
                </c:pt>
                <c:pt idx="154">
                  <c:v>57.54</c:v>
                </c:pt>
                <c:pt idx="160">
                  <c:v>55.69</c:v>
                </c:pt>
                <c:pt idx="166">
                  <c:v>66.67</c:v>
                </c:pt>
                <c:pt idx="172">
                  <c:v>66.67</c:v>
                </c:pt>
                <c:pt idx="178">
                  <c:v>81</c:v>
                </c:pt>
                <c:pt idx="184">
                  <c:v>90.35</c:v>
                </c:pt>
                <c:pt idx="190">
                  <c:v>89.1</c:v>
                </c:pt>
                <c:pt idx="196">
                  <c:v>74.650000000000006</c:v>
                </c:pt>
                <c:pt idx="202">
                  <c:v>70.7</c:v>
                </c:pt>
                <c:pt idx="208">
                  <c:v>63.95</c:v>
                </c:pt>
                <c:pt idx="213">
                  <c:v>56.26</c:v>
                </c:pt>
                <c:pt idx="218">
                  <c:v>52.24</c:v>
                </c:pt>
                <c:pt idx="223">
                  <c:v>45.79</c:v>
                </c:pt>
                <c:pt idx="228">
                  <c:v>0</c:v>
                </c:pt>
                <c:pt idx="233">
                  <c:v>45.39</c:v>
                </c:pt>
                <c:pt idx="238">
                  <c:v>39.89</c:v>
                </c:pt>
                <c:pt idx="243">
                  <c:v>38.520000000000003</c:v>
                </c:pt>
                <c:pt idx="248">
                  <c:v>34.94</c:v>
                </c:pt>
                <c:pt idx="253">
                  <c:v>43.29</c:v>
                </c:pt>
                <c:pt idx="258">
                  <c:v>43.75</c:v>
                </c:pt>
                <c:pt idx="263">
                  <c:v>41.72</c:v>
                </c:pt>
                <c:pt idx="268">
                  <c:v>42.48</c:v>
                </c:pt>
                <c:pt idx="273">
                  <c:v>40.369999999999997</c:v>
                </c:pt>
                <c:pt idx="278">
                  <c:v>57.74</c:v>
                </c:pt>
                <c:pt idx="283">
                  <c:v>53.62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E-49D6-AB87-5E346A0C0AC6}"/>
            </c:ext>
          </c:extLst>
        </c:ser>
        <c:ser>
          <c:idx val="5"/>
          <c:order val="5"/>
          <c:tx>
            <c:strRef>
              <c:f>焦煤详细!$CE$301:$CE$302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焦煤详细!$BY$303:$BY$591</c:f>
              <c:strCache>
                <c:ptCount val="288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2月17日</c:v>
                </c:pt>
                <c:pt idx="34">
                  <c:v>2月19日</c:v>
                </c:pt>
                <c:pt idx="35">
                  <c:v>2月21日</c:v>
                </c:pt>
                <c:pt idx="36">
                  <c:v>2月22日</c:v>
                </c:pt>
                <c:pt idx="37">
                  <c:v>2月23日</c:v>
                </c:pt>
                <c:pt idx="38">
                  <c:v>2月24日</c:v>
                </c:pt>
                <c:pt idx="39">
                  <c:v>2月26日</c:v>
                </c:pt>
                <c:pt idx="40">
                  <c:v>2月28日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  <c:pt idx="44">
                  <c:v>3月4日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3月11日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3月18日</c:v>
                </c:pt>
                <c:pt idx="57">
                  <c:v>3月19日</c:v>
                </c:pt>
                <c:pt idx="58">
                  <c:v>3月20日</c:v>
                </c:pt>
                <c:pt idx="59">
                  <c:v>3月22日</c:v>
                </c:pt>
                <c:pt idx="60">
                  <c:v>3月23日</c:v>
                </c:pt>
                <c:pt idx="61">
                  <c:v>3月24日</c:v>
                </c:pt>
                <c:pt idx="62">
                  <c:v>3月25日</c:v>
                </c:pt>
                <c:pt idx="63">
                  <c:v>3月26日</c:v>
                </c:pt>
                <c:pt idx="64">
                  <c:v>3月27日</c:v>
                </c:pt>
                <c:pt idx="65">
                  <c:v>3月29日</c:v>
                </c:pt>
                <c:pt idx="66">
                  <c:v>3月30日</c:v>
                </c:pt>
                <c:pt idx="67">
                  <c:v>3月31日</c:v>
                </c:pt>
                <c:pt idx="68">
                  <c:v>4月1日</c:v>
                </c:pt>
                <c:pt idx="69">
                  <c:v>4月2日</c:v>
                </c:pt>
                <c:pt idx="70">
                  <c:v>4月3日</c:v>
                </c:pt>
                <c:pt idx="71">
                  <c:v>4月5日</c:v>
                </c:pt>
                <c:pt idx="72">
                  <c:v>4月6日</c:v>
                </c:pt>
                <c:pt idx="73">
                  <c:v>4月7日</c:v>
                </c:pt>
                <c:pt idx="74">
                  <c:v>4月8日</c:v>
                </c:pt>
                <c:pt idx="75">
                  <c:v>4月9日</c:v>
                </c:pt>
                <c:pt idx="76">
                  <c:v>4月10日</c:v>
                </c:pt>
                <c:pt idx="77">
                  <c:v>4月12日</c:v>
                </c:pt>
                <c:pt idx="78">
                  <c:v>4月13日</c:v>
                </c:pt>
                <c:pt idx="79">
                  <c:v>4月14日</c:v>
                </c:pt>
                <c:pt idx="80">
                  <c:v>4月15日</c:v>
                </c:pt>
                <c:pt idx="81">
                  <c:v>4月16日</c:v>
                </c:pt>
                <c:pt idx="82">
                  <c:v>4月17日</c:v>
                </c:pt>
                <c:pt idx="83">
                  <c:v>4月19日</c:v>
                </c:pt>
                <c:pt idx="84">
                  <c:v>4月20日</c:v>
                </c:pt>
                <c:pt idx="85">
                  <c:v>4月21日</c:v>
                </c:pt>
                <c:pt idx="86">
                  <c:v>4月22日</c:v>
                </c:pt>
                <c:pt idx="87">
                  <c:v>4月23日</c:v>
                </c:pt>
                <c:pt idx="88">
                  <c:v>4月24日</c:v>
                </c:pt>
                <c:pt idx="89">
                  <c:v>4月26日</c:v>
                </c:pt>
                <c:pt idx="90">
                  <c:v>4月27日</c:v>
                </c:pt>
                <c:pt idx="91">
                  <c:v>4月28日</c:v>
                </c:pt>
                <c:pt idx="92">
                  <c:v>4月29日</c:v>
                </c:pt>
                <c:pt idx="93">
                  <c:v>4月30日</c:v>
                </c:pt>
                <c:pt idx="94">
                  <c:v>5月1日</c:v>
                </c:pt>
                <c:pt idx="95">
                  <c:v>5月3日</c:v>
                </c:pt>
                <c:pt idx="96">
                  <c:v>5月4日</c:v>
                </c:pt>
                <c:pt idx="97">
                  <c:v>5月5日</c:v>
                </c:pt>
                <c:pt idx="98">
                  <c:v>5月6日</c:v>
                </c:pt>
                <c:pt idx="99">
                  <c:v>5月7日</c:v>
                </c:pt>
                <c:pt idx="100">
                  <c:v>5月8日</c:v>
                </c:pt>
                <c:pt idx="101">
                  <c:v>5月10日</c:v>
                </c:pt>
                <c:pt idx="102">
                  <c:v>5月11日</c:v>
                </c:pt>
                <c:pt idx="103">
                  <c:v>5月12日</c:v>
                </c:pt>
                <c:pt idx="104">
                  <c:v>5月13日</c:v>
                </c:pt>
                <c:pt idx="105">
                  <c:v>5月14日</c:v>
                </c:pt>
                <c:pt idx="106">
                  <c:v>5月15日</c:v>
                </c:pt>
                <c:pt idx="107">
                  <c:v>5月17日</c:v>
                </c:pt>
                <c:pt idx="108">
                  <c:v>5月18日</c:v>
                </c:pt>
                <c:pt idx="109">
                  <c:v>5月19日</c:v>
                </c:pt>
                <c:pt idx="110">
                  <c:v>5月20日</c:v>
                </c:pt>
                <c:pt idx="111">
                  <c:v>5月21日</c:v>
                </c:pt>
                <c:pt idx="112">
                  <c:v>5月22日</c:v>
                </c:pt>
                <c:pt idx="113">
                  <c:v>5月24日</c:v>
                </c:pt>
                <c:pt idx="114">
                  <c:v>5月25日</c:v>
                </c:pt>
                <c:pt idx="115">
                  <c:v>5月26日</c:v>
                </c:pt>
                <c:pt idx="116">
                  <c:v>5月27日</c:v>
                </c:pt>
                <c:pt idx="117">
                  <c:v>5月28日</c:v>
                </c:pt>
                <c:pt idx="118">
                  <c:v>5月29日</c:v>
                </c:pt>
                <c:pt idx="119">
                  <c:v>5月31日</c:v>
                </c:pt>
                <c:pt idx="120">
                  <c:v>6月1日</c:v>
                </c:pt>
                <c:pt idx="121">
                  <c:v>6月2日</c:v>
                </c:pt>
                <c:pt idx="122">
                  <c:v>6月3日</c:v>
                </c:pt>
                <c:pt idx="123">
                  <c:v>6月4日</c:v>
                </c:pt>
                <c:pt idx="124">
                  <c:v>6月5日</c:v>
                </c:pt>
                <c:pt idx="125">
                  <c:v>6月7日</c:v>
                </c:pt>
                <c:pt idx="126">
                  <c:v>6月8日</c:v>
                </c:pt>
                <c:pt idx="127">
                  <c:v>6月9日</c:v>
                </c:pt>
                <c:pt idx="128">
                  <c:v>6月10日</c:v>
                </c:pt>
                <c:pt idx="129">
                  <c:v>6月11日</c:v>
                </c:pt>
                <c:pt idx="130">
                  <c:v>6月12日</c:v>
                </c:pt>
                <c:pt idx="131">
                  <c:v>6月14日</c:v>
                </c:pt>
                <c:pt idx="132">
                  <c:v>6月15日</c:v>
                </c:pt>
                <c:pt idx="133">
                  <c:v>6月16日</c:v>
                </c:pt>
                <c:pt idx="134">
                  <c:v>6月17日</c:v>
                </c:pt>
                <c:pt idx="135">
                  <c:v>6月18日</c:v>
                </c:pt>
                <c:pt idx="136">
                  <c:v>6月19日</c:v>
                </c:pt>
                <c:pt idx="137">
                  <c:v>6月21日</c:v>
                </c:pt>
                <c:pt idx="138">
                  <c:v>6月22日</c:v>
                </c:pt>
                <c:pt idx="139">
                  <c:v>6月23日</c:v>
                </c:pt>
                <c:pt idx="140">
                  <c:v>6月24日</c:v>
                </c:pt>
                <c:pt idx="141">
                  <c:v>6月25日</c:v>
                </c:pt>
                <c:pt idx="142">
                  <c:v>6月26日</c:v>
                </c:pt>
                <c:pt idx="143">
                  <c:v>6月28日</c:v>
                </c:pt>
                <c:pt idx="144">
                  <c:v>6月29日</c:v>
                </c:pt>
                <c:pt idx="145">
                  <c:v>6月30日</c:v>
                </c:pt>
                <c:pt idx="146">
                  <c:v>7月1日</c:v>
                </c:pt>
                <c:pt idx="147">
                  <c:v>7月2日</c:v>
                </c:pt>
                <c:pt idx="148">
                  <c:v>7月3日</c:v>
                </c:pt>
                <c:pt idx="149">
                  <c:v>7月5日</c:v>
                </c:pt>
                <c:pt idx="150">
                  <c:v>7月6日</c:v>
                </c:pt>
                <c:pt idx="151">
                  <c:v>7月7日</c:v>
                </c:pt>
                <c:pt idx="152">
                  <c:v>7月8日</c:v>
                </c:pt>
                <c:pt idx="153">
                  <c:v>7月9日</c:v>
                </c:pt>
                <c:pt idx="154">
                  <c:v>7月10日</c:v>
                </c:pt>
                <c:pt idx="155">
                  <c:v>7月12日</c:v>
                </c:pt>
                <c:pt idx="156">
                  <c:v>7月13日</c:v>
                </c:pt>
                <c:pt idx="157">
                  <c:v>7月14日</c:v>
                </c:pt>
                <c:pt idx="158">
                  <c:v>7月15日</c:v>
                </c:pt>
                <c:pt idx="159">
                  <c:v>7月16日</c:v>
                </c:pt>
                <c:pt idx="160">
                  <c:v>7月17日</c:v>
                </c:pt>
                <c:pt idx="161">
                  <c:v>7月19日</c:v>
                </c:pt>
                <c:pt idx="162">
                  <c:v>7月20日</c:v>
                </c:pt>
                <c:pt idx="163">
                  <c:v>7月21日</c:v>
                </c:pt>
                <c:pt idx="164">
                  <c:v>7月22日</c:v>
                </c:pt>
                <c:pt idx="165">
                  <c:v>7月23日</c:v>
                </c:pt>
                <c:pt idx="166">
                  <c:v>7月24日</c:v>
                </c:pt>
                <c:pt idx="167">
                  <c:v>7月26日</c:v>
                </c:pt>
                <c:pt idx="168">
                  <c:v>7月27日</c:v>
                </c:pt>
                <c:pt idx="169">
                  <c:v>7月28日</c:v>
                </c:pt>
                <c:pt idx="170">
                  <c:v>7月29日</c:v>
                </c:pt>
                <c:pt idx="171">
                  <c:v>7月30日</c:v>
                </c:pt>
                <c:pt idx="172">
                  <c:v>7月31日</c:v>
                </c:pt>
                <c:pt idx="173">
                  <c:v>8月2日</c:v>
                </c:pt>
                <c:pt idx="174">
                  <c:v>8月3日</c:v>
                </c:pt>
                <c:pt idx="175">
                  <c:v>8月4日</c:v>
                </c:pt>
                <c:pt idx="176">
                  <c:v>8月5日</c:v>
                </c:pt>
                <c:pt idx="177">
                  <c:v>8月6日</c:v>
                </c:pt>
                <c:pt idx="178">
                  <c:v>8月7日</c:v>
                </c:pt>
                <c:pt idx="179">
                  <c:v>8月9日</c:v>
                </c:pt>
                <c:pt idx="180">
                  <c:v>8月10日</c:v>
                </c:pt>
                <c:pt idx="181">
                  <c:v>8月11日</c:v>
                </c:pt>
                <c:pt idx="182">
                  <c:v>8月12日</c:v>
                </c:pt>
                <c:pt idx="183">
                  <c:v>8月13日</c:v>
                </c:pt>
                <c:pt idx="184">
                  <c:v>8月14日</c:v>
                </c:pt>
                <c:pt idx="185">
                  <c:v>8月16日</c:v>
                </c:pt>
                <c:pt idx="186">
                  <c:v>8月17日</c:v>
                </c:pt>
                <c:pt idx="187">
                  <c:v>8月18日</c:v>
                </c:pt>
                <c:pt idx="188">
                  <c:v>8月19日</c:v>
                </c:pt>
                <c:pt idx="189">
                  <c:v>8月20日</c:v>
                </c:pt>
                <c:pt idx="190">
                  <c:v>8月21日</c:v>
                </c:pt>
                <c:pt idx="191">
                  <c:v>8月23日</c:v>
                </c:pt>
                <c:pt idx="192">
                  <c:v>8月24日</c:v>
                </c:pt>
                <c:pt idx="193">
                  <c:v>8月25日</c:v>
                </c:pt>
                <c:pt idx="194">
                  <c:v>8月26日</c:v>
                </c:pt>
                <c:pt idx="195">
                  <c:v>8月27日</c:v>
                </c:pt>
                <c:pt idx="196">
                  <c:v>8月28日</c:v>
                </c:pt>
                <c:pt idx="197">
                  <c:v>8月30日</c:v>
                </c:pt>
                <c:pt idx="198">
                  <c:v>8月31日</c:v>
                </c:pt>
                <c:pt idx="199">
                  <c:v>9月1日</c:v>
                </c:pt>
                <c:pt idx="200">
                  <c:v>9月2日</c:v>
                </c:pt>
                <c:pt idx="201">
                  <c:v>9月3日</c:v>
                </c:pt>
                <c:pt idx="202">
                  <c:v>9月4日</c:v>
                </c:pt>
                <c:pt idx="203">
                  <c:v>9月6日</c:v>
                </c:pt>
                <c:pt idx="204">
                  <c:v>9月7日</c:v>
                </c:pt>
                <c:pt idx="205">
                  <c:v>9月8日</c:v>
                </c:pt>
                <c:pt idx="206">
                  <c:v>9月9日</c:v>
                </c:pt>
                <c:pt idx="207">
                  <c:v>9月10日</c:v>
                </c:pt>
                <c:pt idx="208">
                  <c:v>9月11日</c:v>
                </c:pt>
                <c:pt idx="209">
                  <c:v>9月13日</c:v>
                </c:pt>
                <c:pt idx="210">
                  <c:v>9月14日</c:v>
                </c:pt>
                <c:pt idx="211">
                  <c:v>9月15日</c:v>
                </c:pt>
                <c:pt idx="212">
                  <c:v>9月16日</c:v>
                </c:pt>
                <c:pt idx="213">
                  <c:v>9月18日</c:v>
                </c:pt>
                <c:pt idx="214">
                  <c:v>9月20日</c:v>
                </c:pt>
                <c:pt idx="215">
                  <c:v>9月21日</c:v>
                </c:pt>
                <c:pt idx="216">
                  <c:v>9月22日</c:v>
                </c:pt>
                <c:pt idx="217">
                  <c:v>9月23日</c:v>
                </c:pt>
                <c:pt idx="218">
                  <c:v>9月25日</c:v>
                </c:pt>
                <c:pt idx="219">
                  <c:v>9月27日</c:v>
                </c:pt>
                <c:pt idx="220">
                  <c:v>9月28日</c:v>
                </c:pt>
                <c:pt idx="221">
                  <c:v>9月29日</c:v>
                </c:pt>
                <c:pt idx="222">
                  <c:v>9月30日</c:v>
                </c:pt>
                <c:pt idx="223">
                  <c:v>10月2日</c:v>
                </c:pt>
                <c:pt idx="224">
                  <c:v>10月4日</c:v>
                </c:pt>
                <c:pt idx="225">
                  <c:v>10月5日</c:v>
                </c:pt>
                <c:pt idx="226">
                  <c:v>10月6日</c:v>
                </c:pt>
                <c:pt idx="227">
                  <c:v>10月7日</c:v>
                </c:pt>
                <c:pt idx="228">
                  <c:v>10月9日</c:v>
                </c:pt>
                <c:pt idx="229">
                  <c:v>10月11日</c:v>
                </c:pt>
                <c:pt idx="230">
                  <c:v>10月12日</c:v>
                </c:pt>
                <c:pt idx="231">
                  <c:v>10月13日</c:v>
                </c:pt>
                <c:pt idx="232">
                  <c:v>10月14日</c:v>
                </c:pt>
                <c:pt idx="233">
                  <c:v>10月16日</c:v>
                </c:pt>
                <c:pt idx="234">
                  <c:v>10月18日</c:v>
                </c:pt>
                <c:pt idx="235">
                  <c:v>10月19日</c:v>
                </c:pt>
                <c:pt idx="236">
                  <c:v>10月20日</c:v>
                </c:pt>
                <c:pt idx="237">
                  <c:v>10月21日</c:v>
                </c:pt>
                <c:pt idx="238">
                  <c:v>10月23日</c:v>
                </c:pt>
                <c:pt idx="239">
                  <c:v>10月25日</c:v>
                </c:pt>
                <c:pt idx="240">
                  <c:v>10月26日</c:v>
                </c:pt>
                <c:pt idx="241">
                  <c:v>10月27日</c:v>
                </c:pt>
                <c:pt idx="242">
                  <c:v>10月28日</c:v>
                </c:pt>
                <c:pt idx="243">
                  <c:v>10月30日</c:v>
                </c:pt>
                <c:pt idx="244">
                  <c:v>11月1日</c:v>
                </c:pt>
                <c:pt idx="245">
                  <c:v>11月2日</c:v>
                </c:pt>
                <c:pt idx="246">
                  <c:v>11月3日</c:v>
                </c:pt>
                <c:pt idx="247">
                  <c:v>11月4日</c:v>
                </c:pt>
                <c:pt idx="248">
                  <c:v>11月6日</c:v>
                </c:pt>
                <c:pt idx="249">
                  <c:v>11月8日</c:v>
                </c:pt>
                <c:pt idx="250">
                  <c:v>11月9日</c:v>
                </c:pt>
                <c:pt idx="251">
                  <c:v>11月10日</c:v>
                </c:pt>
                <c:pt idx="252">
                  <c:v>11月11日</c:v>
                </c:pt>
                <c:pt idx="253">
                  <c:v>11月13日</c:v>
                </c:pt>
                <c:pt idx="254">
                  <c:v>11月15日</c:v>
                </c:pt>
                <c:pt idx="255">
                  <c:v>11月16日</c:v>
                </c:pt>
                <c:pt idx="256">
                  <c:v>11月17日</c:v>
                </c:pt>
                <c:pt idx="257">
                  <c:v>11月18日</c:v>
                </c:pt>
                <c:pt idx="258">
                  <c:v>11月20日</c:v>
                </c:pt>
                <c:pt idx="259">
                  <c:v>11月22日</c:v>
                </c:pt>
                <c:pt idx="260">
                  <c:v>11月23日</c:v>
                </c:pt>
                <c:pt idx="261">
                  <c:v>11月24日</c:v>
                </c:pt>
                <c:pt idx="262">
                  <c:v>11月25日</c:v>
                </c:pt>
                <c:pt idx="263">
                  <c:v>11月27日</c:v>
                </c:pt>
                <c:pt idx="264">
                  <c:v>11月29日</c:v>
                </c:pt>
                <c:pt idx="265">
                  <c:v>11月30日</c:v>
                </c:pt>
                <c:pt idx="266">
                  <c:v>12月1日</c:v>
                </c:pt>
                <c:pt idx="267">
                  <c:v>12月2日</c:v>
                </c:pt>
                <c:pt idx="268">
                  <c:v>12月4日</c:v>
                </c:pt>
                <c:pt idx="269">
                  <c:v>12月6日</c:v>
                </c:pt>
                <c:pt idx="270">
                  <c:v>12月7日</c:v>
                </c:pt>
                <c:pt idx="271">
                  <c:v>12月8日</c:v>
                </c:pt>
                <c:pt idx="272">
                  <c:v>12月9日</c:v>
                </c:pt>
                <c:pt idx="273">
                  <c:v>12月11日</c:v>
                </c:pt>
                <c:pt idx="274">
                  <c:v>12月13日</c:v>
                </c:pt>
                <c:pt idx="275">
                  <c:v>12月14日</c:v>
                </c:pt>
                <c:pt idx="276">
                  <c:v>12月15日</c:v>
                </c:pt>
                <c:pt idx="277">
                  <c:v>12月16日</c:v>
                </c:pt>
                <c:pt idx="278">
                  <c:v>12月18日</c:v>
                </c:pt>
                <c:pt idx="279">
                  <c:v>12月20日</c:v>
                </c:pt>
                <c:pt idx="280">
                  <c:v>12月21日</c:v>
                </c:pt>
                <c:pt idx="281">
                  <c:v>12月22日</c:v>
                </c:pt>
                <c:pt idx="282">
                  <c:v>12月23日</c:v>
                </c:pt>
                <c:pt idx="283">
                  <c:v>12月25日</c:v>
                </c:pt>
                <c:pt idx="284">
                  <c:v>12月27日</c:v>
                </c:pt>
                <c:pt idx="285">
                  <c:v>12月28日</c:v>
                </c:pt>
                <c:pt idx="286">
                  <c:v>12月29日</c:v>
                </c:pt>
                <c:pt idx="287">
                  <c:v>12月30日</c:v>
                </c:pt>
              </c:strCache>
            </c:strRef>
          </c:cat>
          <c:val>
            <c:numRef>
              <c:f>焦煤详细!$CE$303:$CE$591</c:f>
              <c:numCache>
                <c:formatCode>General</c:formatCode>
                <c:ptCount val="288"/>
                <c:pt idx="0">
                  <c:v>67.959999999999994</c:v>
                </c:pt>
                <c:pt idx="5">
                  <c:v>61.7</c:v>
                </c:pt>
                <c:pt idx="10">
                  <c:v>56.81</c:v>
                </c:pt>
                <c:pt idx="15">
                  <c:v>50.24</c:v>
                </c:pt>
                <c:pt idx="20">
                  <c:v>54.24</c:v>
                </c:pt>
                <c:pt idx="25">
                  <c:v>48.08</c:v>
                </c:pt>
                <c:pt idx="30">
                  <c:v>48.08</c:v>
                </c:pt>
                <c:pt idx="34">
                  <c:v>47.5</c:v>
                </c:pt>
                <c:pt idx="39">
                  <c:v>59.7</c:v>
                </c:pt>
                <c:pt idx="45">
                  <c:v>80.400000000000006</c:v>
                </c:pt>
                <c:pt idx="51">
                  <c:v>72.56</c:v>
                </c:pt>
                <c:pt idx="57">
                  <c:v>66.400000000000006</c:v>
                </c:pt>
                <c:pt idx="63">
                  <c:v>75.64</c:v>
                </c:pt>
                <c:pt idx="69">
                  <c:v>69.13</c:v>
                </c:pt>
                <c:pt idx="75">
                  <c:v>69.13</c:v>
                </c:pt>
                <c:pt idx="81">
                  <c:v>66.77</c:v>
                </c:pt>
                <c:pt idx="87">
                  <c:v>61.38</c:v>
                </c:pt>
                <c:pt idx="93">
                  <c:v>52.29</c:v>
                </c:pt>
                <c:pt idx="99">
                  <c:v>46.25</c:v>
                </c:pt>
                <c:pt idx="105">
                  <c:v>48.55</c:v>
                </c:pt>
                <c:pt idx="111">
                  <c:v>38.81</c:v>
                </c:pt>
                <c:pt idx="117">
                  <c:v>40.9</c:v>
                </c:pt>
                <c:pt idx="123">
                  <c:v>40.94</c:v>
                </c:pt>
                <c:pt idx="129">
                  <c:v>44.92</c:v>
                </c:pt>
                <c:pt idx="135">
                  <c:v>61.6</c:v>
                </c:pt>
                <c:pt idx="141">
                  <c:v>93</c:v>
                </c:pt>
                <c:pt idx="147">
                  <c:v>109</c:v>
                </c:pt>
                <c:pt idx="153">
                  <c:v>105.69</c:v>
                </c:pt>
                <c:pt idx="159">
                  <c:v>101</c:v>
                </c:pt>
                <c:pt idx="165">
                  <c:v>105</c:v>
                </c:pt>
                <c:pt idx="171">
                  <c:v>114</c:v>
                </c:pt>
                <c:pt idx="177">
                  <c:v>106.7</c:v>
                </c:pt>
                <c:pt idx="183">
                  <c:v>94.9</c:v>
                </c:pt>
                <c:pt idx="189">
                  <c:v>85.4</c:v>
                </c:pt>
                <c:pt idx="195">
                  <c:v>83</c:v>
                </c:pt>
                <c:pt idx="201">
                  <c:v>79.86</c:v>
                </c:pt>
                <c:pt idx="207">
                  <c:v>84.08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E-49D6-AB87-5E346A0C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781632"/>
        <c:axId val="1341783296"/>
      </c:lineChart>
      <c:catAx>
        <c:axId val="13417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783296"/>
        <c:crosses val="autoZero"/>
        <c:auto val="1"/>
        <c:lblAlgn val="ctr"/>
        <c:lblOffset val="100"/>
        <c:noMultiLvlLbl val="0"/>
      </c:catAx>
      <c:valAx>
        <c:axId val="134178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7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825500</xdr:colOff>
      <xdr:row>26</xdr:row>
      <xdr:rowOff>146050</xdr:rowOff>
    </xdr:from>
    <xdr:to>
      <xdr:col>61</xdr:col>
      <xdr:colOff>336550</xdr:colOff>
      <xdr:row>41</xdr:row>
      <xdr:rowOff>171456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1174750</xdr:colOff>
      <xdr:row>116</xdr:row>
      <xdr:rowOff>76206</xdr:rowOff>
    </xdr:from>
    <xdr:to>
      <xdr:col>70</xdr:col>
      <xdr:colOff>146050</xdr:colOff>
      <xdr:row>131</xdr:row>
      <xdr:rowOff>152406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0</xdr:colOff>
      <xdr:row>143</xdr:row>
      <xdr:rowOff>0</xdr:rowOff>
    </xdr:from>
    <xdr:to>
      <xdr:col>56</xdr:col>
      <xdr:colOff>857849</xdr:colOff>
      <xdr:row>158</xdr:row>
      <xdr:rowOff>47445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2587923</xdr:colOff>
      <xdr:row>13</xdr:row>
      <xdr:rowOff>155756</xdr:rowOff>
    </xdr:from>
    <xdr:to>
      <xdr:col>49</xdr:col>
      <xdr:colOff>1085490</xdr:colOff>
      <xdr:row>36</xdr:row>
      <xdr:rowOff>167736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551132</xdr:colOff>
      <xdr:row>304</xdr:row>
      <xdr:rowOff>95850</xdr:rowOff>
    </xdr:from>
    <xdr:to>
      <xdr:col>72</xdr:col>
      <xdr:colOff>398972</xdr:colOff>
      <xdr:row>324</xdr:row>
      <xdr:rowOff>71647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18</xdr:row>
      <xdr:rowOff>114300</xdr:rowOff>
    </xdr:from>
    <xdr:to>
      <xdr:col>19</xdr:col>
      <xdr:colOff>603250</xdr:colOff>
      <xdr:row>33</xdr:row>
      <xdr:rowOff>120650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2950" y="3848100"/>
          <a:ext cx="7372350" cy="267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451.883645138892" createdVersion="6" refreshedVersion="6" minRefreshableVersion="3" recordCount="122">
  <cacheSource type="worksheet">
    <worksheetSource ref="BI8:BJ130" sheet="焦煤详细" r:id="rId2"/>
  </cacheSource>
  <cacheFields count="4">
    <cacheField name="日期" numFmtId="176">
      <sharedItems containsSemiMixedTypes="0" containsNonDate="0" containsDate="1" containsString="0" minDate="2019-03-15T00:00:00" maxDate="2021-09-11T00:00:00" count="122"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3-22T00:00:00"/>
        <d v="2019-03-15T00:00:00"/>
      </sharedItems>
      <fieldGroup par="3" base="0">
        <rangePr groupBy="days" startDate="2019-03-15T00:00:00" endDate="2021-09-11T00:00:00"/>
        <groupItems count="368">
          <s v="&lt;2019/3/1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11"/>
        </groupItems>
      </fieldGroup>
    </cacheField>
    <cacheField name="110洗煤厂日均产量" numFmtId="0">
      <sharedItems containsSemiMixedTypes="0" containsString="0" containsNumber="1" minValue="33.78" maxValue="74.11"/>
    </cacheField>
    <cacheField name="月" numFmtId="0" databaseField="0">
      <fieldGroup base="0">
        <rangePr groupBy="months" startDate="2019-03-15T00:00:00" endDate="2021-09-11T00:00:00"/>
        <groupItems count="14">
          <s v="&lt;2019/3/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11"/>
        </groupItems>
      </fieldGroup>
    </cacheField>
    <cacheField name="年" numFmtId="0" databaseField="0">
      <fieldGroup base="0">
        <rangePr groupBy="years" startDate="2019-03-15T00:00:00" endDate="2021-09-11T00:00:00"/>
        <groupItems count="5">
          <s v="&lt;2019/3/15"/>
          <s v="2019年"/>
          <s v="2020年"/>
          <s v="2021年"/>
          <s v="&gt;2021/9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451.883657523147" createdVersion="6" refreshedVersion="6" minRefreshableVersion="3" recordCount="334">
  <cacheSource type="worksheet">
    <worksheetSource ref="BW8:BX342" sheet="焦煤详细" r:id="rId2"/>
  </cacheSource>
  <cacheFields count="4">
    <cacheField name="日期" numFmtId="176">
      <sharedItems containsSemiMixedTypes="0" containsNonDate="0" containsDate="1" containsString="0" minDate="2015-04-10T00:00:00" maxDate="2021-09-11T00:00:00" count="334"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</sharedItems>
      <fieldGroup par="3" base="0">
        <rangePr groupBy="days" startDate="2015-04-10T00:00:00" endDate="2021-09-11T00:00:00"/>
        <groupItems count="368">
          <s v="&lt;2015/4/1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11"/>
        </groupItems>
      </fieldGroup>
    </cacheField>
    <cacheField name="山东焦煤煤矿库存" numFmtId="0">
      <sharedItems containsSemiMixedTypes="0" containsString="0" containsNumber="1" minValue="0" maxValue="329"/>
    </cacheField>
    <cacheField name="月" numFmtId="0" databaseField="0">
      <fieldGroup base="0">
        <rangePr groupBy="months" startDate="2015-04-10T00:00:00" endDate="2021-09-11T00:00:00"/>
        <groupItems count="14">
          <s v="&lt;2015/4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11"/>
        </groupItems>
      </fieldGroup>
    </cacheField>
    <cacheField name="年" numFmtId="0" databaseField="0">
      <fieldGroup base="0">
        <rangePr groupBy="years" startDate="2015-04-10T00:00:00" endDate="2021-09-11T00:00:00"/>
        <groupItems count="9">
          <s v="&lt;2015/4/10"/>
          <s v="2015年"/>
          <s v="2016年"/>
          <s v="2017年"/>
          <s v="2018年"/>
          <s v="2019年"/>
          <s v="2020年"/>
          <s v="2021年"/>
          <s v="&gt;2021/9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4451.883648379633" createdVersion="6" refreshedVersion="6" minRefreshableVersion="3" recordCount="131">
  <cacheSource type="worksheet">
    <worksheetSource ref="BA8:BB139" sheet="焦煤详细" r:id="rId2"/>
  </cacheSource>
  <cacheFields count="4">
    <cacheField name="日期" numFmtId="176">
      <sharedItems containsSemiMixedTypes="0" containsNonDate="0" containsDate="1" containsString="0" minDate="2019-03-15T00:00:00" maxDate="2021-09-11T00:00:00" count="131"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</sharedItems>
      <fieldGroup par="3" base="0">
        <rangePr groupBy="days" startDate="2019-03-15T00:00:00" endDate="2021-09-11T00:00:00"/>
        <groupItems count="368">
          <s v="&lt;2019/3/1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11"/>
        </groupItems>
      </fieldGroup>
    </cacheField>
    <cacheField name="炼焦煤库存" numFmtId="0">
      <sharedItems containsSemiMixedTypes="0" containsString="0" containsNumber="1" minValue="2762.98" maxValue="3955.1800000000003"/>
    </cacheField>
    <cacheField name="月" numFmtId="0" databaseField="0">
      <fieldGroup base="0">
        <rangePr groupBy="months" startDate="2019-03-15T00:00:00" endDate="2021-09-11T00:00:00"/>
        <groupItems count="14">
          <s v="&lt;2019/3/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11"/>
        </groupItems>
      </fieldGroup>
    </cacheField>
    <cacheField name="年" numFmtId="0" databaseField="0">
      <fieldGroup base="0">
        <rangePr groupBy="years" startDate="2019-03-15T00:00:00" endDate="2021-09-11T00:00:00"/>
        <groupItems count="5">
          <s v="&lt;2019/3/15"/>
          <s v="2019年"/>
          <s v="2020年"/>
          <s v="2021年"/>
          <s v="&gt;2021/9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n v="58.81"/>
  </r>
  <r>
    <x v="1"/>
    <n v="60.04"/>
  </r>
  <r>
    <x v="2"/>
    <n v="59.93"/>
  </r>
  <r>
    <x v="3"/>
    <n v="59.99"/>
  </r>
  <r>
    <x v="4"/>
    <n v="60.86"/>
  </r>
  <r>
    <x v="5"/>
    <n v="60.42"/>
  </r>
  <r>
    <x v="6"/>
    <n v="59.06"/>
  </r>
  <r>
    <x v="7"/>
    <n v="54.88"/>
  </r>
  <r>
    <x v="8"/>
    <n v="52.66"/>
  </r>
  <r>
    <x v="9"/>
    <n v="49.97"/>
  </r>
  <r>
    <x v="10"/>
    <n v="45.85"/>
  </r>
  <r>
    <x v="11"/>
    <n v="59.18"/>
  </r>
  <r>
    <x v="12"/>
    <n v="59.36"/>
  </r>
  <r>
    <x v="13"/>
    <n v="59.92"/>
  </r>
  <r>
    <x v="14"/>
    <n v="60.83"/>
  </r>
  <r>
    <x v="15"/>
    <n v="60.52"/>
  </r>
  <r>
    <x v="16"/>
    <n v="61.84"/>
  </r>
  <r>
    <x v="17"/>
    <n v="61.19"/>
  </r>
  <r>
    <x v="18"/>
    <n v="60.63"/>
  </r>
  <r>
    <x v="19"/>
    <n v="60.63"/>
  </r>
  <r>
    <x v="20"/>
    <n v="61.83"/>
  </r>
  <r>
    <x v="21"/>
    <n v="61.03"/>
  </r>
  <r>
    <x v="22"/>
    <n v="59.48"/>
  </r>
  <r>
    <x v="23"/>
    <n v="59.9"/>
  </r>
  <r>
    <x v="24"/>
    <n v="59.86"/>
  </r>
  <r>
    <x v="25"/>
    <n v="59.61"/>
  </r>
  <r>
    <x v="26"/>
    <n v="56.07"/>
  </r>
  <r>
    <x v="27"/>
    <n v="57.69"/>
  </r>
  <r>
    <x v="28"/>
    <n v="54.77"/>
  </r>
  <r>
    <x v="29"/>
    <n v="49.44"/>
  </r>
  <r>
    <x v="30"/>
    <n v="60.63"/>
  </r>
  <r>
    <x v="31"/>
    <n v="60.63"/>
  </r>
  <r>
    <x v="32"/>
    <n v="63.33"/>
  </r>
  <r>
    <x v="33"/>
    <n v="62.54"/>
  </r>
  <r>
    <x v="34"/>
    <n v="61.34"/>
  </r>
  <r>
    <x v="35"/>
    <n v="61.07"/>
  </r>
  <r>
    <x v="36"/>
    <n v="57.67"/>
  </r>
  <r>
    <x v="37"/>
    <n v="60.13"/>
  </r>
  <r>
    <x v="38"/>
    <n v="60.79"/>
  </r>
  <r>
    <x v="39"/>
    <n v="62.31"/>
  </r>
  <r>
    <x v="40"/>
    <n v="63.68"/>
  </r>
  <r>
    <x v="41"/>
    <n v="63.53"/>
  </r>
  <r>
    <x v="42"/>
    <n v="64.16"/>
  </r>
  <r>
    <x v="43"/>
    <n v="63.49"/>
  </r>
  <r>
    <x v="44"/>
    <n v="63.37"/>
  </r>
  <r>
    <x v="45"/>
    <n v="63.02"/>
  </r>
  <r>
    <x v="46"/>
    <n v="64.75"/>
  </r>
  <r>
    <x v="47"/>
    <n v="64.92"/>
  </r>
  <r>
    <x v="48"/>
    <n v="66.010000000000005"/>
  </r>
  <r>
    <x v="49"/>
    <n v="65.25"/>
  </r>
  <r>
    <x v="50"/>
    <n v="65.25"/>
  </r>
  <r>
    <x v="51"/>
    <n v="62.57"/>
  </r>
  <r>
    <x v="52"/>
    <n v="63.11"/>
  </r>
  <r>
    <x v="53"/>
    <n v="64.459999999999994"/>
  </r>
  <r>
    <x v="54"/>
    <n v="63.72"/>
  </r>
  <r>
    <x v="55"/>
    <n v="63.76"/>
  </r>
  <r>
    <x v="56"/>
    <n v="65.349999999999994"/>
  </r>
  <r>
    <x v="57"/>
    <n v="63.64"/>
  </r>
  <r>
    <x v="58"/>
    <n v="65.52"/>
  </r>
  <r>
    <x v="59"/>
    <n v="64.88"/>
  </r>
  <r>
    <x v="60"/>
    <n v="64.650000000000006"/>
  </r>
  <r>
    <x v="61"/>
    <n v="66.2"/>
  </r>
  <r>
    <x v="62"/>
    <n v="66.2"/>
  </r>
  <r>
    <x v="63"/>
    <n v="70.930000000000007"/>
  </r>
  <r>
    <x v="64"/>
    <n v="70.47"/>
  </r>
  <r>
    <x v="65"/>
    <n v="70.84"/>
  </r>
  <r>
    <x v="66"/>
    <n v="68.37"/>
  </r>
  <r>
    <x v="67"/>
    <n v="67.260000000000005"/>
  </r>
  <r>
    <x v="68"/>
    <n v="66.569999999999993"/>
  </r>
  <r>
    <x v="69"/>
    <n v="66.650000000000006"/>
  </r>
  <r>
    <x v="70"/>
    <n v="68.69"/>
  </r>
  <r>
    <x v="71"/>
    <n v="68.69"/>
  </r>
  <r>
    <x v="72"/>
    <n v="67.16"/>
  </r>
  <r>
    <x v="73"/>
    <n v="67.739999999999995"/>
  </r>
  <r>
    <x v="74"/>
    <n v="69.41"/>
  </r>
  <r>
    <x v="75"/>
    <n v="66.63"/>
  </r>
  <r>
    <x v="76"/>
    <n v="66.930000000000007"/>
  </r>
  <r>
    <x v="77"/>
    <n v="67.87"/>
  </r>
  <r>
    <x v="78"/>
    <n v="66.650000000000006"/>
  </r>
  <r>
    <x v="79"/>
    <n v="63.69"/>
  </r>
  <r>
    <x v="80"/>
    <n v="55.16"/>
  </r>
  <r>
    <x v="81"/>
    <n v="50.9"/>
  </r>
  <r>
    <x v="82"/>
    <n v="40.98"/>
  </r>
  <r>
    <x v="83"/>
    <n v="33.78"/>
  </r>
  <r>
    <x v="84"/>
    <n v="50.59"/>
  </r>
  <r>
    <x v="85"/>
    <n v="50.59"/>
  </r>
  <r>
    <x v="86"/>
    <n v="63.12"/>
  </r>
  <r>
    <x v="87"/>
    <n v="63.61"/>
  </r>
  <r>
    <x v="88"/>
    <n v="62.15"/>
  </r>
  <r>
    <x v="89"/>
    <n v="63.4"/>
  </r>
  <r>
    <x v="90"/>
    <n v="66.31"/>
  </r>
  <r>
    <x v="91"/>
    <n v="66.5"/>
  </r>
  <r>
    <x v="92"/>
    <n v="69.77"/>
  </r>
  <r>
    <x v="93"/>
    <n v="70.27"/>
  </r>
  <r>
    <x v="94"/>
    <n v="71.14"/>
  </r>
  <r>
    <x v="95"/>
    <n v="70.88"/>
  </r>
  <r>
    <x v="96"/>
    <n v="71.260000000000005"/>
  </r>
  <r>
    <x v="97"/>
    <n v="71.040000000000006"/>
  </r>
  <r>
    <x v="98"/>
    <n v="70.23"/>
  </r>
  <r>
    <x v="99"/>
    <n v="69.430000000000007"/>
  </r>
  <r>
    <x v="100"/>
    <n v="70.16"/>
  </r>
  <r>
    <x v="101"/>
    <n v="73.97"/>
  </r>
  <r>
    <x v="102"/>
    <n v="73.97"/>
  </r>
  <r>
    <x v="103"/>
    <n v="73.430000000000007"/>
  </r>
  <r>
    <x v="104"/>
    <n v="72.88"/>
  </r>
  <r>
    <x v="105"/>
    <n v="74.11"/>
  </r>
  <r>
    <x v="106"/>
    <n v="74"/>
  </r>
  <r>
    <x v="107"/>
    <n v="72.27"/>
  </r>
  <r>
    <x v="108"/>
    <n v="68.989999999999995"/>
  </r>
  <r>
    <x v="109"/>
    <n v="72.680000000000007"/>
  </r>
  <r>
    <x v="110"/>
    <n v="70"/>
  </r>
  <r>
    <x v="111"/>
    <n v="69.38"/>
  </r>
  <r>
    <x v="112"/>
    <n v="69.44"/>
  </r>
  <r>
    <x v="113"/>
    <n v="70.180000000000007"/>
  </r>
  <r>
    <x v="114"/>
    <n v="68.040000000000006"/>
  </r>
  <r>
    <x v="115"/>
    <n v="67.86"/>
  </r>
  <r>
    <x v="116"/>
    <n v="68.569999999999993"/>
  </r>
  <r>
    <x v="117"/>
    <n v="67.12"/>
  </r>
  <r>
    <x v="118"/>
    <n v="66.540000000000006"/>
  </r>
  <r>
    <x v="119"/>
    <n v="70.180000000000007"/>
  </r>
  <r>
    <x v="120"/>
    <n v="69.680000000000007"/>
  </r>
  <r>
    <x v="121"/>
    <n v="72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4">
  <r>
    <x v="0"/>
    <n v="84.08"/>
  </r>
  <r>
    <x v="1"/>
    <n v="79.86"/>
  </r>
  <r>
    <x v="2"/>
    <n v="83"/>
  </r>
  <r>
    <x v="3"/>
    <n v="85.4"/>
  </r>
  <r>
    <x v="4"/>
    <n v="94.9"/>
  </r>
  <r>
    <x v="5"/>
    <n v="106.7"/>
  </r>
  <r>
    <x v="6"/>
    <n v="114"/>
  </r>
  <r>
    <x v="7"/>
    <n v="105"/>
  </r>
  <r>
    <x v="8"/>
    <n v="101"/>
  </r>
  <r>
    <x v="9"/>
    <n v="105.69"/>
  </r>
  <r>
    <x v="10"/>
    <n v="109"/>
  </r>
  <r>
    <x v="11"/>
    <n v="93"/>
  </r>
  <r>
    <x v="12"/>
    <n v="61.6"/>
  </r>
  <r>
    <x v="13"/>
    <n v="44.92"/>
  </r>
  <r>
    <x v="14"/>
    <n v="40.94"/>
  </r>
  <r>
    <x v="15"/>
    <n v="40.9"/>
  </r>
  <r>
    <x v="16"/>
    <n v="38.81"/>
  </r>
  <r>
    <x v="17"/>
    <n v="48.55"/>
  </r>
  <r>
    <x v="18"/>
    <n v="46.25"/>
  </r>
  <r>
    <x v="19"/>
    <n v="52.29"/>
  </r>
  <r>
    <x v="20"/>
    <n v="61.38"/>
  </r>
  <r>
    <x v="21"/>
    <n v="66.77"/>
  </r>
  <r>
    <x v="22"/>
    <n v="69.13"/>
  </r>
  <r>
    <x v="23"/>
    <n v="69.13"/>
  </r>
  <r>
    <x v="24"/>
    <n v="75.64"/>
  </r>
  <r>
    <x v="25"/>
    <n v="66.400000000000006"/>
  </r>
  <r>
    <x v="26"/>
    <n v="72.56"/>
  </r>
  <r>
    <x v="27"/>
    <n v="80.400000000000006"/>
  </r>
  <r>
    <x v="28"/>
    <n v="59.7"/>
  </r>
  <r>
    <x v="29"/>
    <n v="47.5"/>
  </r>
  <r>
    <x v="30"/>
    <n v="48.08"/>
  </r>
  <r>
    <x v="31"/>
    <n v="48.08"/>
  </r>
  <r>
    <x v="32"/>
    <n v="54.24"/>
  </r>
  <r>
    <x v="33"/>
    <n v="50.24"/>
  </r>
  <r>
    <x v="34"/>
    <n v="56.81"/>
  </r>
  <r>
    <x v="35"/>
    <n v="61.7"/>
  </r>
  <r>
    <x v="36"/>
    <n v="67.959999999999994"/>
  </r>
  <r>
    <x v="37"/>
    <n v="53.62"/>
  </r>
  <r>
    <x v="38"/>
    <n v="57.74"/>
  </r>
  <r>
    <x v="39"/>
    <n v="40.369999999999997"/>
  </r>
  <r>
    <x v="40"/>
    <n v="42.48"/>
  </r>
  <r>
    <x v="41"/>
    <n v="41.72"/>
  </r>
  <r>
    <x v="42"/>
    <n v="43.75"/>
  </r>
  <r>
    <x v="43"/>
    <n v="43.29"/>
  </r>
  <r>
    <x v="44"/>
    <n v="34.94"/>
  </r>
  <r>
    <x v="45"/>
    <n v="38.520000000000003"/>
  </r>
  <r>
    <x v="46"/>
    <n v="39.89"/>
  </r>
  <r>
    <x v="47"/>
    <n v="45.39"/>
  </r>
  <r>
    <x v="48"/>
    <n v="0"/>
  </r>
  <r>
    <x v="49"/>
    <n v="45.79"/>
  </r>
  <r>
    <x v="50"/>
    <n v="52.24"/>
  </r>
  <r>
    <x v="51"/>
    <n v="56.26"/>
  </r>
  <r>
    <x v="52"/>
    <n v="63.95"/>
  </r>
  <r>
    <x v="53"/>
    <n v="70.7"/>
  </r>
  <r>
    <x v="54"/>
    <n v="74.650000000000006"/>
  </r>
  <r>
    <x v="55"/>
    <n v="89.1"/>
  </r>
  <r>
    <x v="56"/>
    <n v="90.35"/>
  </r>
  <r>
    <x v="57"/>
    <n v="81"/>
  </r>
  <r>
    <x v="58"/>
    <n v="66.67"/>
  </r>
  <r>
    <x v="59"/>
    <n v="66.67"/>
  </r>
  <r>
    <x v="60"/>
    <n v="55.69"/>
  </r>
  <r>
    <x v="61"/>
    <n v="57.54"/>
  </r>
  <r>
    <x v="62"/>
    <n v="59.02"/>
  </r>
  <r>
    <x v="63"/>
    <n v="82.41"/>
  </r>
  <r>
    <x v="64"/>
    <n v="91"/>
  </r>
  <r>
    <x v="65"/>
    <n v="88.43"/>
  </r>
  <r>
    <x v="66"/>
    <n v="92.29"/>
  </r>
  <r>
    <x v="67"/>
    <n v="93.25"/>
  </r>
  <r>
    <x v="68"/>
    <n v="115.41"/>
  </r>
  <r>
    <x v="69"/>
    <n v="125.69"/>
  </r>
  <r>
    <x v="70"/>
    <n v="121.41"/>
  </r>
  <r>
    <x v="71"/>
    <n v="117.3"/>
  </r>
  <r>
    <x v="72"/>
    <n v="118.07"/>
  </r>
  <r>
    <x v="73"/>
    <n v="114.64"/>
  </r>
  <r>
    <x v="74"/>
    <n v="107.78"/>
  </r>
  <r>
    <x v="75"/>
    <n v="102"/>
  </r>
  <r>
    <x v="76"/>
    <n v="85"/>
  </r>
  <r>
    <x v="77"/>
    <n v="82"/>
  </r>
  <r>
    <x v="78"/>
    <n v="63"/>
  </r>
  <r>
    <x v="79"/>
    <n v="55.4"/>
  </r>
  <r>
    <x v="80"/>
    <n v="65"/>
  </r>
  <r>
    <x v="81"/>
    <n v="86"/>
  </r>
  <r>
    <x v="82"/>
    <n v="93"/>
  </r>
  <r>
    <x v="83"/>
    <n v="113"/>
  </r>
  <r>
    <x v="84"/>
    <n v="0"/>
  </r>
  <r>
    <x v="85"/>
    <n v="119"/>
  </r>
  <r>
    <x v="86"/>
    <n v="127"/>
  </r>
  <r>
    <x v="87"/>
    <n v="133"/>
  </r>
  <r>
    <x v="88"/>
    <n v="140"/>
  </r>
  <r>
    <x v="89"/>
    <n v="135.44999999999999"/>
  </r>
  <r>
    <x v="90"/>
    <n v="141.49"/>
  </r>
  <r>
    <x v="91"/>
    <n v="130.05000000000001"/>
  </r>
  <r>
    <x v="92"/>
    <n v="136.99"/>
  </r>
  <r>
    <x v="93"/>
    <n v="137.99"/>
  </r>
  <r>
    <x v="94"/>
    <n v="143.34"/>
  </r>
  <r>
    <x v="95"/>
    <n v="148.87"/>
  </r>
  <r>
    <x v="96"/>
    <n v="133.52000000000001"/>
  </r>
  <r>
    <x v="97"/>
    <n v="120.14"/>
  </r>
  <r>
    <x v="98"/>
    <n v="124.49"/>
  </r>
  <r>
    <x v="99"/>
    <n v="110"/>
  </r>
  <r>
    <x v="100"/>
    <n v="101"/>
  </r>
  <r>
    <x v="101"/>
    <n v="0"/>
  </r>
  <r>
    <x v="102"/>
    <n v="105"/>
  </r>
  <r>
    <x v="103"/>
    <n v="110"/>
  </r>
  <r>
    <x v="104"/>
    <n v="108"/>
  </r>
  <r>
    <x v="105"/>
    <n v="100"/>
  </r>
  <r>
    <x v="106"/>
    <n v="90"/>
  </r>
  <r>
    <x v="107"/>
    <n v="90"/>
  </r>
  <r>
    <x v="108"/>
    <n v="90"/>
  </r>
  <r>
    <x v="109"/>
    <n v="83"/>
  </r>
  <r>
    <x v="110"/>
    <n v="85"/>
  </r>
  <r>
    <x v="111"/>
    <n v="85"/>
  </r>
  <r>
    <x v="112"/>
    <n v="83"/>
  </r>
  <r>
    <x v="113"/>
    <n v="77"/>
  </r>
  <r>
    <x v="114"/>
    <n v="58"/>
  </r>
  <r>
    <x v="115"/>
    <n v="55"/>
  </r>
  <r>
    <x v="116"/>
    <n v="51"/>
  </r>
  <r>
    <x v="117"/>
    <n v="51"/>
  </r>
  <r>
    <x v="118"/>
    <n v="50"/>
  </r>
  <r>
    <x v="119"/>
    <n v="57"/>
  </r>
  <r>
    <x v="120"/>
    <n v="59"/>
  </r>
  <r>
    <x v="121"/>
    <n v="64"/>
  </r>
  <r>
    <x v="122"/>
    <n v="66"/>
  </r>
  <r>
    <x v="123"/>
    <n v="71"/>
  </r>
  <r>
    <x v="124"/>
    <n v="71"/>
  </r>
  <r>
    <x v="125"/>
    <n v="63"/>
  </r>
  <r>
    <x v="126"/>
    <n v="60"/>
  </r>
  <r>
    <x v="127"/>
    <n v="60"/>
  </r>
  <r>
    <x v="128"/>
    <n v="61"/>
  </r>
  <r>
    <x v="129"/>
    <n v="62"/>
  </r>
  <r>
    <x v="130"/>
    <n v="72"/>
  </r>
  <r>
    <x v="131"/>
    <n v="74"/>
  </r>
  <r>
    <x v="132"/>
    <n v="82"/>
  </r>
  <r>
    <x v="133"/>
    <n v="85"/>
  </r>
  <r>
    <x v="134"/>
    <n v="90"/>
  </r>
  <r>
    <x v="135"/>
    <n v="0"/>
  </r>
  <r>
    <x v="136"/>
    <n v="81"/>
  </r>
  <r>
    <x v="137"/>
    <n v="79"/>
  </r>
  <r>
    <x v="138"/>
    <n v="96"/>
  </r>
  <r>
    <x v="139"/>
    <n v="96"/>
  </r>
  <r>
    <x v="140"/>
    <n v="87"/>
  </r>
  <r>
    <x v="141"/>
    <n v="83"/>
  </r>
  <r>
    <x v="142"/>
    <n v="73"/>
  </r>
  <r>
    <x v="143"/>
    <n v="59"/>
  </r>
  <r>
    <x v="144"/>
    <n v="53"/>
  </r>
  <r>
    <x v="145"/>
    <n v="42"/>
  </r>
  <r>
    <x v="146"/>
    <n v="25.05"/>
  </r>
  <r>
    <x v="147"/>
    <n v="25"/>
  </r>
  <r>
    <x v="148"/>
    <n v="22"/>
  </r>
  <r>
    <x v="149"/>
    <n v="25"/>
  </r>
  <r>
    <x v="150"/>
    <n v="31"/>
  </r>
  <r>
    <x v="151"/>
    <n v="39"/>
  </r>
  <r>
    <x v="152"/>
    <n v="39"/>
  </r>
  <r>
    <x v="153"/>
    <n v="0"/>
  </r>
  <r>
    <x v="154"/>
    <n v="39"/>
  </r>
  <r>
    <x v="155"/>
    <n v="54"/>
  </r>
  <r>
    <x v="156"/>
    <n v="54"/>
  </r>
  <r>
    <x v="157"/>
    <n v="55"/>
  </r>
  <r>
    <x v="158"/>
    <n v="56"/>
  </r>
  <r>
    <x v="159"/>
    <n v="86"/>
  </r>
  <r>
    <x v="160"/>
    <n v="86"/>
  </r>
  <r>
    <x v="161"/>
    <n v="93"/>
  </r>
  <r>
    <x v="162"/>
    <n v="110"/>
  </r>
  <r>
    <x v="163"/>
    <n v="96.2"/>
  </r>
  <r>
    <x v="164"/>
    <n v="87.36"/>
  </r>
  <r>
    <x v="165"/>
    <n v="84"/>
  </r>
  <r>
    <x v="166"/>
    <n v="80"/>
  </r>
  <r>
    <x v="167"/>
    <n v="97"/>
  </r>
  <r>
    <x v="168"/>
    <n v="85"/>
  </r>
  <r>
    <x v="169"/>
    <n v="94"/>
  </r>
  <r>
    <x v="170"/>
    <n v="87"/>
  </r>
  <r>
    <x v="171"/>
    <n v="95"/>
  </r>
  <r>
    <x v="172"/>
    <n v="102"/>
  </r>
  <r>
    <x v="173"/>
    <n v="107"/>
  </r>
  <r>
    <x v="174"/>
    <n v="110"/>
  </r>
  <r>
    <x v="175"/>
    <n v="91"/>
  </r>
  <r>
    <x v="176"/>
    <n v="94"/>
  </r>
  <r>
    <x v="177"/>
    <n v="93"/>
  </r>
  <r>
    <x v="178"/>
    <n v="93"/>
  </r>
  <r>
    <x v="179"/>
    <n v="93"/>
  </r>
  <r>
    <x v="180"/>
    <n v="94.5"/>
  </r>
  <r>
    <x v="181"/>
    <n v="75.3"/>
  </r>
  <r>
    <x v="182"/>
    <n v="77.5"/>
  </r>
  <r>
    <x v="183"/>
    <n v="74"/>
  </r>
  <r>
    <x v="184"/>
    <n v="51.7"/>
  </r>
  <r>
    <x v="185"/>
    <n v="58"/>
  </r>
  <r>
    <x v="186"/>
    <n v="65"/>
  </r>
  <r>
    <x v="187"/>
    <n v="78"/>
  </r>
  <r>
    <x v="188"/>
    <n v="65"/>
  </r>
  <r>
    <x v="189"/>
    <n v="63"/>
  </r>
  <r>
    <x v="190"/>
    <n v="64"/>
  </r>
  <r>
    <x v="191"/>
    <n v="68"/>
  </r>
  <r>
    <x v="192"/>
    <n v="79"/>
  </r>
  <r>
    <x v="193"/>
    <n v="89"/>
  </r>
  <r>
    <x v="194"/>
    <n v="106"/>
  </r>
  <r>
    <x v="195"/>
    <n v="114"/>
  </r>
  <r>
    <x v="196"/>
    <n v="143"/>
  </r>
  <r>
    <x v="197"/>
    <n v="125"/>
  </r>
  <r>
    <x v="198"/>
    <n v="125"/>
  </r>
  <r>
    <x v="199"/>
    <n v="121"/>
  </r>
  <r>
    <x v="200"/>
    <n v="102"/>
  </r>
  <r>
    <x v="201"/>
    <n v="84"/>
  </r>
  <r>
    <x v="202"/>
    <n v="79"/>
  </r>
  <r>
    <x v="203"/>
    <n v="64"/>
  </r>
  <r>
    <x v="204"/>
    <n v="0"/>
  </r>
  <r>
    <x v="205"/>
    <n v="29"/>
  </r>
  <r>
    <x v="206"/>
    <n v="36"/>
  </r>
  <r>
    <x v="207"/>
    <n v="37"/>
  </r>
  <r>
    <x v="208"/>
    <n v="36"/>
  </r>
  <r>
    <x v="209"/>
    <n v="41"/>
  </r>
  <r>
    <x v="210"/>
    <n v="41"/>
  </r>
  <r>
    <x v="211"/>
    <n v="41"/>
  </r>
  <r>
    <x v="212"/>
    <n v="40"/>
  </r>
  <r>
    <x v="213"/>
    <n v="53"/>
  </r>
  <r>
    <x v="214"/>
    <n v="48"/>
  </r>
  <r>
    <x v="215"/>
    <n v="51"/>
  </r>
  <r>
    <x v="216"/>
    <n v="64"/>
  </r>
  <r>
    <x v="217"/>
    <n v="76"/>
  </r>
  <r>
    <x v="218"/>
    <n v="76"/>
  </r>
  <r>
    <x v="219"/>
    <n v="102"/>
  </r>
  <r>
    <x v="220"/>
    <n v="112"/>
  </r>
  <r>
    <x v="221"/>
    <n v="103"/>
  </r>
  <r>
    <x v="222"/>
    <n v="98"/>
  </r>
  <r>
    <x v="223"/>
    <n v="98"/>
  </r>
  <r>
    <x v="224"/>
    <n v="94"/>
  </r>
  <r>
    <x v="225"/>
    <n v="78"/>
  </r>
  <r>
    <x v="226"/>
    <n v="64"/>
  </r>
  <r>
    <x v="227"/>
    <n v="55"/>
  </r>
  <r>
    <x v="228"/>
    <n v="55"/>
  </r>
  <r>
    <x v="229"/>
    <n v="69"/>
  </r>
  <r>
    <x v="230"/>
    <n v="71"/>
  </r>
  <r>
    <x v="231"/>
    <n v="87"/>
  </r>
  <r>
    <x v="232"/>
    <n v="76.5"/>
  </r>
  <r>
    <x v="233"/>
    <n v="58.4"/>
  </r>
  <r>
    <x v="234"/>
    <n v="58.8"/>
  </r>
  <r>
    <x v="235"/>
    <n v="61"/>
  </r>
  <r>
    <x v="236"/>
    <n v="64.7"/>
  </r>
  <r>
    <x v="237"/>
    <n v="57.5"/>
  </r>
  <r>
    <x v="238"/>
    <n v="53"/>
  </r>
  <r>
    <x v="239"/>
    <n v="49"/>
  </r>
  <r>
    <x v="240"/>
    <n v="49.5"/>
  </r>
  <r>
    <x v="241"/>
    <n v="49.5"/>
  </r>
  <r>
    <x v="242"/>
    <n v="50.5"/>
  </r>
  <r>
    <x v="243"/>
    <n v="49"/>
  </r>
  <r>
    <x v="244"/>
    <n v="47"/>
  </r>
  <r>
    <x v="245"/>
    <n v="43"/>
  </r>
  <r>
    <x v="246"/>
    <n v="28"/>
  </r>
  <r>
    <x v="247"/>
    <n v="27"/>
  </r>
  <r>
    <x v="248"/>
    <n v="50.3"/>
  </r>
  <r>
    <x v="249"/>
    <n v="50.3"/>
  </r>
  <r>
    <x v="250"/>
    <n v="61"/>
  </r>
  <r>
    <x v="251"/>
    <n v="68.7"/>
  </r>
  <r>
    <x v="252"/>
    <n v="73"/>
  </r>
  <r>
    <x v="253"/>
    <n v="75"/>
  </r>
  <r>
    <x v="254"/>
    <n v="76"/>
  </r>
  <r>
    <x v="255"/>
    <n v="73"/>
  </r>
  <r>
    <x v="256"/>
    <n v="66"/>
  </r>
  <r>
    <x v="257"/>
    <n v="70.5"/>
  </r>
  <r>
    <x v="258"/>
    <n v="72"/>
  </r>
  <r>
    <x v="259"/>
    <n v="66"/>
  </r>
  <r>
    <x v="260"/>
    <n v="74.099999999999994"/>
  </r>
  <r>
    <x v="261"/>
    <n v="101"/>
  </r>
  <r>
    <x v="262"/>
    <n v="99"/>
  </r>
  <r>
    <x v="263"/>
    <n v="102"/>
  </r>
  <r>
    <x v="264"/>
    <n v="109"/>
  </r>
  <r>
    <x v="265"/>
    <n v="121"/>
  </r>
  <r>
    <x v="266"/>
    <n v="158"/>
  </r>
  <r>
    <x v="267"/>
    <n v="168"/>
  </r>
  <r>
    <x v="268"/>
    <n v="228"/>
  </r>
  <r>
    <x v="269"/>
    <n v="227"/>
  </r>
  <r>
    <x v="270"/>
    <n v="203"/>
  </r>
  <r>
    <x v="271"/>
    <n v="190"/>
  </r>
  <r>
    <x v="272"/>
    <n v="166"/>
  </r>
  <r>
    <x v="273"/>
    <n v="141"/>
  </r>
  <r>
    <x v="274"/>
    <n v="146"/>
  </r>
  <r>
    <x v="275"/>
    <n v="120"/>
  </r>
  <r>
    <x v="276"/>
    <n v="121"/>
  </r>
  <r>
    <x v="277"/>
    <n v="121"/>
  </r>
  <r>
    <x v="278"/>
    <n v="119"/>
  </r>
  <r>
    <x v="279"/>
    <n v="138"/>
  </r>
  <r>
    <x v="280"/>
    <n v="159"/>
  </r>
  <r>
    <x v="281"/>
    <n v="167"/>
  </r>
  <r>
    <x v="282"/>
    <n v="167"/>
  </r>
  <r>
    <x v="283"/>
    <n v="166"/>
  </r>
  <r>
    <x v="284"/>
    <n v="186"/>
  </r>
  <r>
    <x v="285"/>
    <n v="175"/>
  </r>
  <r>
    <x v="286"/>
    <n v="195"/>
  </r>
  <r>
    <x v="287"/>
    <n v="179"/>
  </r>
  <r>
    <x v="288"/>
    <n v="153"/>
  </r>
  <r>
    <x v="289"/>
    <n v="131"/>
  </r>
  <r>
    <x v="290"/>
    <n v="125"/>
  </r>
  <r>
    <x v="291"/>
    <n v="0"/>
  </r>
  <r>
    <x v="292"/>
    <n v="121"/>
  </r>
  <r>
    <x v="293"/>
    <n v="116"/>
  </r>
  <r>
    <x v="294"/>
    <n v="120"/>
  </r>
  <r>
    <x v="295"/>
    <n v="119"/>
  </r>
  <r>
    <x v="296"/>
    <n v="114"/>
  </r>
  <r>
    <x v="297"/>
    <n v="118"/>
  </r>
  <r>
    <x v="298"/>
    <n v="137"/>
  </r>
  <r>
    <x v="299"/>
    <n v="201"/>
  </r>
  <r>
    <x v="300"/>
    <n v="201"/>
  </r>
  <r>
    <x v="301"/>
    <n v="256"/>
  </r>
  <r>
    <x v="302"/>
    <n v="236"/>
  </r>
  <r>
    <x v="303"/>
    <n v="223"/>
  </r>
  <r>
    <x v="304"/>
    <n v="222"/>
  </r>
  <r>
    <x v="305"/>
    <n v="223"/>
  </r>
  <r>
    <x v="306"/>
    <n v="221"/>
  </r>
  <r>
    <x v="307"/>
    <n v="210"/>
  </r>
  <r>
    <x v="308"/>
    <n v="210"/>
  </r>
  <r>
    <x v="309"/>
    <n v="220"/>
  </r>
  <r>
    <x v="310"/>
    <n v="223"/>
  </r>
  <r>
    <x v="311"/>
    <n v="230"/>
  </r>
  <r>
    <x v="312"/>
    <n v="232"/>
  </r>
  <r>
    <x v="313"/>
    <n v="258"/>
  </r>
  <r>
    <x v="314"/>
    <n v="266"/>
  </r>
  <r>
    <x v="315"/>
    <n v="266"/>
  </r>
  <r>
    <x v="316"/>
    <n v="266"/>
  </r>
  <r>
    <x v="317"/>
    <n v="263"/>
  </r>
  <r>
    <x v="318"/>
    <n v="260"/>
  </r>
  <r>
    <x v="319"/>
    <n v="260"/>
  </r>
  <r>
    <x v="320"/>
    <n v="255"/>
  </r>
  <r>
    <x v="321"/>
    <n v="251"/>
  </r>
  <r>
    <x v="322"/>
    <n v="278"/>
  </r>
  <r>
    <x v="323"/>
    <n v="278"/>
  </r>
  <r>
    <x v="324"/>
    <n v="278"/>
  </r>
  <r>
    <x v="325"/>
    <n v="310"/>
  </r>
  <r>
    <x v="326"/>
    <n v="290"/>
  </r>
  <r>
    <x v="327"/>
    <n v="325"/>
  </r>
  <r>
    <x v="328"/>
    <n v="325"/>
  </r>
  <r>
    <x v="329"/>
    <n v="318"/>
  </r>
  <r>
    <x v="330"/>
    <n v="315"/>
  </r>
  <r>
    <x v="331"/>
    <n v="317"/>
  </r>
  <r>
    <x v="332"/>
    <n v="329"/>
  </r>
  <r>
    <x v="333"/>
    <n v="2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x v="0"/>
    <n v="2802.06"/>
  </r>
  <r>
    <x v="1"/>
    <n v="2773.51"/>
  </r>
  <r>
    <x v="2"/>
    <n v="2762.98"/>
  </r>
  <r>
    <x v="3"/>
    <n v="2795.62"/>
  </r>
  <r>
    <x v="4"/>
    <n v="2842.89"/>
  </r>
  <r>
    <x v="5"/>
    <n v="2892.2700000000004"/>
  </r>
  <r>
    <x v="6"/>
    <n v="2983.88"/>
  </r>
  <r>
    <x v="7"/>
    <n v="3050.3599999999997"/>
  </r>
  <r>
    <x v="8"/>
    <n v="3122.12"/>
  </r>
  <r>
    <x v="9"/>
    <n v="3164.1"/>
  </r>
  <r>
    <x v="10"/>
    <n v="3207.73"/>
  </r>
  <r>
    <x v="11"/>
    <n v="3295.57"/>
  </r>
  <r>
    <x v="12"/>
    <n v="3377.5"/>
  </r>
  <r>
    <x v="13"/>
    <n v="3371.0600000000004"/>
  </r>
  <r>
    <x v="14"/>
    <n v="3350.2"/>
  </r>
  <r>
    <x v="15"/>
    <n v="3346.47"/>
  </r>
  <r>
    <x v="16"/>
    <n v="3279.82"/>
  </r>
  <r>
    <x v="17"/>
    <n v="3257.25"/>
  </r>
  <r>
    <x v="18"/>
    <n v="3191.6000000000004"/>
  </r>
  <r>
    <x v="19"/>
    <n v="3252.6899999999996"/>
  </r>
  <r>
    <x v="20"/>
    <n v="3266.5099999999998"/>
  </r>
  <r>
    <x v="21"/>
    <n v="3287.56"/>
  </r>
  <r>
    <x v="22"/>
    <n v="3294.46"/>
  </r>
  <r>
    <x v="23"/>
    <n v="3256.7799999999997"/>
  </r>
  <r>
    <x v="24"/>
    <n v="3275.84"/>
  </r>
  <r>
    <x v="25"/>
    <n v="3311.95"/>
  </r>
  <r>
    <x v="26"/>
    <n v="3341.5299999999997"/>
  </r>
  <r>
    <x v="27"/>
    <n v="3430.6899999999996"/>
  </r>
  <r>
    <x v="28"/>
    <n v="3547.38"/>
  </r>
  <r>
    <x v="29"/>
    <n v="3688.69"/>
  </r>
  <r>
    <x v="30"/>
    <n v="3955.1800000000003"/>
  </r>
  <r>
    <x v="31"/>
    <n v="3955.1800000000003"/>
  </r>
  <r>
    <x v="32"/>
    <n v="3882.42"/>
  </r>
  <r>
    <x v="33"/>
    <n v="3808.1499999999996"/>
  </r>
  <r>
    <x v="34"/>
    <n v="3749.79"/>
  </r>
  <r>
    <x v="35"/>
    <n v="3794.7799999999997"/>
  </r>
  <r>
    <x v="36"/>
    <n v="3829.3900000000003"/>
  </r>
  <r>
    <x v="37"/>
    <n v="3779.5"/>
  </r>
  <r>
    <x v="38"/>
    <n v="3731.96"/>
  </r>
  <r>
    <x v="39"/>
    <n v="3796.55"/>
  </r>
  <r>
    <x v="40"/>
    <n v="3838.2299999999996"/>
  </r>
  <r>
    <x v="41"/>
    <n v="3796.94"/>
  </r>
  <r>
    <x v="42"/>
    <n v="3803.23"/>
  </r>
  <r>
    <x v="43"/>
    <n v="3763.96"/>
  </r>
  <r>
    <x v="44"/>
    <n v="3721.33"/>
  </r>
  <r>
    <x v="45"/>
    <n v="3677.89"/>
  </r>
  <r>
    <x v="46"/>
    <n v="3603.61"/>
  </r>
  <r>
    <x v="47"/>
    <n v="3560.04"/>
  </r>
  <r>
    <x v="48"/>
    <n v="3548.29"/>
  </r>
  <r>
    <x v="49"/>
    <n v="3345.79"/>
  </r>
  <r>
    <x v="50"/>
    <n v="3548.33"/>
  </r>
  <r>
    <x v="51"/>
    <n v="3506.63"/>
  </r>
  <r>
    <x v="52"/>
    <n v="3486.83"/>
  </r>
  <r>
    <x v="53"/>
    <n v="3497.67"/>
  </r>
  <r>
    <x v="54"/>
    <n v="3471.52"/>
  </r>
  <r>
    <x v="55"/>
    <n v="3521.34"/>
  </r>
  <r>
    <x v="56"/>
    <n v="3477.29"/>
  </r>
  <r>
    <x v="57"/>
    <n v="3545.39"/>
  </r>
  <r>
    <x v="58"/>
    <n v="3569.48"/>
  </r>
  <r>
    <x v="59"/>
    <n v="3487.7200000000003"/>
  </r>
  <r>
    <x v="60"/>
    <n v="3509.7"/>
  </r>
  <r>
    <x v="61"/>
    <n v="3349.33"/>
  </r>
  <r>
    <x v="62"/>
    <n v="3526.16"/>
  </r>
  <r>
    <x v="63"/>
    <n v="3445.3900000000003"/>
  </r>
  <r>
    <x v="64"/>
    <n v="3454.63"/>
  </r>
  <r>
    <x v="65"/>
    <n v="3408.9399999999996"/>
  </r>
  <r>
    <x v="66"/>
    <n v="3357.85"/>
  </r>
  <r>
    <x v="67"/>
    <n v="3370.4799999999996"/>
  </r>
  <r>
    <x v="68"/>
    <n v="3318.13"/>
  </r>
  <r>
    <x v="69"/>
    <n v="3277.25"/>
  </r>
  <r>
    <x v="70"/>
    <n v="2953.56"/>
  </r>
  <r>
    <x v="71"/>
    <n v="3190.7799999999997"/>
  </r>
  <r>
    <x v="72"/>
    <n v="3199.14"/>
  </r>
  <r>
    <x v="73"/>
    <n v="3155.91"/>
  </r>
  <r>
    <x v="74"/>
    <n v="3109.62"/>
  </r>
  <r>
    <x v="75"/>
    <n v="3174.17"/>
  </r>
  <r>
    <x v="76"/>
    <n v="3252.46"/>
  </r>
  <r>
    <x v="77"/>
    <n v="3267.1"/>
  </r>
  <r>
    <x v="78"/>
    <n v="3244.3900000000003"/>
  </r>
  <r>
    <x v="79"/>
    <n v="3170.54"/>
  </r>
  <r>
    <x v="80"/>
    <n v="3102.3100000000004"/>
  </r>
  <r>
    <x v="81"/>
    <n v="3051.5299999999997"/>
  </r>
  <r>
    <x v="82"/>
    <n v="3084.89"/>
  </r>
  <r>
    <x v="83"/>
    <n v="3264.69"/>
  </r>
  <r>
    <x v="84"/>
    <n v="3266.23"/>
  </r>
  <r>
    <x v="85"/>
    <n v="3814.83"/>
  </r>
  <r>
    <x v="86"/>
    <n v="3797.3"/>
  </r>
  <r>
    <x v="87"/>
    <n v="3814.62"/>
  </r>
  <r>
    <x v="88"/>
    <n v="3749.22"/>
  </r>
  <r>
    <x v="89"/>
    <n v="3755.62"/>
  </r>
  <r>
    <x v="90"/>
    <n v="3713.27"/>
  </r>
  <r>
    <x v="91"/>
    <n v="3755.94"/>
  </r>
  <r>
    <x v="92"/>
    <n v="3740.7299999999996"/>
  </r>
  <r>
    <x v="93"/>
    <n v="3665.66"/>
  </r>
  <r>
    <x v="94"/>
    <n v="3720.1099999999997"/>
  </r>
  <r>
    <x v="95"/>
    <n v="3764.16"/>
  </r>
  <r>
    <x v="96"/>
    <n v="3755.69"/>
  </r>
  <r>
    <x v="97"/>
    <n v="3778.99"/>
  </r>
  <r>
    <x v="98"/>
    <n v="3780.49"/>
  </r>
  <r>
    <x v="99"/>
    <n v="3719.11"/>
  </r>
  <r>
    <x v="100"/>
    <n v="3690.32"/>
  </r>
  <r>
    <x v="101"/>
    <n v="3487.92"/>
  </r>
  <r>
    <x v="102"/>
    <n v="3612.44"/>
  </r>
  <r>
    <x v="103"/>
    <n v="3592.8599999999997"/>
  </r>
  <r>
    <x v="104"/>
    <n v="3585.51"/>
  </r>
  <r>
    <x v="105"/>
    <n v="3585.0699999999997"/>
  </r>
  <r>
    <x v="106"/>
    <n v="3610.9300000000003"/>
  </r>
  <r>
    <x v="107"/>
    <n v="3583.12"/>
  </r>
  <r>
    <x v="108"/>
    <n v="3554.9"/>
  </r>
  <r>
    <x v="109"/>
    <n v="3581.11"/>
  </r>
  <r>
    <x v="110"/>
    <n v="3585.23"/>
  </r>
  <r>
    <x v="111"/>
    <n v="3475.9199999999996"/>
  </r>
  <r>
    <x v="112"/>
    <n v="3462.76"/>
  </r>
  <r>
    <x v="113"/>
    <n v="3414.01"/>
  </r>
  <r>
    <x v="114"/>
    <n v="3429.4"/>
  </r>
  <r>
    <x v="115"/>
    <n v="3388.99"/>
  </r>
  <r>
    <x v="116"/>
    <n v="3449.41"/>
  </r>
  <r>
    <x v="117"/>
    <n v="3400.8199999999997"/>
  </r>
  <r>
    <x v="118"/>
    <n v="3401.23"/>
  </r>
  <r>
    <x v="119"/>
    <n v="3342.3900000000003"/>
  </r>
  <r>
    <x v="120"/>
    <n v="3284.2400000000002"/>
  </r>
  <r>
    <x v="121"/>
    <n v="3214.5099999999998"/>
  </r>
  <r>
    <x v="122"/>
    <n v="3137.97"/>
  </r>
  <r>
    <x v="123"/>
    <n v="3171.7799999999997"/>
  </r>
  <r>
    <x v="124"/>
    <n v="3192.1400000000003"/>
  </r>
  <r>
    <x v="125"/>
    <n v="3162.58"/>
  </r>
  <r>
    <x v="126"/>
    <n v="3195.92"/>
  </r>
  <r>
    <x v="127"/>
    <n v="3177.97"/>
  </r>
  <r>
    <x v="128"/>
    <n v="3151.2200000000003"/>
  </r>
  <r>
    <x v="129"/>
    <n v="3115.63"/>
  </r>
  <r>
    <x v="130"/>
    <n v="3132.31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5">
  <location ref="BC9:BG142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1"/>
        <item x="2"/>
        <item x="3"/>
        <item x="0"/>
        <item x="4"/>
      </items>
    </pivotField>
  </pivotFields>
  <rowFields count="1">
    <field x="0"/>
  </rowFields>
  <rowItems count="132">
    <i>
      <x/>
    </i>
    <i>
      <x v="2"/>
    </i>
    <i>
      <x v="7"/>
    </i>
    <i>
      <x v="9"/>
    </i>
    <i>
      <x v="14"/>
    </i>
    <i>
      <x v="16"/>
    </i>
    <i>
      <x v="21"/>
    </i>
    <i>
      <x v="23"/>
    </i>
    <i>
      <x v="28"/>
    </i>
    <i>
      <x v="30"/>
    </i>
    <i>
      <x v="35"/>
    </i>
    <i>
      <x v="37"/>
    </i>
    <i>
      <x v="42"/>
    </i>
    <i>
      <x v="44"/>
    </i>
    <i>
      <x v="49"/>
    </i>
    <i>
      <x v="51"/>
    </i>
    <i>
      <x v="56"/>
    </i>
    <i>
      <x v="58"/>
    </i>
    <i>
      <x v="64"/>
    </i>
    <i>
      <x v="65"/>
    </i>
    <i>
      <x v="71"/>
    </i>
    <i>
      <x v="72"/>
    </i>
    <i>
      <x v="74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4"/>
    </i>
    <i>
      <x v="135"/>
    </i>
    <i>
      <x v="137"/>
    </i>
    <i>
      <x v="141"/>
    </i>
    <i>
      <x v="142"/>
    </i>
    <i>
      <x v="144"/>
    </i>
    <i>
      <x v="148"/>
    </i>
    <i>
      <x v="149"/>
    </i>
    <i>
      <x v="151"/>
    </i>
    <i>
      <x v="155"/>
    </i>
    <i>
      <x v="156"/>
    </i>
    <i>
      <x v="158"/>
    </i>
    <i>
      <x v="162"/>
    </i>
    <i>
      <x v="163"/>
    </i>
    <i>
      <x v="165"/>
    </i>
    <i>
      <x v="169"/>
    </i>
    <i>
      <x v="170"/>
    </i>
    <i>
      <x v="172"/>
    </i>
    <i>
      <x v="176"/>
    </i>
    <i>
      <x v="177"/>
    </i>
    <i>
      <x v="179"/>
    </i>
    <i>
      <x v="183"/>
    </i>
    <i>
      <x v="184"/>
    </i>
    <i>
      <x v="186"/>
    </i>
    <i>
      <x v="190"/>
    </i>
    <i>
      <x v="191"/>
    </i>
    <i>
      <x v="193"/>
    </i>
    <i>
      <x v="197"/>
    </i>
    <i>
      <x v="198"/>
    </i>
    <i>
      <x v="200"/>
    </i>
    <i>
      <x v="204"/>
    </i>
    <i>
      <x v="205"/>
    </i>
    <i>
      <x v="207"/>
    </i>
    <i>
      <x v="211"/>
    </i>
    <i>
      <x v="212"/>
    </i>
    <i>
      <x v="214"/>
    </i>
    <i>
      <x v="218"/>
    </i>
    <i>
      <x v="219"/>
    </i>
    <i>
      <x v="221"/>
    </i>
    <i>
      <x v="225"/>
    </i>
    <i>
      <x v="226"/>
    </i>
    <i>
      <x v="228"/>
    </i>
    <i>
      <x v="232"/>
    </i>
    <i>
      <x v="233"/>
    </i>
    <i>
      <x v="235"/>
    </i>
    <i>
      <x v="239"/>
    </i>
    <i>
      <x v="240"/>
    </i>
    <i>
      <x v="242"/>
    </i>
    <i>
      <x v="246"/>
    </i>
    <i>
      <x v="247"/>
    </i>
    <i>
      <x v="249"/>
    </i>
    <i>
      <x v="253"/>
    </i>
    <i>
      <x v="254"/>
    </i>
    <i>
      <x v="256"/>
    </i>
    <i>
      <x v="261"/>
    </i>
    <i>
      <x v="263"/>
    </i>
    <i>
      <x v="268"/>
    </i>
    <i>
      <x v="270"/>
    </i>
    <i>
      <x v="275"/>
    </i>
    <i>
      <x v="277"/>
    </i>
    <i>
      <x v="282"/>
    </i>
    <i>
      <x v="284"/>
    </i>
    <i>
      <x v="289"/>
    </i>
    <i>
      <x v="291"/>
    </i>
    <i>
      <x v="296"/>
    </i>
    <i>
      <x v="298"/>
    </i>
    <i>
      <x v="303"/>
    </i>
    <i>
      <x v="305"/>
    </i>
    <i>
      <x v="310"/>
    </i>
    <i>
      <x v="312"/>
    </i>
    <i>
      <x v="317"/>
    </i>
    <i>
      <x v="319"/>
    </i>
    <i>
      <x v="324"/>
    </i>
    <i>
      <x v="326"/>
    </i>
    <i>
      <x v="331"/>
    </i>
    <i>
      <x v="333"/>
    </i>
    <i>
      <x v="338"/>
    </i>
    <i>
      <x v="340"/>
    </i>
    <i>
      <x v="345"/>
    </i>
    <i>
      <x v="347"/>
    </i>
    <i>
      <x v="352"/>
    </i>
    <i>
      <x v="354"/>
    </i>
    <i>
      <x v="359"/>
    </i>
    <i>
      <x v="36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求和项:炼焦煤库存" fld="1" baseField="0" baseItem="0"/>
  </dataFields>
  <chartFormats count="1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BY301:CF591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9">
        <item h="1" x="1"/>
        <item x="2"/>
        <item x="3"/>
        <item x="4"/>
        <item x="5"/>
        <item x="6"/>
        <item x="7"/>
        <item h="1" x="0"/>
        <item h="1" x="8"/>
      </items>
    </pivotField>
  </pivotFields>
  <rowFields count="1">
    <field x="0"/>
  </rowFields>
  <rowItems count="289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8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2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4"/>
    </i>
    <i>
      <x v="215"/>
    </i>
    <i>
      <x v="216"/>
    </i>
    <i>
      <x v="217"/>
    </i>
    <i>
      <x v="218"/>
    </i>
    <i>
      <x v="219"/>
    </i>
    <i>
      <x v="221"/>
    </i>
    <i>
      <x v="222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7"/>
    </i>
    <i>
      <x v="258"/>
    </i>
    <i>
      <x v="259"/>
    </i>
    <i>
      <x v="261"/>
    </i>
    <i>
      <x v="263"/>
    </i>
    <i>
      <x v="264"/>
    </i>
    <i>
      <x v="265"/>
    </i>
    <i>
      <x v="266"/>
    </i>
    <i>
      <x v="268"/>
    </i>
    <i>
      <x v="270"/>
    </i>
    <i>
      <x v="271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4"/>
    </i>
    <i>
      <x v="285"/>
    </i>
    <i>
      <x v="286"/>
    </i>
    <i>
      <x v="287"/>
    </i>
    <i>
      <x v="289"/>
    </i>
    <i>
      <x v="291"/>
    </i>
    <i>
      <x v="292"/>
    </i>
    <i>
      <x v="293"/>
    </i>
    <i>
      <x v="294"/>
    </i>
    <i>
      <x v="296"/>
    </i>
    <i>
      <x v="298"/>
    </i>
    <i>
      <x v="299"/>
    </i>
    <i>
      <x v="300"/>
    </i>
    <i>
      <x v="301"/>
    </i>
    <i>
      <x v="303"/>
    </i>
    <i>
      <x v="305"/>
    </i>
    <i>
      <x v="306"/>
    </i>
    <i>
      <x v="307"/>
    </i>
    <i>
      <x v="308"/>
    </i>
    <i>
      <x v="310"/>
    </i>
    <i>
      <x v="312"/>
    </i>
    <i>
      <x v="313"/>
    </i>
    <i>
      <x v="314"/>
    </i>
    <i>
      <x v="315"/>
    </i>
    <i>
      <x v="317"/>
    </i>
    <i>
      <x v="319"/>
    </i>
    <i>
      <x v="320"/>
    </i>
    <i>
      <x v="321"/>
    </i>
    <i>
      <x v="322"/>
    </i>
    <i>
      <x v="324"/>
    </i>
    <i>
      <x v="326"/>
    </i>
    <i>
      <x v="327"/>
    </i>
    <i>
      <x v="328"/>
    </i>
    <i>
      <x v="329"/>
    </i>
    <i>
      <x v="331"/>
    </i>
    <i>
      <x v="333"/>
    </i>
    <i>
      <x v="334"/>
    </i>
    <i>
      <x v="335"/>
    </i>
    <i>
      <x v="336"/>
    </i>
    <i>
      <x v="338"/>
    </i>
    <i>
      <x v="340"/>
    </i>
    <i>
      <x v="341"/>
    </i>
    <i>
      <x v="342"/>
    </i>
    <i>
      <x v="343"/>
    </i>
    <i>
      <x v="345"/>
    </i>
    <i>
      <x v="347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9"/>
    </i>
    <i>
      <x v="361"/>
    </i>
    <i>
      <x v="362"/>
    </i>
    <i>
      <x v="363"/>
    </i>
    <i>
      <x v="364"/>
    </i>
    <i t="grand">
      <x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山东焦煤煤矿库存" fld="1" baseField="0" baseItem="0"/>
  </dataFields>
  <chartFormats count="2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BL119:BP243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5">
        <item x="1"/>
        <item x="2"/>
        <item x="3"/>
        <item x="0"/>
        <item x="4"/>
      </items>
    </pivotField>
  </pivotFields>
  <rowFields count="1">
    <field x="0"/>
  </rowFields>
  <rowItems count="123">
    <i>
      <x/>
    </i>
    <i>
      <x v="2"/>
    </i>
    <i>
      <x v="7"/>
    </i>
    <i>
      <x v="9"/>
    </i>
    <i>
      <x v="14"/>
    </i>
    <i>
      <x v="16"/>
    </i>
    <i>
      <x v="21"/>
    </i>
    <i>
      <x v="23"/>
    </i>
    <i>
      <x v="28"/>
    </i>
    <i>
      <x v="30"/>
    </i>
    <i>
      <x v="35"/>
    </i>
    <i>
      <x v="37"/>
    </i>
    <i>
      <x v="42"/>
    </i>
    <i>
      <x v="44"/>
    </i>
    <i>
      <x v="49"/>
    </i>
    <i>
      <x v="51"/>
    </i>
    <i>
      <x v="56"/>
    </i>
    <i>
      <x v="58"/>
    </i>
    <i>
      <x v="64"/>
    </i>
    <i>
      <x v="65"/>
    </i>
    <i>
      <x v="71"/>
    </i>
    <i>
      <x v="72"/>
    </i>
    <i>
      <x v="74"/>
    </i>
    <i>
      <x v="78"/>
    </i>
    <i>
      <x v="79"/>
    </i>
    <i>
      <x v="81"/>
    </i>
    <i>
      <x v="85"/>
    </i>
    <i>
      <x v="92"/>
    </i>
    <i>
      <x v="93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4"/>
    </i>
    <i>
      <x v="135"/>
    </i>
    <i>
      <x v="137"/>
    </i>
    <i>
      <x v="141"/>
    </i>
    <i>
      <x v="142"/>
    </i>
    <i>
      <x v="144"/>
    </i>
    <i>
      <x v="148"/>
    </i>
    <i>
      <x v="149"/>
    </i>
    <i>
      <x v="151"/>
    </i>
    <i>
      <x v="155"/>
    </i>
    <i>
      <x v="156"/>
    </i>
    <i>
      <x v="158"/>
    </i>
    <i>
      <x v="162"/>
    </i>
    <i>
      <x v="163"/>
    </i>
    <i>
      <x v="165"/>
    </i>
    <i>
      <x v="169"/>
    </i>
    <i>
      <x v="170"/>
    </i>
    <i>
      <x v="172"/>
    </i>
    <i>
      <x v="176"/>
    </i>
    <i>
      <x v="177"/>
    </i>
    <i>
      <x v="179"/>
    </i>
    <i>
      <x v="186"/>
    </i>
    <i>
      <x v="190"/>
    </i>
    <i>
      <x v="191"/>
    </i>
    <i>
      <x v="193"/>
    </i>
    <i>
      <x v="197"/>
    </i>
    <i>
      <x v="198"/>
    </i>
    <i>
      <x v="200"/>
    </i>
    <i>
      <x v="204"/>
    </i>
    <i>
      <x v="205"/>
    </i>
    <i>
      <x v="207"/>
    </i>
    <i>
      <x v="211"/>
    </i>
    <i>
      <x v="212"/>
    </i>
    <i>
      <x v="214"/>
    </i>
    <i>
      <x v="218"/>
    </i>
    <i>
      <x v="219"/>
    </i>
    <i>
      <x v="221"/>
    </i>
    <i>
      <x v="225"/>
    </i>
    <i>
      <x v="226"/>
    </i>
    <i>
      <x v="228"/>
    </i>
    <i>
      <x v="232"/>
    </i>
    <i>
      <x v="233"/>
    </i>
    <i>
      <x v="235"/>
    </i>
    <i>
      <x v="239"/>
    </i>
    <i>
      <x v="240"/>
    </i>
    <i>
      <x v="242"/>
    </i>
    <i>
      <x v="246"/>
    </i>
    <i>
      <x v="249"/>
    </i>
    <i>
      <x v="253"/>
    </i>
    <i>
      <x v="254"/>
    </i>
    <i>
      <x v="256"/>
    </i>
    <i>
      <x v="261"/>
    </i>
    <i>
      <x v="263"/>
    </i>
    <i>
      <x v="268"/>
    </i>
    <i>
      <x v="270"/>
    </i>
    <i>
      <x v="275"/>
    </i>
    <i>
      <x v="277"/>
    </i>
    <i>
      <x v="282"/>
    </i>
    <i>
      <x v="284"/>
    </i>
    <i>
      <x v="289"/>
    </i>
    <i>
      <x v="291"/>
    </i>
    <i>
      <x v="296"/>
    </i>
    <i>
      <x v="298"/>
    </i>
    <i>
      <x v="303"/>
    </i>
    <i>
      <x v="305"/>
    </i>
    <i>
      <x v="310"/>
    </i>
    <i>
      <x v="312"/>
    </i>
    <i>
      <x v="317"/>
    </i>
    <i>
      <x v="319"/>
    </i>
    <i>
      <x v="324"/>
    </i>
    <i>
      <x v="326"/>
    </i>
    <i>
      <x v="338"/>
    </i>
    <i>
      <x v="340"/>
    </i>
    <i>
      <x v="345"/>
    </i>
    <i>
      <x v="347"/>
    </i>
    <i>
      <x v="352"/>
    </i>
    <i>
      <x v="354"/>
    </i>
    <i>
      <x v="359"/>
    </i>
    <i>
      <x v="36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求和项:110洗煤厂日均产量" fld="1" baseField="0" baseItem="0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58"/>
  <sheetViews>
    <sheetView topLeftCell="A1150" workbookViewId="0">
      <selection activeCell="F1162" sqref="F1162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44463</v>
      </c>
      <c r="B3">
        <f>基差原始数据!B9</f>
        <v>1300</v>
      </c>
    </row>
    <row r="4" spans="1:2" x14ac:dyDescent="0.3">
      <c r="A4" s="1">
        <f>基差原始数据!A10</f>
        <v>44462</v>
      </c>
      <c r="B4">
        <f>基差原始数据!B10</f>
        <v>1098</v>
      </c>
    </row>
    <row r="5" spans="1:2" x14ac:dyDescent="0.3">
      <c r="A5" s="1">
        <f>基差原始数据!A11</f>
        <v>44461</v>
      </c>
      <c r="B5">
        <f>基差原始数据!B11</f>
        <v>1172</v>
      </c>
    </row>
    <row r="6" spans="1:2" x14ac:dyDescent="0.3">
      <c r="A6" s="1">
        <f>基差原始数据!A12</f>
        <v>44456</v>
      </c>
      <c r="B6">
        <f>基差原始数据!B12</f>
        <v>1407</v>
      </c>
    </row>
    <row r="7" spans="1:2" x14ac:dyDescent="0.3">
      <c r="A7" s="1">
        <f>基差原始数据!A13</f>
        <v>44455</v>
      </c>
      <c r="B7">
        <f>基差原始数据!B13</f>
        <v>1416.5</v>
      </c>
    </row>
    <row r="8" spans="1:2" x14ac:dyDescent="0.3">
      <c r="A8" s="1">
        <f>基差原始数据!A14</f>
        <v>44454</v>
      </c>
      <c r="B8">
        <f>基差原始数据!B14</f>
        <v>1356.5</v>
      </c>
    </row>
    <row r="9" spans="1:2" x14ac:dyDescent="0.3">
      <c r="A9" s="1">
        <f>基差原始数据!A15</f>
        <v>44453</v>
      </c>
      <c r="B9">
        <f>基差原始数据!B15</f>
        <v>1397.5</v>
      </c>
    </row>
    <row r="10" spans="1:2" x14ac:dyDescent="0.3">
      <c r="A10" s="1">
        <f>基差原始数据!A16</f>
        <v>44452</v>
      </c>
      <c r="B10">
        <f>基差原始数据!B16</f>
        <v>1336</v>
      </c>
    </row>
    <row r="11" spans="1:2" x14ac:dyDescent="0.3">
      <c r="A11" s="1">
        <f>基差原始数据!A17</f>
        <v>44449</v>
      </c>
      <c r="B11">
        <f>基差原始数据!B17</f>
        <v>1073.5</v>
      </c>
    </row>
    <row r="12" spans="1:2" x14ac:dyDescent="0.3">
      <c r="A12" s="1">
        <f>基差原始数据!A18</f>
        <v>44448</v>
      </c>
      <c r="B12">
        <f>基差原始数据!B18</f>
        <v>850.5</v>
      </c>
    </row>
    <row r="13" spans="1:2" x14ac:dyDescent="0.3">
      <c r="A13" s="1">
        <f>基差原始数据!A19</f>
        <v>44447</v>
      </c>
      <c r="B13">
        <f>基差原始数据!B19</f>
        <v>1045</v>
      </c>
    </row>
    <row r="14" spans="1:2" x14ac:dyDescent="0.3">
      <c r="A14" s="1">
        <f>基差原始数据!A20</f>
        <v>44446</v>
      </c>
      <c r="B14">
        <f>基差原始数据!B20</f>
        <v>992.5</v>
      </c>
    </row>
    <row r="15" spans="1:2" x14ac:dyDescent="0.3">
      <c r="A15" s="1">
        <f>基差原始数据!A21</f>
        <v>44445</v>
      </c>
      <c r="B15">
        <f>基差原始数据!B21</f>
        <v>1122</v>
      </c>
    </row>
    <row r="16" spans="1:2" x14ac:dyDescent="0.3">
      <c r="A16" s="1">
        <f>基差原始数据!A22</f>
        <v>44442</v>
      </c>
      <c r="B16">
        <f>基差原始数据!B22</f>
        <v>985</v>
      </c>
    </row>
    <row r="17" spans="1:2" x14ac:dyDescent="0.3">
      <c r="A17" s="1">
        <f>基差原始数据!A23</f>
        <v>44441</v>
      </c>
      <c r="B17">
        <f>基差原始数据!B23</f>
        <v>1031</v>
      </c>
    </row>
    <row r="18" spans="1:2" x14ac:dyDescent="0.3">
      <c r="A18" s="1">
        <f>基差原始数据!A24</f>
        <v>44440</v>
      </c>
      <c r="B18">
        <f>基差原始数据!B24</f>
        <v>1188.5</v>
      </c>
    </row>
    <row r="19" spans="1:2" x14ac:dyDescent="0.3">
      <c r="A19" s="1">
        <f>基差原始数据!A25</f>
        <v>44439</v>
      </c>
      <c r="B19">
        <f>基差原始数据!B25</f>
        <v>1240</v>
      </c>
    </row>
    <row r="20" spans="1:2" x14ac:dyDescent="0.3">
      <c r="A20" s="1">
        <f>基差原始数据!A26</f>
        <v>44438</v>
      </c>
      <c r="B20">
        <f>基差原始数据!B26</f>
        <v>1205</v>
      </c>
    </row>
    <row r="21" spans="1:2" x14ac:dyDescent="0.3">
      <c r="A21" s="1">
        <f>基差原始数据!A27</f>
        <v>44435</v>
      </c>
      <c r="B21">
        <f>基差原始数据!B27</f>
        <v>1177</v>
      </c>
    </row>
    <row r="22" spans="1:2" x14ac:dyDescent="0.3">
      <c r="A22" s="1">
        <f>基差原始数据!A28</f>
        <v>44434</v>
      </c>
      <c r="B22">
        <f>基差原始数据!B28</f>
        <v>813.5</v>
      </c>
    </row>
    <row r="23" spans="1:2" x14ac:dyDescent="0.3">
      <c r="A23" s="1">
        <f>基差原始数据!A29</f>
        <v>44433</v>
      </c>
      <c r="B23">
        <f>基差原始数据!B29</f>
        <v>761</v>
      </c>
    </row>
    <row r="24" spans="1:2" x14ac:dyDescent="0.3">
      <c r="A24" s="1">
        <f>基差原始数据!A30</f>
        <v>44432</v>
      </c>
      <c r="B24">
        <f>基差原始数据!B30</f>
        <v>885</v>
      </c>
    </row>
    <row r="25" spans="1:2" x14ac:dyDescent="0.3">
      <c r="A25" s="1">
        <f>基差原始数据!A31</f>
        <v>44431</v>
      </c>
      <c r="B25">
        <f>基差原始数据!B31</f>
        <v>479</v>
      </c>
    </row>
    <row r="26" spans="1:2" x14ac:dyDescent="0.3">
      <c r="A26" s="1">
        <f>基差原始数据!A32</f>
        <v>44428</v>
      </c>
      <c r="B26">
        <f>基差原始数据!B32</f>
        <v>662</v>
      </c>
    </row>
    <row r="27" spans="1:2" x14ac:dyDescent="0.3">
      <c r="A27" s="1">
        <f>基差原始数据!A33</f>
        <v>44427</v>
      </c>
      <c r="B27">
        <f>基差原始数据!B33</f>
        <v>613</v>
      </c>
    </row>
    <row r="28" spans="1:2" x14ac:dyDescent="0.3">
      <c r="A28" s="1">
        <f>基差原始数据!A34</f>
        <v>44426</v>
      </c>
      <c r="B28">
        <f>基差原始数据!B34</f>
        <v>704.5</v>
      </c>
    </row>
    <row r="29" spans="1:2" x14ac:dyDescent="0.3">
      <c r="A29" s="1">
        <f>基差原始数据!A35</f>
        <v>44425</v>
      </c>
      <c r="B29">
        <f>基差原始数据!B35</f>
        <v>661</v>
      </c>
    </row>
    <row r="30" spans="1:2" x14ac:dyDescent="0.3">
      <c r="A30" s="1">
        <f>基差原始数据!A36</f>
        <v>44424</v>
      </c>
      <c r="B30">
        <f>基差原始数据!B36</f>
        <v>720</v>
      </c>
    </row>
    <row r="31" spans="1:2" x14ac:dyDescent="0.3">
      <c r="A31" s="1">
        <f>基差原始数据!A37</f>
        <v>44421</v>
      </c>
      <c r="B31">
        <f>基差原始数据!B37</f>
        <v>515.5</v>
      </c>
    </row>
    <row r="32" spans="1:2" x14ac:dyDescent="0.3">
      <c r="A32" s="1">
        <f>基差原始数据!A38</f>
        <v>44420</v>
      </c>
      <c r="B32">
        <f>基差原始数据!B38</f>
        <v>494.5</v>
      </c>
    </row>
    <row r="33" spans="1:2" x14ac:dyDescent="0.3">
      <c r="A33" s="1">
        <f>基差原始数据!A39</f>
        <v>44419</v>
      </c>
      <c r="B33">
        <f>基差原始数据!B39</f>
        <v>439</v>
      </c>
    </row>
    <row r="34" spans="1:2" x14ac:dyDescent="0.3">
      <c r="A34" s="1">
        <f>基差原始数据!A40</f>
        <v>44418</v>
      </c>
      <c r="B34">
        <f>基差原始数据!B40</f>
        <v>502</v>
      </c>
    </row>
    <row r="35" spans="1:2" x14ac:dyDescent="0.3">
      <c r="A35" s="1">
        <f>基差原始数据!A41</f>
        <v>44417</v>
      </c>
      <c r="B35">
        <f>基差原始数据!B41</f>
        <v>328.5</v>
      </c>
    </row>
    <row r="36" spans="1:2" x14ac:dyDescent="0.3">
      <c r="A36" s="1">
        <f>基差原始数据!A42</f>
        <v>44414</v>
      </c>
      <c r="B36">
        <f>基差原始数据!B42</f>
        <v>75.5</v>
      </c>
    </row>
    <row r="37" spans="1:2" x14ac:dyDescent="0.3">
      <c r="A37" s="1">
        <f>基差原始数据!A43</f>
        <v>44413</v>
      </c>
      <c r="B37">
        <f>基差原始数据!B43</f>
        <v>124.5</v>
      </c>
    </row>
    <row r="38" spans="1:2" x14ac:dyDescent="0.3">
      <c r="A38" s="1">
        <f>基差原始数据!A44</f>
        <v>44412</v>
      </c>
      <c r="B38">
        <f>基差原始数据!B44</f>
        <v>136.5</v>
      </c>
    </row>
    <row r="39" spans="1:2" x14ac:dyDescent="0.3">
      <c r="A39" s="1">
        <f>基差原始数据!A45</f>
        <v>44411</v>
      </c>
      <c r="B39">
        <f>基差原始数据!B45</f>
        <v>228</v>
      </c>
    </row>
    <row r="40" spans="1:2" x14ac:dyDescent="0.3">
      <c r="A40" s="1">
        <f>基差原始数据!A46</f>
        <v>44410</v>
      </c>
      <c r="B40">
        <f>基差原始数据!B46</f>
        <v>161</v>
      </c>
    </row>
    <row r="41" spans="1:2" x14ac:dyDescent="0.3">
      <c r="A41" s="1">
        <f>基差原始数据!A47</f>
        <v>44407</v>
      </c>
      <c r="B41">
        <f>基差原始数据!B47</f>
        <v>133</v>
      </c>
    </row>
    <row r="42" spans="1:2" x14ac:dyDescent="0.3">
      <c r="A42" s="1">
        <f>基差原始数据!A48</f>
        <v>44406</v>
      </c>
      <c r="B42">
        <f>基差原始数据!B48</f>
        <v>194</v>
      </c>
    </row>
    <row r="43" spans="1:2" x14ac:dyDescent="0.3">
      <c r="A43" s="1">
        <f>基差原始数据!A49</f>
        <v>44405</v>
      </c>
      <c r="B43">
        <f>基差原始数据!B49</f>
        <v>251</v>
      </c>
    </row>
    <row r="44" spans="1:2" x14ac:dyDescent="0.3">
      <c r="A44" s="1">
        <f>基差原始数据!A50</f>
        <v>44404</v>
      </c>
      <c r="B44">
        <f>基差原始数据!B50</f>
        <v>315</v>
      </c>
    </row>
    <row r="45" spans="1:2" x14ac:dyDescent="0.3">
      <c r="A45" s="1">
        <f>基差原始数据!A51</f>
        <v>44403</v>
      </c>
      <c r="B45">
        <f>基差原始数据!B51</f>
        <v>296.5</v>
      </c>
    </row>
    <row r="46" spans="1:2" x14ac:dyDescent="0.3">
      <c r="A46" s="1">
        <f>基差原始数据!A52</f>
        <v>44400</v>
      </c>
      <c r="B46">
        <f>基差原始数据!B52</f>
        <v>184.5</v>
      </c>
    </row>
    <row r="47" spans="1:2" x14ac:dyDescent="0.3">
      <c r="A47" s="1">
        <f>基差原始数据!A53</f>
        <v>44399</v>
      </c>
      <c r="B47">
        <f>基差原始数据!B53</f>
        <v>215</v>
      </c>
    </row>
    <row r="48" spans="1:2" x14ac:dyDescent="0.3">
      <c r="A48" s="1">
        <f>基差原始数据!A54</f>
        <v>44398</v>
      </c>
      <c r="B48">
        <f>基差原始数据!B54</f>
        <v>210</v>
      </c>
    </row>
    <row r="49" spans="1:2" x14ac:dyDescent="0.3">
      <c r="A49" s="1">
        <f>基差原始数据!A55</f>
        <v>44397</v>
      </c>
      <c r="B49">
        <f>基差原始数据!B55</f>
        <v>226</v>
      </c>
    </row>
    <row r="50" spans="1:2" x14ac:dyDescent="0.3">
      <c r="A50" s="1">
        <f>基差原始数据!A56</f>
        <v>44396</v>
      </c>
      <c r="B50">
        <f>基差原始数据!B56</f>
        <v>259.5</v>
      </c>
    </row>
    <row r="51" spans="1:2" x14ac:dyDescent="0.3">
      <c r="A51" s="1">
        <f>基差原始数据!A57</f>
        <v>44393</v>
      </c>
      <c r="B51">
        <f>基差原始数据!B57</f>
        <v>115</v>
      </c>
    </row>
    <row r="52" spans="1:2" x14ac:dyDescent="0.3">
      <c r="A52" s="1">
        <f>基差原始数据!A58</f>
        <v>44392</v>
      </c>
      <c r="B52">
        <f>基差原始数据!B58</f>
        <v>163.5</v>
      </c>
    </row>
    <row r="53" spans="1:2" x14ac:dyDescent="0.3">
      <c r="A53" s="1">
        <f>基差原始数据!A59</f>
        <v>44391</v>
      </c>
      <c r="B53">
        <f>基差原始数据!B59</f>
        <v>153.5</v>
      </c>
    </row>
    <row r="54" spans="1:2" x14ac:dyDescent="0.3">
      <c r="A54" s="1">
        <f>基差原始数据!A60</f>
        <v>44390</v>
      </c>
      <c r="B54">
        <f>基差原始数据!B60</f>
        <v>190.5</v>
      </c>
    </row>
    <row r="55" spans="1:2" x14ac:dyDescent="0.3">
      <c r="A55" s="1">
        <f>基差原始数据!A61</f>
        <v>44389</v>
      </c>
      <c r="B55">
        <f>基差原始数据!B61</f>
        <v>267.5</v>
      </c>
    </row>
    <row r="56" spans="1:2" x14ac:dyDescent="0.3">
      <c r="A56" s="1">
        <f>基差原始数据!A62</f>
        <v>44386</v>
      </c>
      <c r="B56">
        <f>基差原始数据!B62</f>
        <v>293.5</v>
      </c>
    </row>
    <row r="57" spans="1:2" x14ac:dyDescent="0.3">
      <c r="A57" s="1">
        <f>基差原始数据!A63</f>
        <v>44385</v>
      </c>
      <c r="B57">
        <f>基差原始数据!B63</f>
        <v>319.5</v>
      </c>
    </row>
    <row r="58" spans="1:2" x14ac:dyDescent="0.3">
      <c r="A58" s="1">
        <f>基差原始数据!A64</f>
        <v>44384</v>
      </c>
      <c r="B58">
        <f>基差原始数据!B64</f>
        <v>218</v>
      </c>
    </row>
    <row r="59" spans="1:2" x14ac:dyDescent="0.3">
      <c r="A59" s="1">
        <f>基差原始数据!A65</f>
        <v>44383</v>
      </c>
      <c r="B59">
        <f>基差原始数据!B65</f>
        <v>201</v>
      </c>
    </row>
    <row r="60" spans="1:2" x14ac:dyDescent="0.3">
      <c r="A60" s="1">
        <f>基差原始数据!A66</f>
        <v>44382</v>
      </c>
      <c r="B60">
        <f>基差原始数据!B66</f>
        <v>79.5</v>
      </c>
    </row>
    <row r="61" spans="1:2" x14ac:dyDescent="0.3">
      <c r="A61" s="1">
        <f>基差原始数据!A67</f>
        <v>44379</v>
      </c>
      <c r="B61">
        <f>基差原始数据!B67</f>
        <v>107.5</v>
      </c>
    </row>
    <row r="62" spans="1:2" x14ac:dyDescent="0.3">
      <c r="A62" s="1">
        <f>基差原始数据!A68</f>
        <v>44378</v>
      </c>
      <c r="B62">
        <f>基差原始数据!B68</f>
        <v>140</v>
      </c>
    </row>
    <row r="63" spans="1:2" x14ac:dyDescent="0.3">
      <c r="A63" s="1">
        <f>基差原始数据!A69</f>
        <v>44377</v>
      </c>
      <c r="B63">
        <f>基差原始数据!B69</f>
        <v>105.5</v>
      </c>
    </row>
    <row r="64" spans="1:2" x14ac:dyDescent="0.3">
      <c r="A64" s="1">
        <f>基差原始数据!A70</f>
        <v>44376</v>
      </c>
      <c r="B64">
        <f>基差原始数据!B70</f>
        <v>106.5</v>
      </c>
    </row>
    <row r="65" spans="1:2" x14ac:dyDescent="0.3">
      <c r="A65" s="1">
        <f>基差原始数据!A71</f>
        <v>44375</v>
      </c>
      <c r="B65">
        <f>基差原始数据!B71</f>
        <v>72</v>
      </c>
    </row>
    <row r="66" spans="1:2" x14ac:dyDescent="0.3">
      <c r="A66" s="1">
        <f>基差原始数据!A72</f>
        <v>44372</v>
      </c>
      <c r="B66">
        <f>基差原始数据!B72</f>
        <v>5</v>
      </c>
    </row>
    <row r="67" spans="1:2" x14ac:dyDescent="0.3">
      <c r="A67" s="1">
        <f>基差原始数据!A73</f>
        <v>44371</v>
      </c>
      <c r="B67">
        <f>基差原始数据!B73</f>
        <v>4.5</v>
      </c>
    </row>
    <row r="68" spans="1:2" x14ac:dyDescent="0.3">
      <c r="A68" s="1">
        <f>基差原始数据!A74</f>
        <v>44370</v>
      </c>
      <c r="B68">
        <f>基差原始数据!B74</f>
        <v>13</v>
      </c>
    </row>
    <row r="69" spans="1:2" x14ac:dyDescent="0.3">
      <c r="A69" s="1">
        <f>基差原始数据!A75</f>
        <v>44369</v>
      </c>
      <c r="B69">
        <f>基差原始数据!B75</f>
        <v>81.5</v>
      </c>
    </row>
    <row r="70" spans="1:2" x14ac:dyDescent="0.3">
      <c r="A70" s="1">
        <f>基差原始数据!A76</f>
        <v>44368</v>
      </c>
      <c r="B70">
        <f>基差原始数据!B76</f>
        <v>112.5</v>
      </c>
    </row>
    <row r="71" spans="1:2" x14ac:dyDescent="0.3">
      <c r="A71" s="1">
        <f>基差原始数据!A77</f>
        <v>44365</v>
      </c>
      <c r="B71">
        <f>基差原始数据!B77</f>
        <v>-5</v>
      </c>
    </row>
    <row r="72" spans="1:2" x14ac:dyDescent="0.3">
      <c r="A72" s="1">
        <f>基差原始数据!A78</f>
        <v>44364</v>
      </c>
      <c r="B72">
        <f>基差原始数据!B78</f>
        <v>-59.5</v>
      </c>
    </row>
    <row r="73" spans="1:2" x14ac:dyDescent="0.3">
      <c r="A73" s="1">
        <f>基差原始数据!A79</f>
        <v>44363</v>
      </c>
      <c r="B73">
        <f>基差原始数据!B79</f>
        <v>-2.5</v>
      </c>
    </row>
    <row r="74" spans="1:2" x14ac:dyDescent="0.3">
      <c r="A74" s="1">
        <f>基差原始数据!A80</f>
        <v>44362</v>
      </c>
      <c r="B74">
        <f>基差原始数据!B80</f>
        <v>-5.5</v>
      </c>
    </row>
    <row r="75" spans="1:2" x14ac:dyDescent="0.3">
      <c r="A75" s="1">
        <f>基差原始数据!A81</f>
        <v>44358</v>
      </c>
      <c r="B75">
        <f>基差原始数据!B81</f>
        <v>-32.5</v>
      </c>
    </row>
    <row r="76" spans="1:2" x14ac:dyDescent="0.3">
      <c r="A76" s="1">
        <f>基差原始数据!A82</f>
        <v>44357</v>
      </c>
      <c r="B76">
        <f>基差原始数据!B82</f>
        <v>85</v>
      </c>
    </row>
    <row r="77" spans="1:2" x14ac:dyDescent="0.3">
      <c r="A77" s="1">
        <f>基差原始数据!A83</f>
        <v>44356</v>
      </c>
      <c r="B77">
        <f>基差原始数据!B83</f>
        <v>79</v>
      </c>
    </row>
    <row r="78" spans="1:2" x14ac:dyDescent="0.3">
      <c r="A78" s="1">
        <f>基差原始数据!A84</f>
        <v>44355</v>
      </c>
      <c r="B78">
        <f>基差原始数据!B84</f>
        <v>97.5</v>
      </c>
    </row>
    <row r="79" spans="1:2" x14ac:dyDescent="0.3">
      <c r="A79" s="1">
        <f>基差原始数据!A85</f>
        <v>44354</v>
      </c>
      <c r="B79">
        <f>基差原始数据!B85</f>
        <v>147</v>
      </c>
    </row>
    <row r="80" spans="1:2" x14ac:dyDescent="0.3">
      <c r="A80" s="1">
        <f>基差原始数据!A86</f>
        <v>44351</v>
      </c>
      <c r="B80">
        <f>基差原始数据!B86</f>
        <v>100</v>
      </c>
    </row>
    <row r="81" spans="1:2" x14ac:dyDescent="0.3">
      <c r="A81" s="1">
        <f>基差原始数据!A87</f>
        <v>44350</v>
      </c>
      <c r="B81">
        <f>基差原始数据!B87</f>
        <v>71.5</v>
      </c>
    </row>
    <row r="82" spans="1:2" x14ac:dyDescent="0.3">
      <c r="A82" s="1">
        <f>基差原始数据!A88</f>
        <v>44349</v>
      </c>
      <c r="B82">
        <f>基差原始数据!B88</f>
        <v>91</v>
      </c>
    </row>
    <row r="83" spans="1:2" x14ac:dyDescent="0.3">
      <c r="A83" s="1">
        <f>基差原始数据!A89</f>
        <v>44348</v>
      </c>
      <c r="B83">
        <f>基差原始数据!B89</f>
        <v>78</v>
      </c>
    </row>
    <row r="84" spans="1:2" x14ac:dyDescent="0.3">
      <c r="A84" s="1">
        <f>基差原始数据!A90</f>
        <v>44347</v>
      </c>
      <c r="B84">
        <f>基差原始数据!B90</f>
        <v>183</v>
      </c>
    </row>
    <row r="85" spans="1:2" x14ac:dyDescent="0.3">
      <c r="A85" s="1">
        <f>基差原始数据!A91</f>
        <v>44344</v>
      </c>
      <c r="B85">
        <f>基差原始数据!B91</f>
        <v>149</v>
      </c>
    </row>
    <row r="86" spans="1:2" x14ac:dyDescent="0.3">
      <c r="A86" s="1">
        <f>基差原始数据!A92</f>
        <v>44343</v>
      </c>
      <c r="B86">
        <f>基差原始数据!B92</f>
        <v>162.5</v>
      </c>
    </row>
    <row r="87" spans="1:2" x14ac:dyDescent="0.3">
      <c r="A87" s="1">
        <f>基差原始数据!A93</f>
        <v>44342</v>
      </c>
      <c r="B87">
        <f>基差原始数据!B93</f>
        <v>205.5</v>
      </c>
    </row>
    <row r="88" spans="1:2" x14ac:dyDescent="0.3">
      <c r="A88" s="1">
        <f>基差原始数据!A94</f>
        <v>44341</v>
      </c>
      <c r="B88">
        <f>基差原始数据!B94</f>
        <v>192</v>
      </c>
    </row>
    <row r="89" spans="1:2" x14ac:dyDescent="0.3">
      <c r="A89" s="1">
        <f>基差原始数据!A95</f>
        <v>44340</v>
      </c>
      <c r="B89">
        <f>基差原始数据!B95</f>
        <v>227</v>
      </c>
    </row>
    <row r="90" spans="1:2" x14ac:dyDescent="0.3">
      <c r="A90" s="1">
        <f>基差原始数据!A96</f>
        <v>44337</v>
      </c>
      <c r="B90">
        <f>基差原始数据!B96</f>
        <v>249</v>
      </c>
    </row>
    <row r="91" spans="1:2" x14ac:dyDescent="0.3">
      <c r="A91" s="1">
        <f>基差原始数据!A97</f>
        <v>44336</v>
      </c>
      <c r="B91">
        <f>基差原始数据!B97</f>
        <v>167.5</v>
      </c>
    </row>
    <row r="92" spans="1:2" x14ac:dyDescent="0.3">
      <c r="A92" s="1">
        <f>基差原始数据!A98</f>
        <v>44335</v>
      </c>
      <c r="B92">
        <f>基差原始数据!B98</f>
        <v>-147</v>
      </c>
    </row>
    <row r="93" spans="1:2" x14ac:dyDescent="0.3">
      <c r="A93" s="1">
        <f>基差原始数据!A99</f>
        <v>44334</v>
      </c>
      <c r="B93">
        <f>基差原始数据!B99</f>
        <v>-187.5</v>
      </c>
    </row>
    <row r="94" spans="1:2" x14ac:dyDescent="0.3">
      <c r="A94" s="1">
        <f>基差原始数据!A100</f>
        <v>44333</v>
      </c>
      <c r="B94">
        <f>基差原始数据!B100</f>
        <v>-187</v>
      </c>
    </row>
    <row r="95" spans="1:2" x14ac:dyDescent="0.3">
      <c r="A95" s="1">
        <f>基差原始数据!A101</f>
        <v>44330</v>
      </c>
      <c r="B95">
        <f>基差原始数据!B101</f>
        <v>-142</v>
      </c>
    </row>
    <row r="96" spans="1:2" x14ac:dyDescent="0.3">
      <c r="A96" s="1">
        <f>基差原始数据!A102</f>
        <v>44329</v>
      </c>
      <c r="B96">
        <f>基差原始数据!B102</f>
        <v>-208</v>
      </c>
    </row>
    <row r="97" spans="1:2" x14ac:dyDescent="0.3">
      <c r="A97" s="1">
        <f>基差原始数据!A103</f>
        <v>44328</v>
      </c>
      <c r="B97">
        <f>基差原始数据!B103</f>
        <v>-331.5</v>
      </c>
    </row>
    <row r="98" spans="1:2" x14ac:dyDescent="0.3">
      <c r="A98" s="1">
        <f>基差原始数据!A104</f>
        <v>44327</v>
      </c>
      <c r="B98">
        <f>基差原始数据!B104</f>
        <v>-247.5</v>
      </c>
    </row>
    <row r="99" spans="1:2" x14ac:dyDescent="0.3">
      <c r="A99" s="1">
        <f>基差原始数据!A105</f>
        <v>44326</v>
      </c>
      <c r="B99">
        <f>基差原始数据!B105</f>
        <v>-282</v>
      </c>
    </row>
    <row r="100" spans="1:2" x14ac:dyDescent="0.3">
      <c r="A100" s="1">
        <f>基差原始数据!A106</f>
        <v>44323</v>
      </c>
      <c r="B100">
        <f>基差原始数据!B106</f>
        <v>-319.5</v>
      </c>
    </row>
    <row r="101" spans="1:2" x14ac:dyDescent="0.3">
      <c r="A101" s="1">
        <f>基差原始数据!A107</f>
        <v>44322</v>
      </c>
      <c r="B101">
        <f>基差原始数据!B107</f>
        <v>-292</v>
      </c>
    </row>
    <row r="102" spans="1:2" x14ac:dyDescent="0.3">
      <c r="A102" s="1">
        <f>基差原始数据!A108</f>
        <v>44316</v>
      </c>
      <c r="B102">
        <f>基差原始数据!B108</f>
        <v>-153</v>
      </c>
    </row>
    <row r="103" spans="1:2" x14ac:dyDescent="0.3">
      <c r="A103" s="1">
        <f>基差原始数据!A109</f>
        <v>44315</v>
      </c>
      <c r="B103">
        <f>基差原始数据!B109</f>
        <v>-146.5</v>
      </c>
    </row>
    <row r="104" spans="1:2" x14ac:dyDescent="0.3">
      <c r="A104" s="1">
        <f>基差原始数据!A110</f>
        <v>44314</v>
      </c>
      <c r="B104">
        <f>基差原始数据!B110</f>
        <v>-137</v>
      </c>
    </row>
    <row r="105" spans="1:2" x14ac:dyDescent="0.3">
      <c r="A105" s="1">
        <f>基差原始数据!A111</f>
        <v>44313</v>
      </c>
      <c r="B105">
        <f>基差原始数据!B111</f>
        <v>-164</v>
      </c>
    </row>
    <row r="106" spans="1:2" x14ac:dyDescent="0.3">
      <c r="A106" s="1">
        <f>基差原始数据!A112</f>
        <v>44312</v>
      </c>
      <c r="B106">
        <f>基差原始数据!B112</f>
        <v>-239</v>
      </c>
    </row>
    <row r="107" spans="1:2" x14ac:dyDescent="0.3">
      <c r="A107" s="1">
        <f>基差原始数据!A113</f>
        <v>44308</v>
      </c>
      <c r="B107">
        <f>基差原始数据!B113</f>
        <v>-202</v>
      </c>
    </row>
    <row r="108" spans="1:2" x14ac:dyDescent="0.3">
      <c r="A108" s="1">
        <f>基差原始数据!A114</f>
        <v>44307</v>
      </c>
      <c r="B108">
        <f>基差原始数据!B114</f>
        <v>-160.5</v>
      </c>
    </row>
    <row r="109" spans="1:2" x14ac:dyDescent="0.3">
      <c r="A109" s="1">
        <f>基差原始数据!A115</f>
        <v>44306</v>
      </c>
      <c r="B109">
        <f>基差原始数据!B115</f>
        <v>-259.5</v>
      </c>
    </row>
    <row r="110" spans="1:2" x14ac:dyDescent="0.3">
      <c r="A110" s="1">
        <f>基差原始数据!A116</f>
        <v>44305</v>
      </c>
      <c r="B110">
        <f>基差原始数据!B116</f>
        <v>-175</v>
      </c>
    </row>
    <row r="111" spans="1:2" x14ac:dyDescent="0.3">
      <c r="A111" s="1">
        <f>基差原始数据!A117</f>
        <v>44302</v>
      </c>
      <c r="B111">
        <f>基差原始数据!B117</f>
        <v>-204</v>
      </c>
    </row>
    <row r="112" spans="1:2" x14ac:dyDescent="0.3">
      <c r="A112" s="1">
        <f>基差原始数据!A118</f>
        <v>44301</v>
      </c>
      <c r="B112">
        <f>基差原始数据!B118</f>
        <v>-120.5</v>
      </c>
    </row>
    <row r="113" spans="1:2" x14ac:dyDescent="0.3">
      <c r="A113" s="1">
        <f>基差原始数据!A119</f>
        <v>44300</v>
      </c>
      <c r="B113">
        <f>基差原始数据!B119</f>
        <v>-123</v>
      </c>
    </row>
    <row r="114" spans="1:2" x14ac:dyDescent="0.3">
      <c r="A114" s="1">
        <f>基差原始数据!A120</f>
        <v>44299</v>
      </c>
      <c r="B114">
        <f>基差原始数据!B120</f>
        <v>-152</v>
      </c>
    </row>
    <row r="115" spans="1:2" x14ac:dyDescent="0.3">
      <c r="A115" s="1">
        <f>基差原始数据!A121</f>
        <v>44298</v>
      </c>
      <c r="B115">
        <f>基差原始数据!B121</f>
        <v>-149</v>
      </c>
    </row>
    <row r="116" spans="1:2" x14ac:dyDescent="0.3">
      <c r="A116" s="1">
        <f>基差原始数据!A122</f>
        <v>44295</v>
      </c>
      <c r="B116">
        <f>基差原始数据!B122</f>
        <v>-123</v>
      </c>
    </row>
    <row r="117" spans="1:2" x14ac:dyDescent="0.3">
      <c r="A117" s="1">
        <f>基差原始数据!A123</f>
        <v>44294</v>
      </c>
      <c r="B117">
        <f>基差原始数据!B123</f>
        <v>-106.5</v>
      </c>
    </row>
    <row r="118" spans="1:2" x14ac:dyDescent="0.3">
      <c r="A118" s="1">
        <f>基差原始数据!A124</f>
        <v>44293</v>
      </c>
      <c r="B118">
        <f>基差原始数据!B124</f>
        <v>-135</v>
      </c>
    </row>
    <row r="119" spans="1:2" x14ac:dyDescent="0.3">
      <c r="A119" s="1">
        <f>基差原始数据!A125</f>
        <v>44292</v>
      </c>
      <c r="B119">
        <f>基差原始数据!B125</f>
        <v>-144</v>
      </c>
    </row>
    <row r="120" spans="1:2" x14ac:dyDescent="0.3">
      <c r="A120" s="1">
        <f>基差原始数据!A126</f>
        <v>44288</v>
      </c>
      <c r="B120">
        <f>基差原始数据!B126</f>
        <v>-120</v>
      </c>
    </row>
    <row r="121" spans="1:2" x14ac:dyDescent="0.3">
      <c r="A121" s="1">
        <f>基差原始数据!A127</f>
        <v>44287</v>
      </c>
      <c r="B121">
        <f>基差原始数据!B127</f>
        <v>-141</v>
      </c>
    </row>
    <row r="122" spans="1:2" x14ac:dyDescent="0.3">
      <c r="A122" s="1">
        <f>基差原始数据!A128</f>
        <v>44286</v>
      </c>
      <c r="B122">
        <f>基差原始数据!B128</f>
        <v>-209</v>
      </c>
    </row>
    <row r="123" spans="1:2" x14ac:dyDescent="0.3">
      <c r="A123" s="1">
        <f>基差原始数据!A129</f>
        <v>44285</v>
      </c>
      <c r="B123">
        <f>基差原始数据!B129</f>
        <v>-198</v>
      </c>
    </row>
    <row r="124" spans="1:2" x14ac:dyDescent="0.3">
      <c r="A124" s="1">
        <f>基差原始数据!A130</f>
        <v>44284</v>
      </c>
      <c r="B124">
        <f>基差原始数据!B130</f>
        <v>-195.5</v>
      </c>
    </row>
    <row r="125" spans="1:2" x14ac:dyDescent="0.3">
      <c r="A125" s="1">
        <f>基差原始数据!A131</f>
        <v>44281</v>
      </c>
      <c r="B125">
        <f>基差原始数据!B131</f>
        <v>-110</v>
      </c>
    </row>
    <row r="126" spans="1:2" x14ac:dyDescent="0.3">
      <c r="A126" s="1">
        <f>基差原始数据!A132</f>
        <v>44280</v>
      </c>
      <c r="B126">
        <f>基差原始数据!B132</f>
        <v>-99</v>
      </c>
    </row>
    <row r="127" spans="1:2" x14ac:dyDescent="0.3">
      <c r="A127" s="1">
        <f>基差原始数据!A133</f>
        <v>44279</v>
      </c>
      <c r="B127">
        <f>基差原始数据!B133</f>
        <v>-89.5</v>
      </c>
    </row>
    <row r="128" spans="1:2" x14ac:dyDescent="0.3">
      <c r="A128" s="1">
        <f>基差原始数据!A134</f>
        <v>44278</v>
      </c>
      <c r="B128">
        <f>基差原始数据!B134</f>
        <v>-98</v>
      </c>
    </row>
    <row r="129" spans="1:2" x14ac:dyDescent="0.3">
      <c r="A129" s="1">
        <f>基差原始数据!A135</f>
        <v>44277</v>
      </c>
      <c r="B129">
        <f>基差原始数据!B135</f>
        <v>-97.5</v>
      </c>
    </row>
    <row r="130" spans="1:2" x14ac:dyDescent="0.3">
      <c r="A130" s="1">
        <f>基差原始数据!A136</f>
        <v>44274</v>
      </c>
      <c r="B130">
        <f>基差原始数据!B136</f>
        <v>-148</v>
      </c>
    </row>
    <row r="131" spans="1:2" x14ac:dyDescent="0.3">
      <c r="A131" s="1">
        <f>基差原始数据!A137</f>
        <v>44273</v>
      </c>
      <c r="B131">
        <f>基差原始数据!B137</f>
        <v>-137.5</v>
      </c>
    </row>
    <row r="132" spans="1:2" x14ac:dyDescent="0.3">
      <c r="A132" s="1">
        <f>基差原始数据!A138</f>
        <v>44272</v>
      </c>
      <c r="B132">
        <f>基差原始数据!B138</f>
        <v>-152.5</v>
      </c>
    </row>
    <row r="133" spans="1:2" x14ac:dyDescent="0.3">
      <c r="A133" s="1">
        <f>基差原始数据!A139</f>
        <v>44271</v>
      </c>
      <c r="B133">
        <f>基差原始数据!B139</f>
        <v>-87.5</v>
      </c>
    </row>
    <row r="134" spans="1:2" x14ac:dyDescent="0.3">
      <c r="A134" s="1">
        <f>基差原始数据!A140</f>
        <v>44270</v>
      </c>
      <c r="B134">
        <f>基差原始数据!B140</f>
        <v>-5.5</v>
      </c>
    </row>
    <row r="135" spans="1:2" x14ac:dyDescent="0.3">
      <c r="A135" s="1">
        <f>基差原始数据!A141</f>
        <v>44267</v>
      </c>
      <c r="B135">
        <f>基差原始数据!B141</f>
        <v>-25</v>
      </c>
    </row>
    <row r="136" spans="1:2" x14ac:dyDescent="0.3">
      <c r="A136" s="1">
        <f>基差原始数据!A142</f>
        <v>44266</v>
      </c>
      <c r="B136">
        <f>基差原始数据!B142</f>
        <v>-43.5</v>
      </c>
    </row>
    <row r="137" spans="1:2" x14ac:dyDescent="0.3">
      <c r="A137" s="1">
        <f>基差原始数据!A143</f>
        <v>44265</v>
      </c>
      <c r="B137">
        <f>基差原始数据!B143</f>
        <v>-16.5</v>
      </c>
    </row>
    <row r="138" spans="1:2" x14ac:dyDescent="0.3">
      <c r="A138" s="1">
        <f>基差原始数据!A144</f>
        <v>44264</v>
      </c>
      <c r="B138">
        <f>基差原始数据!B144</f>
        <v>33</v>
      </c>
    </row>
    <row r="139" spans="1:2" x14ac:dyDescent="0.3">
      <c r="A139" s="1">
        <f>基差原始数据!A145</f>
        <v>44263</v>
      </c>
      <c r="B139">
        <f>基差原始数据!B145</f>
        <v>-9.5</v>
      </c>
    </row>
    <row r="140" spans="1:2" x14ac:dyDescent="0.3">
      <c r="A140" s="1">
        <f>基差原始数据!A146</f>
        <v>44260</v>
      </c>
      <c r="B140">
        <f>基差原始数据!B146</f>
        <v>18.5</v>
      </c>
    </row>
    <row r="141" spans="1:2" x14ac:dyDescent="0.3">
      <c r="A141" s="1">
        <f>基差原始数据!A147</f>
        <v>44259</v>
      </c>
      <c r="B141">
        <f>基差原始数据!B147</f>
        <v>-3</v>
      </c>
    </row>
    <row r="142" spans="1:2" x14ac:dyDescent="0.3">
      <c r="A142" s="1">
        <f>基差原始数据!A148</f>
        <v>44258</v>
      </c>
      <c r="B142">
        <f>基差原始数据!B148</f>
        <v>-24.5</v>
      </c>
    </row>
    <row r="143" spans="1:2" x14ac:dyDescent="0.3">
      <c r="A143" s="1">
        <f>基差原始数据!A149</f>
        <v>44257</v>
      </c>
      <c r="B143">
        <f>基差原始数据!B149</f>
        <v>10</v>
      </c>
    </row>
    <row r="144" spans="1:2" x14ac:dyDescent="0.3">
      <c r="A144" s="1">
        <f>基差原始数据!A150</f>
        <v>44256</v>
      </c>
      <c r="B144">
        <f>基差原始数据!B150</f>
        <v>138</v>
      </c>
    </row>
    <row r="145" spans="1:2" x14ac:dyDescent="0.3">
      <c r="A145" s="1">
        <f>基差原始数据!A151</f>
        <v>44253</v>
      </c>
      <c r="B145">
        <f>基差原始数据!B151</f>
        <v>66</v>
      </c>
    </row>
    <row r="146" spans="1:2" x14ac:dyDescent="0.3">
      <c r="A146" s="1">
        <f>基差原始数据!A152</f>
        <v>44252</v>
      </c>
      <c r="B146">
        <f>基差原始数据!B152</f>
        <v>12.5</v>
      </c>
    </row>
    <row r="147" spans="1:2" x14ac:dyDescent="0.3">
      <c r="A147" s="1">
        <f>基差原始数据!A153</f>
        <v>44251</v>
      </c>
      <c r="B147">
        <f>基差原始数据!B153</f>
        <v>57</v>
      </c>
    </row>
    <row r="148" spans="1:2" x14ac:dyDescent="0.3">
      <c r="A148" s="1">
        <f>基差原始数据!A154</f>
        <v>44250</v>
      </c>
      <c r="B148">
        <f>基差原始数据!B154</f>
        <v>78.5</v>
      </c>
    </row>
    <row r="149" spans="1:2" x14ac:dyDescent="0.3">
      <c r="A149" s="1">
        <f>基差原始数据!A155</f>
        <v>44249</v>
      </c>
      <c r="B149">
        <f>基差原始数据!B155</f>
        <v>35</v>
      </c>
    </row>
    <row r="150" spans="1:2" x14ac:dyDescent="0.3">
      <c r="A150" s="1">
        <f>基差原始数据!A156</f>
        <v>44246</v>
      </c>
      <c r="B150">
        <f>基差原始数据!B156</f>
        <v>-27.5</v>
      </c>
    </row>
    <row r="151" spans="1:2" x14ac:dyDescent="0.3">
      <c r="A151" s="1">
        <f>基差原始数据!A157</f>
        <v>44245</v>
      </c>
      <c r="B151">
        <f>基差原始数据!B157</f>
        <v>-68.5</v>
      </c>
    </row>
    <row r="152" spans="1:2" x14ac:dyDescent="0.3">
      <c r="A152" s="1">
        <f>基差原始数据!A158</f>
        <v>44237</v>
      </c>
      <c r="B152">
        <f>基差原始数据!B158</f>
        <v>-7</v>
      </c>
    </row>
    <row r="153" spans="1:2" x14ac:dyDescent="0.3">
      <c r="A153" s="1">
        <f>基差原始数据!A159</f>
        <v>44236</v>
      </c>
      <c r="B153">
        <f>基差原始数据!B159</f>
        <v>-13.5</v>
      </c>
    </row>
    <row r="154" spans="1:2" x14ac:dyDescent="0.3">
      <c r="A154" s="1">
        <f>基差原始数据!A160</f>
        <v>44235</v>
      </c>
      <c r="B154">
        <f>基差原始数据!B160</f>
        <v>12</v>
      </c>
    </row>
    <row r="155" spans="1:2" x14ac:dyDescent="0.3">
      <c r="A155" s="1">
        <f>基差原始数据!A161</f>
        <v>44232</v>
      </c>
      <c r="B155">
        <f>基差原始数据!B161</f>
        <v>27</v>
      </c>
    </row>
    <row r="156" spans="1:2" x14ac:dyDescent="0.3">
      <c r="A156" s="1">
        <f>基差原始数据!A162</f>
        <v>44231</v>
      </c>
      <c r="B156">
        <f>基差原始数据!B162</f>
        <v>30.5</v>
      </c>
    </row>
    <row r="157" spans="1:2" x14ac:dyDescent="0.3">
      <c r="A157" s="1">
        <f>基差原始数据!A163</f>
        <v>44230</v>
      </c>
      <c r="B157">
        <f>基差原始数据!B163</f>
        <v>87.5</v>
      </c>
    </row>
    <row r="158" spans="1:2" x14ac:dyDescent="0.3">
      <c r="A158" s="1">
        <f>基差原始数据!A164</f>
        <v>44229</v>
      </c>
      <c r="B158">
        <f>基差原始数据!B164</f>
        <v>74.5</v>
      </c>
    </row>
    <row r="159" spans="1:2" x14ac:dyDescent="0.3">
      <c r="A159" s="1">
        <f>基差原始数据!A165</f>
        <v>44228</v>
      </c>
      <c r="B159">
        <f>基差原始数据!B165</f>
        <v>40.5</v>
      </c>
    </row>
    <row r="160" spans="1:2" x14ac:dyDescent="0.3">
      <c r="A160" s="1">
        <f>基差原始数据!A166</f>
        <v>44225</v>
      </c>
      <c r="B160">
        <f>基差原始数据!B166</f>
        <v>30</v>
      </c>
    </row>
    <row r="161" spans="1:2" x14ac:dyDescent="0.3">
      <c r="A161" s="1">
        <f>基差原始数据!A167</f>
        <v>44224</v>
      </c>
      <c r="B161">
        <f>基差原始数据!B167</f>
        <v>-25.5</v>
      </c>
    </row>
    <row r="162" spans="1:2" x14ac:dyDescent="0.3">
      <c r="A162" s="1">
        <f>基差原始数据!A168</f>
        <v>44223</v>
      </c>
      <c r="B162">
        <f>基差原始数据!B168</f>
        <v>-61.5</v>
      </c>
    </row>
    <row r="163" spans="1:2" x14ac:dyDescent="0.3">
      <c r="A163" s="1">
        <f>基差原始数据!A169</f>
        <v>44222</v>
      </c>
      <c r="B163">
        <f>基差原始数据!B169</f>
        <v>-41.5</v>
      </c>
    </row>
    <row r="164" spans="1:2" x14ac:dyDescent="0.3">
      <c r="A164" s="1">
        <f>基差原始数据!A170</f>
        <v>44221</v>
      </c>
      <c r="B164">
        <f>基差原始数据!B170</f>
        <v>-91.5</v>
      </c>
    </row>
    <row r="165" spans="1:2" x14ac:dyDescent="0.3">
      <c r="A165" s="1">
        <f>基差原始数据!A171</f>
        <v>44218</v>
      </c>
      <c r="B165">
        <f>基差原始数据!B171</f>
        <v>-83</v>
      </c>
    </row>
    <row r="166" spans="1:2" x14ac:dyDescent="0.3">
      <c r="A166" s="1">
        <f>基差原始数据!A172</f>
        <v>44217</v>
      </c>
      <c r="B166">
        <f>基差原始数据!B172</f>
        <v>-113.5</v>
      </c>
    </row>
    <row r="167" spans="1:2" x14ac:dyDescent="0.3">
      <c r="A167" s="1">
        <f>基差原始数据!A173</f>
        <v>44216</v>
      </c>
      <c r="B167">
        <f>基差原始数据!B173</f>
        <v>-90</v>
      </c>
    </row>
    <row r="168" spans="1:2" x14ac:dyDescent="0.3">
      <c r="A168" s="1">
        <f>基差原始数据!A174</f>
        <v>44215</v>
      </c>
      <c r="B168">
        <f>基差原始数据!B174</f>
        <v>-137.5</v>
      </c>
    </row>
    <row r="169" spans="1:2" x14ac:dyDescent="0.3">
      <c r="A169" s="1">
        <f>基差原始数据!A175</f>
        <v>44214</v>
      </c>
      <c r="B169">
        <f>基差原始数据!B175</f>
        <v>-187</v>
      </c>
    </row>
    <row r="170" spans="1:2" x14ac:dyDescent="0.3">
      <c r="A170" s="1">
        <f>基差原始数据!A176</f>
        <v>44211</v>
      </c>
      <c r="B170">
        <f>基差原始数据!B176</f>
        <v>-207</v>
      </c>
    </row>
    <row r="171" spans="1:2" x14ac:dyDescent="0.3">
      <c r="A171" s="1">
        <f>基差原始数据!A177</f>
        <v>44210</v>
      </c>
      <c r="B171">
        <f>基差原始数据!B177</f>
        <v>-146</v>
      </c>
    </row>
    <row r="172" spans="1:2" x14ac:dyDescent="0.3">
      <c r="A172" s="1">
        <f>基差原始数据!A178</f>
        <v>44209</v>
      </c>
      <c r="B172">
        <f>基差原始数据!B178</f>
        <v>-131.5</v>
      </c>
    </row>
    <row r="173" spans="1:2" x14ac:dyDescent="0.3">
      <c r="A173" s="1">
        <f>基差原始数据!A179</f>
        <v>44208</v>
      </c>
      <c r="B173">
        <f>基差原始数据!B179</f>
        <v>-214.5</v>
      </c>
    </row>
    <row r="174" spans="1:2" x14ac:dyDescent="0.3">
      <c r="A174" s="1">
        <f>基差原始数据!A180</f>
        <v>44207</v>
      </c>
      <c r="B174">
        <f>基差原始数据!B180</f>
        <v>-261.5</v>
      </c>
    </row>
    <row r="175" spans="1:2" x14ac:dyDescent="0.3">
      <c r="A175" s="1">
        <f>基差原始数据!A181</f>
        <v>44204</v>
      </c>
      <c r="B175">
        <f>基差原始数据!B181</f>
        <v>-252</v>
      </c>
    </row>
    <row r="176" spans="1:2" x14ac:dyDescent="0.3">
      <c r="A176" s="1">
        <f>基差原始数据!A182</f>
        <v>44203</v>
      </c>
      <c r="B176">
        <f>基差原始数据!B182</f>
        <v>-229.5</v>
      </c>
    </row>
    <row r="177" spans="1:2" x14ac:dyDescent="0.3">
      <c r="A177" s="1">
        <f>基差原始数据!A183</f>
        <v>44202</v>
      </c>
      <c r="B177">
        <f>基差原始数据!B183</f>
        <v>-198</v>
      </c>
    </row>
    <row r="178" spans="1:2" x14ac:dyDescent="0.3">
      <c r="A178" s="1">
        <f>基差原始数据!A184</f>
        <v>44201</v>
      </c>
      <c r="B178">
        <f>基差原始数据!B184</f>
        <v>-209.5</v>
      </c>
    </row>
    <row r="179" spans="1:2" x14ac:dyDescent="0.3">
      <c r="A179" s="1">
        <f>基差原始数据!A185</f>
        <v>44200</v>
      </c>
      <c r="B179">
        <f>基差原始数据!B185</f>
        <v>-188</v>
      </c>
    </row>
    <row r="180" spans="1:2" x14ac:dyDescent="0.3">
      <c r="A180" s="1">
        <f>基差原始数据!A186</f>
        <v>44196</v>
      </c>
      <c r="B180">
        <f>基差原始数据!B186</f>
        <v>-129</v>
      </c>
    </row>
    <row r="181" spans="1:2" x14ac:dyDescent="0.3">
      <c r="A181" s="1">
        <f>基差原始数据!A187</f>
        <v>44195</v>
      </c>
      <c r="B181">
        <f>基差原始数据!B187</f>
        <v>-140.5</v>
      </c>
    </row>
    <row r="182" spans="1:2" x14ac:dyDescent="0.3">
      <c r="A182" s="1">
        <f>基差原始数据!A188</f>
        <v>44194</v>
      </c>
      <c r="B182">
        <f>基差原始数据!B188</f>
        <v>-191</v>
      </c>
    </row>
    <row r="183" spans="1:2" x14ac:dyDescent="0.3">
      <c r="A183" s="1">
        <f>基差原始数据!A189</f>
        <v>44193</v>
      </c>
      <c r="B183">
        <f>基差原始数据!B189</f>
        <v>-242.5</v>
      </c>
    </row>
    <row r="184" spans="1:2" x14ac:dyDescent="0.3">
      <c r="A184" s="1">
        <f>基差原始数据!A190</f>
        <v>44190</v>
      </c>
      <c r="B184">
        <f>基差原始数据!B190</f>
        <v>-219</v>
      </c>
    </row>
    <row r="185" spans="1:2" x14ac:dyDescent="0.3">
      <c r="A185" s="1">
        <f>基差原始数据!A191</f>
        <v>44189</v>
      </c>
      <c r="B185">
        <f>基差原始数据!B191</f>
        <v>-156</v>
      </c>
    </row>
    <row r="186" spans="1:2" x14ac:dyDescent="0.3">
      <c r="A186" s="1">
        <f>基差原始数据!A192</f>
        <v>44188</v>
      </c>
      <c r="B186">
        <f>基差原始数据!B192</f>
        <v>-157</v>
      </c>
    </row>
    <row r="187" spans="1:2" x14ac:dyDescent="0.3">
      <c r="A187" s="1">
        <f>基差原始数据!A193</f>
        <v>44187</v>
      </c>
      <c r="B187">
        <f>基差原始数据!B193</f>
        <v>-165.5</v>
      </c>
    </row>
    <row r="188" spans="1:2" x14ac:dyDescent="0.3">
      <c r="A188" s="1">
        <f>基差原始数据!A194</f>
        <v>44186</v>
      </c>
      <c r="B188">
        <f>基差原始数据!B194</f>
        <v>-233</v>
      </c>
    </row>
    <row r="189" spans="1:2" x14ac:dyDescent="0.3">
      <c r="A189" s="1">
        <f>基差原始数据!A195</f>
        <v>44183</v>
      </c>
      <c r="B189">
        <f>基差原始数据!B195</f>
        <v>-163</v>
      </c>
    </row>
    <row r="190" spans="1:2" x14ac:dyDescent="0.3">
      <c r="A190" s="1">
        <f>基差原始数据!A196</f>
        <v>44182</v>
      </c>
      <c r="B190">
        <f>基差原始数据!B196</f>
        <v>-56.5</v>
      </c>
    </row>
    <row r="191" spans="1:2" x14ac:dyDescent="0.3">
      <c r="A191" s="1">
        <f>基差原始数据!A197</f>
        <v>44181</v>
      </c>
      <c r="B191">
        <f>基差原始数据!B197</f>
        <v>-69.5</v>
      </c>
    </row>
    <row r="192" spans="1:2" x14ac:dyDescent="0.3">
      <c r="A192" s="1">
        <f>基差原始数据!A198</f>
        <v>44180</v>
      </c>
      <c r="B192">
        <f>基差原始数据!B198</f>
        <v>-62</v>
      </c>
    </row>
    <row r="193" spans="1:2" x14ac:dyDescent="0.3">
      <c r="A193" s="1">
        <f>基差原始数据!A199</f>
        <v>44179</v>
      </c>
      <c r="B193">
        <f>基差原始数据!B199</f>
        <v>-55.5</v>
      </c>
    </row>
    <row r="194" spans="1:2" x14ac:dyDescent="0.3">
      <c r="A194" s="1">
        <f>基差原始数据!A200</f>
        <v>44176</v>
      </c>
      <c r="B194">
        <f>基差原始数据!B200</f>
        <v>-71.5</v>
      </c>
    </row>
    <row r="195" spans="1:2" x14ac:dyDescent="0.3">
      <c r="A195" s="1">
        <f>基差原始数据!A201</f>
        <v>44175</v>
      </c>
      <c r="B195">
        <f>基差原始数据!B201</f>
        <v>-152</v>
      </c>
    </row>
    <row r="196" spans="1:2" x14ac:dyDescent="0.3">
      <c r="A196" s="1">
        <f>基差原始数据!A202</f>
        <v>44174</v>
      </c>
      <c r="B196">
        <f>基差原始数据!B202</f>
        <v>-169.5</v>
      </c>
    </row>
    <row r="197" spans="1:2" x14ac:dyDescent="0.3">
      <c r="A197" s="1">
        <f>基差原始数据!A203</f>
        <v>44173</v>
      </c>
      <c r="B197">
        <f>基差原始数据!B203</f>
        <v>-74</v>
      </c>
    </row>
    <row r="198" spans="1:2" x14ac:dyDescent="0.3">
      <c r="A198" s="1">
        <f>基差原始数据!A204</f>
        <v>44172</v>
      </c>
      <c r="B198">
        <f>基差原始数据!B204</f>
        <v>-80.5</v>
      </c>
    </row>
    <row r="199" spans="1:2" x14ac:dyDescent="0.3">
      <c r="A199" s="1">
        <f>基差原始数据!A205</f>
        <v>44169</v>
      </c>
      <c r="B199">
        <f>基差原始数据!B205</f>
        <v>-70</v>
      </c>
    </row>
    <row r="200" spans="1:2" x14ac:dyDescent="0.3">
      <c r="A200" s="1">
        <f>基差原始数据!A206</f>
        <v>44168</v>
      </c>
      <c r="B200">
        <f>基差原始数据!B206</f>
        <v>-71.5</v>
      </c>
    </row>
    <row r="201" spans="1:2" x14ac:dyDescent="0.3">
      <c r="A201" s="1">
        <f>基差原始数据!A207</f>
        <v>44167</v>
      </c>
      <c r="B201">
        <f>基差原始数据!B207</f>
        <v>-85</v>
      </c>
    </row>
    <row r="202" spans="1:2" x14ac:dyDescent="0.3">
      <c r="A202" s="1">
        <f>基差原始数据!A208</f>
        <v>44166</v>
      </c>
      <c r="B202">
        <f>基差原始数据!B208</f>
        <v>-24</v>
      </c>
    </row>
    <row r="203" spans="1:2" x14ac:dyDescent="0.3">
      <c r="A203" s="1">
        <f>基差原始数据!A209</f>
        <v>44165</v>
      </c>
      <c r="B203">
        <f>基差原始数据!B209</f>
        <v>-24</v>
      </c>
    </row>
    <row r="204" spans="1:2" x14ac:dyDescent="0.3">
      <c r="A204" s="1">
        <f>基差原始数据!A210</f>
        <v>44162</v>
      </c>
      <c r="B204">
        <f>基差原始数据!B210</f>
        <v>-31.5</v>
      </c>
    </row>
    <row r="205" spans="1:2" x14ac:dyDescent="0.3">
      <c r="A205" s="1">
        <f>基差原始数据!A211</f>
        <v>44161</v>
      </c>
      <c r="B205">
        <f>基差原始数据!B211</f>
        <v>-26</v>
      </c>
    </row>
    <row r="206" spans="1:2" x14ac:dyDescent="0.3">
      <c r="A206" s="1">
        <f>基差原始数据!A212</f>
        <v>44160</v>
      </c>
      <c r="B206">
        <f>基差原始数据!B212</f>
        <v>-74.5</v>
      </c>
    </row>
    <row r="207" spans="1:2" x14ac:dyDescent="0.3">
      <c r="A207" s="1">
        <f>基差原始数据!A213</f>
        <v>44159</v>
      </c>
      <c r="B207">
        <f>基差原始数据!B213</f>
        <v>-55.5</v>
      </c>
    </row>
    <row r="208" spans="1:2" x14ac:dyDescent="0.3">
      <c r="A208" s="1">
        <f>基差原始数据!A214</f>
        <v>44158</v>
      </c>
      <c r="B208">
        <f>基差原始数据!B214</f>
        <v>-14.5</v>
      </c>
    </row>
    <row r="209" spans="1:2" x14ac:dyDescent="0.3">
      <c r="A209" s="1">
        <f>基差原始数据!A215</f>
        <v>44155</v>
      </c>
      <c r="B209">
        <f>基差原始数据!B215</f>
        <v>28.5</v>
      </c>
    </row>
    <row r="210" spans="1:2" x14ac:dyDescent="0.3">
      <c r="A210" s="1">
        <f>基差原始数据!A216</f>
        <v>44154</v>
      </c>
      <c r="B210">
        <f>基差原始数据!B216</f>
        <v>38</v>
      </c>
    </row>
    <row r="211" spans="1:2" x14ac:dyDescent="0.3">
      <c r="A211" s="1">
        <f>基差原始数据!A217</f>
        <v>44153</v>
      </c>
      <c r="B211">
        <f>基差原始数据!B217</f>
        <v>28.5</v>
      </c>
    </row>
    <row r="212" spans="1:2" x14ac:dyDescent="0.3">
      <c r="A212" s="1">
        <f>基差原始数据!A218</f>
        <v>44152</v>
      </c>
      <c r="B212">
        <f>基差原始数据!B218</f>
        <v>33</v>
      </c>
    </row>
    <row r="213" spans="1:2" x14ac:dyDescent="0.3">
      <c r="A213" s="1">
        <f>基差原始数据!A219</f>
        <v>44151</v>
      </c>
      <c r="B213">
        <f>基差原始数据!B219</f>
        <v>18</v>
      </c>
    </row>
    <row r="214" spans="1:2" x14ac:dyDescent="0.3">
      <c r="A214" s="1">
        <f>基差原始数据!A220</f>
        <v>44148</v>
      </c>
      <c r="B214">
        <f>基差原始数据!B220</f>
        <v>-19</v>
      </c>
    </row>
    <row r="215" spans="1:2" x14ac:dyDescent="0.3">
      <c r="A215" s="1">
        <f>基差原始数据!A221</f>
        <v>44147</v>
      </c>
      <c r="B215">
        <f>基差原始数据!B221</f>
        <v>-19</v>
      </c>
    </row>
    <row r="216" spans="1:2" x14ac:dyDescent="0.3">
      <c r="A216" s="1">
        <f>基差原始数据!A222</f>
        <v>44146</v>
      </c>
      <c r="B216">
        <f>基差原始数据!B222</f>
        <v>-34.5</v>
      </c>
    </row>
    <row r="217" spans="1:2" x14ac:dyDescent="0.3">
      <c r="A217" s="1">
        <f>基差原始数据!A223</f>
        <v>44145</v>
      </c>
      <c r="B217">
        <f>基差原始数据!B223</f>
        <v>12</v>
      </c>
    </row>
    <row r="218" spans="1:2" x14ac:dyDescent="0.3">
      <c r="A218" s="1">
        <f>基差原始数据!A224</f>
        <v>44144</v>
      </c>
      <c r="B218">
        <f>基差原始数据!B224</f>
        <v>9</v>
      </c>
    </row>
    <row r="219" spans="1:2" x14ac:dyDescent="0.3">
      <c r="A219" s="1">
        <f>基差原始数据!A225</f>
        <v>44141</v>
      </c>
      <c r="B219">
        <f>基差原始数据!B225</f>
        <v>16</v>
      </c>
    </row>
    <row r="220" spans="1:2" x14ac:dyDescent="0.3">
      <c r="A220" s="1">
        <f>基差原始数据!A226</f>
        <v>44140</v>
      </c>
      <c r="B220">
        <f>基差原始数据!B226</f>
        <v>13.5</v>
      </c>
    </row>
    <row r="221" spans="1:2" x14ac:dyDescent="0.3">
      <c r="A221" s="1">
        <f>基差原始数据!A227</f>
        <v>44139</v>
      </c>
      <c r="B221">
        <f>基差原始数据!B227</f>
        <v>9.5</v>
      </c>
    </row>
    <row r="222" spans="1:2" x14ac:dyDescent="0.3">
      <c r="A222" s="1">
        <f>基差原始数据!A228</f>
        <v>44138</v>
      </c>
      <c r="B222">
        <f>基差原始数据!B228</f>
        <v>-16</v>
      </c>
    </row>
    <row r="223" spans="1:2" x14ac:dyDescent="0.3">
      <c r="A223" s="1">
        <f>基差原始数据!A229</f>
        <v>44137</v>
      </c>
      <c r="B223">
        <f>基差原始数据!B229</f>
        <v>-45.5</v>
      </c>
    </row>
    <row r="224" spans="1:2" x14ac:dyDescent="0.3">
      <c r="A224" s="1">
        <f>基差原始数据!A230</f>
        <v>44134</v>
      </c>
      <c r="B224">
        <f>基差原始数据!B230</f>
        <v>-35.5</v>
      </c>
    </row>
    <row r="225" spans="1:2" x14ac:dyDescent="0.3">
      <c r="A225" s="1">
        <f>基差原始数据!A231</f>
        <v>44133</v>
      </c>
      <c r="B225">
        <f>基差原始数据!B231</f>
        <v>-37.5</v>
      </c>
    </row>
    <row r="226" spans="1:2" x14ac:dyDescent="0.3">
      <c r="A226" s="1">
        <f>基差原始数据!A232</f>
        <v>44132</v>
      </c>
      <c r="B226">
        <f>基差原始数据!B232</f>
        <v>-20</v>
      </c>
    </row>
    <row r="227" spans="1:2" x14ac:dyDescent="0.3">
      <c r="A227" s="1">
        <f>基差原始数据!A233</f>
        <v>44131</v>
      </c>
      <c r="B227">
        <f>基差原始数据!B233</f>
        <v>-48</v>
      </c>
    </row>
    <row r="228" spans="1:2" x14ac:dyDescent="0.3">
      <c r="A228" s="1">
        <f>基差原始数据!A234</f>
        <v>44130</v>
      </c>
      <c r="B228">
        <f>基差原始数据!B234</f>
        <v>-43.5</v>
      </c>
    </row>
    <row r="229" spans="1:2" x14ac:dyDescent="0.3">
      <c r="A229" s="1">
        <f>基差原始数据!A235</f>
        <v>44127</v>
      </c>
      <c r="B229">
        <f>基差原始数据!B235</f>
        <v>-66.5</v>
      </c>
    </row>
    <row r="230" spans="1:2" x14ac:dyDescent="0.3">
      <c r="A230" s="1">
        <f>基差原始数据!A236</f>
        <v>44126</v>
      </c>
      <c r="B230">
        <f>基差原始数据!B236</f>
        <v>-75</v>
      </c>
    </row>
    <row r="231" spans="1:2" x14ac:dyDescent="0.3">
      <c r="A231" s="1">
        <f>基差原始数据!A237</f>
        <v>44125</v>
      </c>
      <c r="B231">
        <f>基差原始数据!B237</f>
        <v>-69</v>
      </c>
    </row>
    <row r="232" spans="1:2" x14ac:dyDescent="0.3">
      <c r="A232" s="1">
        <f>基差原始数据!A238</f>
        <v>44124</v>
      </c>
      <c r="B232">
        <f>基差原始数据!B238</f>
        <v>-68</v>
      </c>
    </row>
    <row r="233" spans="1:2" x14ac:dyDescent="0.3">
      <c r="A233" s="1">
        <f>基差原始数据!A239</f>
        <v>44123</v>
      </c>
      <c r="B233">
        <f>基差原始数据!B239</f>
        <v>-47.5</v>
      </c>
    </row>
    <row r="234" spans="1:2" x14ac:dyDescent="0.3">
      <c r="A234" s="1">
        <f>基差原始数据!A240</f>
        <v>44120</v>
      </c>
      <c r="B234">
        <f>基差原始数据!B240</f>
        <v>-55</v>
      </c>
    </row>
    <row r="235" spans="1:2" x14ac:dyDescent="0.3">
      <c r="A235" s="1">
        <f>基差原始数据!A241</f>
        <v>44119</v>
      </c>
      <c r="B235">
        <f>基差原始数据!B241</f>
        <v>-62.5</v>
      </c>
    </row>
    <row r="236" spans="1:2" x14ac:dyDescent="0.3">
      <c r="A236" s="1">
        <f>基差原始数据!A242</f>
        <v>44118</v>
      </c>
      <c r="B236">
        <f>基差原始数据!B242</f>
        <v>-69.5</v>
      </c>
    </row>
    <row r="237" spans="1:2" x14ac:dyDescent="0.3">
      <c r="A237" s="1">
        <f>基差原始数据!A243</f>
        <v>44117</v>
      </c>
      <c r="B237">
        <f>基差原始数据!B243</f>
        <v>-70</v>
      </c>
    </row>
    <row r="238" spans="1:2" x14ac:dyDescent="0.3">
      <c r="A238" s="1">
        <f>基差原始数据!A244</f>
        <v>44116</v>
      </c>
      <c r="B238">
        <f>基差原始数据!B244</f>
        <v>-83.5</v>
      </c>
    </row>
    <row r="239" spans="1:2" x14ac:dyDescent="0.3">
      <c r="A239" s="1">
        <f>基差原始数据!A245</f>
        <v>44113</v>
      </c>
      <c r="B239">
        <f>基差原始数据!B245</f>
        <v>-61</v>
      </c>
    </row>
    <row r="240" spans="1:2" x14ac:dyDescent="0.3">
      <c r="A240" s="1">
        <f>基差原始数据!A246</f>
        <v>44104</v>
      </c>
      <c r="B240">
        <f>基差原始数据!B246</f>
        <v>-11.5</v>
      </c>
    </row>
    <row r="241" spans="1:2" x14ac:dyDescent="0.3">
      <c r="A241" s="1">
        <f>基差原始数据!A247</f>
        <v>44103</v>
      </c>
      <c r="B241">
        <f>基差原始数据!B247</f>
        <v>-16.5</v>
      </c>
    </row>
    <row r="242" spans="1:2" x14ac:dyDescent="0.3">
      <c r="A242" s="1">
        <f>基差原始数据!A248</f>
        <v>44102</v>
      </c>
      <c r="B242">
        <f>基差原始数据!B248</f>
        <v>-4.5</v>
      </c>
    </row>
    <row r="243" spans="1:2" x14ac:dyDescent="0.3">
      <c r="A243" s="1">
        <f>基差原始数据!A249</f>
        <v>44099</v>
      </c>
      <c r="B243">
        <f>基差原始数据!B249</f>
        <v>16</v>
      </c>
    </row>
    <row r="244" spans="1:2" x14ac:dyDescent="0.3">
      <c r="A244" s="1">
        <f>基差原始数据!A250</f>
        <v>44098</v>
      </c>
      <c r="B244">
        <f>基差原始数据!B250</f>
        <v>1.5</v>
      </c>
    </row>
    <row r="245" spans="1:2" x14ac:dyDescent="0.3">
      <c r="A245" s="1">
        <f>基差原始数据!A251</f>
        <v>44097</v>
      </c>
      <c r="B245">
        <f>基差原始数据!B251</f>
        <v>-11.5</v>
      </c>
    </row>
    <row r="246" spans="1:2" x14ac:dyDescent="0.3">
      <c r="A246" s="1">
        <f>基差原始数据!A252</f>
        <v>44096</v>
      </c>
      <c r="B246">
        <f>基差原始数据!B252</f>
        <v>-11.5</v>
      </c>
    </row>
    <row r="247" spans="1:2" x14ac:dyDescent="0.3">
      <c r="A247" s="1">
        <f>基差原始数据!A253</f>
        <v>44095</v>
      </c>
      <c r="B247">
        <f>基差原始数据!B253</f>
        <v>-9.5</v>
      </c>
    </row>
    <row r="248" spans="1:2" x14ac:dyDescent="0.3">
      <c r="A248" s="1">
        <f>基差原始数据!A254</f>
        <v>44092</v>
      </c>
      <c r="B248">
        <f>基差原始数据!B254</f>
        <v>-17</v>
      </c>
    </row>
    <row r="249" spans="1:2" x14ac:dyDescent="0.3">
      <c r="A249" s="1">
        <f>基差原始数据!A255</f>
        <v>44091</v>
      </c>
      <c r="B249">
        <f>基差原始数据!B255</f>
        <v>0</v>
      </c>
    </row>
    <row r="250" spans="1:2" x14ac:dyDescent="0.3">
      <c r="A250" s="1">
        <f>基差原始数据!A256</f>
        <v>44090</v>
      </c>
      <c r="B250">
        <f>基差原始数据!B256</f>
        <v>13</v>
      </c>
    </row>
    <row r="251" spans="1:2" x14ac:dyDescent="0.3">
      <c r="A251" s="1">
        <f>基差原始数据!A257</f>
        <v>44089</v>
      </c>
      <c r="B251">
        <f>基差原始数据!B257</f>
        <v>4.5</v>
      </c>
    </row>
    <row r="252" spans="1:2" x14ac:dyDescent="0.3">
      <c r="A252" s="1">
        <f>基差原始数据!A258</f>
        <v>44088</v>
      </c>
      <c r="B252">
        <f>基差原始数据!B258</f>
        <v>-3</v>
      </c>
    </row>
    <row r="253" spans="1:2" x14ac:dyDescent="0.3">
      <c r="A253" s="1">
        <f>基差原始数据!A259</f>
        <v>44085</v>
      </c>
      <c r="B253">
        <f>基差原始数据!B259</f>
        <v>-17</v>
      </c>
    </row>
    <row r="254" spans="1:2" x14ac:dyDescent="0.3">
      <c r="A254" s="1">
        <f>基差原始数据!A260</f>
        <v>44084</v>
      </c>
      <c r="B254">
        <f>基差原始数据!B260</f>
        <v>-6.5</v>
      </c>
    </row>
    <row r="255" spans="1:2" x14ac:dyDescent="0.3">
      <c r="A255" s="1">
        <f>基差原始数据!A261</f>
        <v>44083</v>
      </c>
      <c r="B255">
        <f>基差原始数据!B261</f>
        <v>-18.5</v>
      </c>
    </row>
    <row r="256" spans="1:2" x14ac:dyDescent="0.3">
      <c r="A256" s="1">
        <f>基差原始数据!A262</f>
        <v>44082</v>
      </c>
      <c r="B256">
        <f>基差原始数据!B262</f>
        <v>-23</v>
      </c>
    </row>
    <row r="257" spans="1:2" x14ac:dyDescent="0.3">
      <c r="A257" s="1">
        <f>基差原始数据!A263</f>
        <v>44081</v>
      </c>
      <c r="B257">
        <f>基差原始数据!B263</f>
        <v>-46</v>
      </c>
    </row>
    <row r="258" spans="1:2" x14ac:dyDescent="0.3">
      <c r="A258" s="1">
        <f>基差原始数据!A264</f>
        <v>44078</v>
      </c>
      <c r="B258">
        <f>基差原始数据!B264</f>
        <v>-41.5</v>
      </c>
    </row>
    <row r="259" spans="1:2" x14ac:dyDescent="0.3">
      <c r="A259" s="1">
        <f>基差原始数据!A265</f>
        <v>44077</v>
      </c>
      <c r="B259">
        <f>基差原始数据!B265</f>
        <v>-43.5</v>
      </c>
    </row>
    <row r="260" spans="1:2" x14ac:dyDescent="0.3">
      <c r="A260" s="1">
        <f>基差原始数据!A266</f>
        <v>44076</v>
      </c>
      <c r="B260">
        <f>基差原始数据!B266</f>
        <v>-36</v>
      </c>
    </row>
    <row r="261" spans="1:2" x14ac:dyDescent="0.3">
      <c r="A261" s="1">
        <f>基差原始数据!A267</f>
        <v>44075</v>
      </c>
      <c r="B261">
        <f>基差原始数据!B267</f>
        <v>-23.5</v>
      </c>
    </row>
    <row r="262" spans="1:2" x14ac:dyDescent="0.3">
      <c r="A262" s="1">
        <f>基差原始数据!A268</f>
        <v>44074</v>
      </c>
      <c r="B262">
        <f>基差原始数据!B268</f>
        <v>0.5</v>
      </c>
    </row>
    <row r="263" spans="1:2" x14ac:dyDescent="0.3">
      <c r="A263" s="1">
        <f>基差原始数据!A269</f>
        <v>44071</v>
      </c>
      <c r="B263">
        <f>基差原始数据!B269</f>
        <v>9</v>
      </c>
    </row>
    <row r="264" spans="1:2" x14ac:dyDescent="0.3">
      <c r="A264" s="1">
        <f>基差原始数据!A270</f>
        <v>44070</v>
      </c>
      <c r="B264">
        <f>基差原始数据!B270</f>
        <v>16.5</v>
      </c>
    </row>
    <row r="265" spans="1:2" x14ac:dyDescent="0.3">
      <c r="A265" s="1">
        <f>基差原始数据!A271</f>
        <v>44069</v>
      </c>
      <c r="B265">
        <f>基差原始数据!B271</f>
        <v>22</v>
      </c>
    </row>
    <row r="266" spans="1:2" x14ac:dyDescent="0.3">
      <c r="A266" s="1">
        <f>基差原始数据!A272</f>
        <v>44068</v>
      </c>
      <c r="B266">
        <f>基差原始数据!B272</f>
        <v>21.5</v>
      </c>
    </row>
    <row r="267" spans="1:2" x14ac:dyDescent="0.3">
      <c r="A267" s="1">
        <f>基差原始数据!A273</f>
        <v>44067</v>
      </c>
      <c r="B267">
        <f>基差原始数据!B273</f>
        <v>22</v>
      </c>
    </row>
    <row r="268" spans="1:2" x14ac:dyDescent="0.3">
      <c r="A268" s="1">
        <f>基差原始数据!A274</f>
        <v>44064</v>
      </c>
      <c r="B268">
        <f>基差原始数据!B274</f>
        <v>41.5</v>
      </c>
    </row>
    <row r="269" spans="1:2" x14ac:dyDescent="0.3">
      <c r="A269" s="1">
        <f>基差原始数据!A275</f>
        <v>44063</v>
      </c>
      <c r="B269">
        <f>基差原始数据!B275</f>
        <v>39.5</v>
      </c>
    </row>
    <row r="270" spans="1:2" x14ac:dyDescent="0.3">
      <c r="A270" s="1">
        <f>基差原始数据!A276</f>
        <v>44062</v>
      </c>
      <c r="B270">
        <f>基差原始数据!B276</f>
        <v>55</v>
      </c>
    </row>
    <row r="271" spans="1:2" x14ac:dyDescent="0.3">
      <c r="A271" s="1">
        <f>基差原始数据!A277</f>
        <v>44061</v>
      </c>
      <c r="B271">
        <f>基差原始数据!B277</f>
        <v>35.5</v>
      </c>
    </row>
    <row r="272" spans="1:2" x14ac:dyDescent="0.3">
      <c r="A272" s="1">
        <f>基差原始数据!A278</f>
        <v>44060</v>
      </c>
      <c r="B272">
        <f>基差原始数据!B278</f>
        <v>66</v>
      </c>
    </row>
    <row r="273" spans="1:2" x14ac:dyDescent="0.3">
      <c r="A273" s="1">
        <f>基差原始数据!A279</f>
        <v>44057</v>
      </c>
      <c r="B273">
        <f>基差原始数据!B279</f>
        <v>66</v>
      </c>
    </row>
    <row r="274" spans="1:2" x14ac:dyDescent="0.3">
      <c r="A274" s="1">
        <f>基差原始数据!A280</f>
        <v>44056</v>
      </c>
      <c r="B274">
        <f>基差原始数据!B280</f>
        <v>74.5</v>
      </c>
    </row>
    <row r="275" spans="1:2" x14ac:dyDescent="0.3">
      <c r="A275" s="1">
        <f>基差原始数据!A281</f>
        <v>44055</v>
      </c>
      <c r="B275">
        <f>基差原始数据!B281</f>
        <v>62.5</v>
      </c>
    </row>
    <row r="276" spans="1:2" x14ac:dyDescent="0.3">
      <c r="A276" s="1">
        <f>基差原始数据!A282</f>
        <v>44054</v>
      </c>
      <c r="B276">
        <f>基差原始数据!B282</f>
        <v>64</v>
      </c>
    </row>
    <row r="277" spans="1:2" x14ac:dyDescent="0.3">
      <c r="A277" s="1">
        <f>基差原始数据!A283</f>
        <v>44053</v>
      </c>
      <c r="B277">
        <f>基差原始数据!B283</f>
        <v>49.5</v>
      </c>
    </row>
    <row r="278" spans="1:2" x14ac:dyDescent="0.3">
      <c r="A278" s="1">
        <f>基差原始数据!A284</f>
        <v>44050</v>
      </c>
      <c r="B278">
        <f>基差原始数据!B284</f>
        <v>43.5</v>
      </c>
    </row>
    <row r="279" spans="1:2" x14ac:dyDescent="0.3">
      <c r="A279" s="1">
        <f>基差原始数据!A285</f>
        <v>44049</v>
      </c>
      <c r="B279">
        <f>基差原始数据!B285</f>
        <v>40.5</v>
      </c>
    </row>
    <row r="280" spans="1:2" x14ac:dyDescent="0.3">
      <c r="A280" s="1">
        <f>基差原始数据!A286</f>
        <v>44048</v>
      </c>
      <c r="B280">
        <f>基差原始数据!B286</f>
        <v>48.5</v>
      </c>
    </row>
    <row r="281" spans="1:2" x14ac:dyDescent="0.3">
      <c r="A281" s="1">
        <f>基差原始数据!A287</f>
        <v>44047</v>
      </c>
      <c r="B281">
        <f>基差原始数据!B287</f>
        <v>52.5</v>
      </c>
    </row>
    <row r="282" spans="1:2" x14ac:dyDescent="0.3">
      <c r="A282" s="1">
        <f>基差原始数据!A288</f>
        <v>44046</v>
      </c>
      <c r="B282">
        <f>基差原始数据!B288</f>
        <v>32.5</v>
      </c>
    </row>
    <row r="283" spans="1:2" x14ac:dyDescent="0.3">
      <c r="A283" s="1">
        <f>基差原始数据!A289</f>
        <v>44043</v>
      </c>
      <c r="B283">
        <f>基差原始数据!B289</f>
        <v>40.5</v>
      </c>
    </row>
    <row r="284" spans="1:2" x14ac:dyDescent="0.3">
      <c r="A284" s="1">
        <f>基差原始数据!A290</f>
        <v>44042</v>
      </c>
      <c r="B284">
        <f>基差原始数据!B290</f>
        <v>53.5</v>
      </c>
    </row>
    <row r="285" spans="1:2" x14ac:dyDescent="0.3">
      <c r="A285" s="1">
        <f>基差原始数据!A291</f>
        <v>44041</v>
      </c>
      <c r="B285">
        <f>基差原始数据!B291</f>
        <v>9</v>
      </c>
    </row>
    <row r="286" spans="1:2" x14ac:dyDescent="0.3">
      <c r="A286" s="1">
        <f>基差原始数据!A292</f>
        <v>44040</v>
      </c>
      <c r="B286">
        <f>基差原始数据!B292</f>
        <v>65</v>
      </c>
    </row>
    <row r="287" spans="1:2" x14ac:dyDescent="0.3">
      <c r="A287" s="1">
        <f>基差原始数据!A293</f>
        <v>44039</v>
      </c>
      <c r="B287">
        <f>基差原始数据!B293</f>
        <v>56</v>
      </c>
    </row>
    <row r="288" spans="1:2" x14ac:dyDescent="0.3">
      <c r="A288" s="1">
        <f>基差原始数据!A294</f>
        <v>44036</v>
      </c>
      <c r="B288">
        <f>基差原始数据!B294</f>
        <v>43</v>
      </c>
    </row>
    <row r="289" spans="1:2" x14ac:dyDescent="0.3">
      <c r="A289" s="1">
        <f>基差原始数据!A295</f>
        <v>44035</v>
      </c>
      <c r="B289">
        <f>基差原始数据!B295</f>
        <v>51</v>
      </c>
    </row>
    <row r="290" spans="1:2" x14ac:dyDescent="0.3">
      <c r="A290" s="1">
        <f>基差原始数据!A296</f>
        <v>44034</v>
      </c>
      <c r="B290">
        <f>基差原始数据!B296</f>
        <v>57.5</v>
      </c>
    </row>
    <row r="291" spans="1:2" x14ac:dyDescent="0.3">
      <c r="A291" s="1">
        <f>基差原始数据!A297</f>
        <v>44033</v>
      </c>
      <c r="B291">
        <f>基差原始数据!B297</f>
        <v>46.5</v>
      </c>
    </row>
    <row r="292" spans="1:2" x14ac:dyDescent="0.3">
      <c r="A292" s="1">
        <f>基差原始数据!A298</f>
        <v>44032</v>
      </c>
      <c r="B292">
        <f>基差原始数据!B298</f>
        <v>72.5</v>
      </c>
    </row>
    <row r="293" spans="1:2" x14ac:dyDescent="0.3">
      <c r="A293" s="1">
        <f>基差原始数据!A299</f>
        <v>44029</v>
      </c>
      <c r="B293">
        <f>基差原始数据!B299</f>
        <v>69.5</v>
      </c>
    </row>
    <row r="294" spans="1:2" x14ac:dyDescent="0.3">
      <c r="A294" s="1">
        <f>基差原始数据!A300</f>
        <v>44028</v>
      </c>
      <c r="B294">
        <f>基差原始数据!B300</f>
        <v>78</v>
      </c>
    </row>
    <row r="295" spans="1:2" x14ac:dyDescent="0.3">
      <c r="A295" s="1">
        <f>基差原始数据!A301</f>
        <v>44027</v>
      </c>
      <c r="B295">
        <f>基差原始数据!B301</f>
        <v>84.5</v>
      </c>
    </row>
    <row r="296" spans="1:2" x14ac:dyDescent="0.3">
      <c r="A296" s="1">
        <f>基差原始数据!A302</f>
        <v>44026</v>
      </c>
      <c r="B296">
        <f>基差原始数据!B302</f>
        <v>82</v>
      </c>
    </row>
    <row r="297" spans="1:2" x14ac:dyDescent="0.3">
      <c r="A297" s="1">
        <f>基差原始数据!A303</f>
        <v>44025</v>
      </c>
      <c r="B297">
        <f>基差原始数据!B303</f>
        <v>71</v>
      </c>
    </row>
    <row r="298" spans="1:2" x14ac:dyDescent="0.3">
      <c r="A298" s="1">
        <f>基差原始数据!A304</f>
        <v>44022</v>
      </c>
      <c r="B298">
        <f>基差原始数据!B304</f>
        <v>83</v>
      </c>
    </row>
    <row r="299" spans="1:2" x14ac:dyDescent="0.3">
      <c r="A299" s="1">
        <f>基差原始数据!A305</f>
        <v>44021</v>
      </c>
      <c r="B299">
        <f>基差原始数据!B305</f>
        <v>62</v>
      </c>
    </row>
    <row r="300" spans="1:2" x14ac:dyDescent="0.3">
      <c r="A300" s="1">
        <f>基差原始数据!A306</f>
        <v>44020</v>
      </c>
      <c r="B300">
        <f>基差原始数据!B306</f>
        <v>83.5</v>
      </c>
    </row>
    <row r="301" spans="1:2" x14ac:dyDescent="0.3">
      <c r="A301" s="1">
        <f>基差原始数据!A307</f>
        <v>44019</v>
      </c>
      <c r="B301">
        <f>基差原始数据!B307</f>
        <v>93.5</v>
      </c>
    </row>
    <row r="302" spans="1:2" x14ac:dyDescent="0.3">
      <c r="A302" s="1">
        <f>基差原始数据!A308</f>
        <v>44018</v>
      </c>
      <c r="B302">
        <f>基差原始数据!B308</f>
        <v>89.5</v>
      </c>
    </row>
    <row r="303" spans="1:2" x14ac:dyDescent="0.3">
      <c r="A303" s="1">
        <f>基差原始数据!A309</f>
        <v>44015</v>
      </c>
      <c r="B303">
        <f>基差原始数据!B309</f>
        <v>88</v>
      </c>
    </row>
    <row r="304" spans="1:2" x14ac:dyDescent="0.3">
      <c r="A304" s="1">
        <f>基差原始数据!A310</f>
        <v>44014</v>
      </c>
      <c r="B304">
        <f>基差原始数据!B310</f>
        <v>87</v>
      </c>
    </row>
    <row r="305" spans="1:2" x14ac:dyDescent="0.3">
      <c r="A305" s="1">
        <f>基差原始数据!A311</f>
        <v>44013</v>
      </c>
      <c r="B305">
        <f>基差原始数据!B311</f>
        <v>107</v>
      </c>
    </row>
    <row r="306" spans="1:2" x14ac:dyDescent="0.3">
      <c r="A306" s="1">
        <f>基差原始数据!A312</f>
        <v>44012</v>
      </c>
      <c r="B306">
        <f>基差原始数据!B312</f>
        <v>99.5</v>
      </c>
    </row>
    <row r="307" spans="1:2" x14ac:dyDescent="0.3">
      <c r="A307" s="1">
        <f>基差原始数据!A313</f>
        <v>44011</v>
      </c>
      <c r="B307">
        <f>基差原始数据!B313</f>
        <v>107.5</v>
      </c>
    </row>
    <row r="308" spans="1:2" x14ac:dyDescent="0.3">
      <c r="A308" s="1">
        <f>基差原始数据!A314</f>
        <v>44006</v>
      </c>
      <c r="B308">
        <f>基差原始数据!B314</f>
        <v>90</v>
      </c>
    </row>
    <row r="309" spans="1:2" x14ac:dyDescent="0.3">
      <c r="A309" s="1">
        <f>基差原始数据!A315</f>
        <v>44005</v>
      </c>
      <c r="B309">
        <f>基差原始数据!B315</f>
        <v>90</v>
      </c>
    </row>
    <row r="310" spans="1:2" x14ac:dyDescent="0.3">
      <c r="A310" s="1">
        <f>基差原始数据!A316</f>
        <v>44004</v>
      </c>
      <c r="B310">
        <f>基差原始数据!B316</f>
        <v>103.5</v>
      </c>
    </row>
    <row r="311" spans="1:2" x14ac:dyDescent="0.3">
      <c r="A311" s="1">
        <f>基差原始数据!A317</f>
        <v>44001</v>
      </c>
      <c r="B311">
        <f>基差原始数据!B317</f>
        <v>89.5</v>
      </c>
    </row>
    <row r="312" spans="1:2" x14ac:dyDescent="0.3">
      <c r="A312" s="1">
        <f>基差原始数据!A318</f>
        <v>44000</v>
      </c>
      <c r="B312">
        <f>基差原始数据!B318</f>
        <v>89.5</v>
      </c>
    </row>
    <row r="313" spans="1:2" x14ac:dyDescent="0.3">
      <c r="A313" s="1">
        <f>基差原始数据!A319</f>
        <v>43999</v>
      </c>
      <c r="B313">
        <f>基差原始数据!B319</f>
        <v>108.5</v>
      </c>
    </row>
    <row r="314" spans="1:2" x14ac:dyDescent="0.3">
      <c r="A314" s="1">
        <f>基差原始数据!A320</f>
        <v>43998</v>
      </c>
      <c r="B314">
        <f>基差原始数据!B320</f>
        <v>94.5</v>
      </c>
    </row>
    <row r="315" spans="1:2" x14ac:dyDescent="0.3">
      <c r="A315" s="1">
        <f>基差原始数据!A321</f>
        <v>43997</v>
      </c>
      <c r="B315">
        <f>基差原始数据!B321</f>
        <v>117.5</v>
      </c>
    </row>
    <row r="316" spans="1:2" x14ac:dyDescent="0.3">
      <c r="A316" s="1">
        <f>基差原始数据!A322</f>
        <v>43994</v>
      </c>
      <c r="B316">
        <f>基差原始数据!B322</f>
        <v>92.5</v>
      </c>
    </row>
    <row r="317" spans="1:2" x14ac:dyDescent="0.3">
      <c r="A317" s="1">
        <f>基差原始数据!A323</f>
        <v>43993</v>
      </c>
      <c r="B317">
        <f>基差原始数据!B323</f>
        <v>94.5</v>
      </c>
    </row>
    <row r="318" spans="1:2" x14ac:dyDescent="0.3">
      <c r="A318" s="1">
        <f>基差原始数据!A324</f>
        <v>43992</v>
      </c>
      <c r="B318">
        <f>基差原始数据!B324</f>
        <v>94.5</v>
      </c>
    </row>
    <row r="319" spans="1:2" x14ac:dyDescent="0.3">
      <c r="A319" s="1">
        <f>基差原始数据!A325</f>
        <v>43991</v>
      </c>
      <c r="B319">
        <f>基差原始数据!B325</f>
        <v>88</v>
      </c>
    </row>
    <row r="320" spans="1:2" x14ac:dyDescent="0.3">
      <c r="A320" s="1">
        <f>基差原始数据!A326</f>
        <v>43990</v>
      </c>
      <c r="B320">
        <f>基差原始数据!B326</f>
        <v>87.5</v>
      </c>
    </row>
    <row r="321" spans="1:2" x14ac:dyDescent="0.3">
      <c r="A321" s="1">
        <f>基差原始数据!A327</f>
        <v>43987</v>
      </c>
      <c r="B321">
        <f>基差原始数据!B327</f>
        <v>141</v>
      </c>
    </row>
    <row r="322" spans="1:2" x14ac:dyDescent="0.3">
      <c r="A322" s="1">
        <f>基差原始数据!A328</f>
        <v>43986</v>
      </c>
      <c r="B322">
        <f>基差原始数据!B328</f>
        <v>132</v>
      </c>
    </row>
    <row r="323" spans="1:2" x14ac:dyDescent="0.3">
      <c r="A323" s="1">
        <f>基差原始数据!A329</f>
        <v>43985</v>
      </c>
      <c r="B323">
        <f>基差原始数据!B329</f>
        <v>136</v>
      </c>
    </row>
    <row r="324" spans="1:2" x14ac:dyDescent="0.3">
      <c r="A324" s="1">
        <f>基差原始数据!A330</f>
        <v>43984</v>
      </c>
      <c r="B324">
        <f>基差原始数据!B330</f>
        <v>133</v>
      </c>
    </row>
    <row r="325" spans="1:2" x14ac:dyDescent="0.3">
      <c r="A325" s="1">
        <f>基差原始数据!A331</f>
        <v>43983</v>
      </c>
      <c r="B325">
        <f>基差原始数据!B331</f>
        <v>140</v>
      </c>
    </row>
    <row r="326" spans="1:2" x14ac:dyDescent="0.3">
      <c r="A326" s="1">
        <f>基差原始数据!A332</f>
        <v>43980</v>
      </c>
      <c r="B326">
        <f>基差原始数据!B332</f>
        <v>148</v>
      </c>
    </row>
    <row r="327" spans="1:2" x14ac:dyDescent="0.3">
      <c r="A327" s="1">
        <f>基差原始数据!A333</f>
        <v>43979</v>
      </c>
      <c r="B327">
        <f>基差原始数据!B333</f>
        <v>151</v>
      </c>
    </row>
    <row r="328" spans="1:2" x14ac:dyDescent="0.3">
      <c r="A328" s="1">
        <f>基差原始数据!A334</f>
        <v>43978</v>
      </c>
      <c r="B328">
        <f>基差原始数据!B334</f>
        <v>146.5</v>
      </c>
    </row>
    <row r="329" spans="1:2" x14ac:dyDescent="0.3">
      <c r="A329" s="1">
        <f>基差原始数据!A335</f>
        <v>43977</v>
      </c>
      <c r="B329">
        <f>基差原始数据!B335</f>
        <v>154</v>
      </c>
    </row>
    <row r="330" spans="1:2" x14ac:dyDescent="0.3">
      <c r="A330" s="1">
        <f>基差原始数据!A336</f>
        <v>43976</v>
      </c>
      <c r="B330">
        <f>基差原始数据!B336</f>
        <v>156.5</v>
      </c>
    </row>
    <row r="331" spans="1:2" x14ac:dyDescent="0.3">
      <c r="A331" s="1">
        <f>基差原始数据!A337</f>
        <v>43973</v>
      </c>
      <c r="B331">
        <f>基差原始数据!B337</f>
        <v>160</v>
      </c>
    </row>
    <row r="332" spans="1:2" x14ac:dyDescent="0.3">
      <c r="A332" s="1">
        <f>基差原始数据!A338</f>
        <v>43972</v>
      </c>
      <c r="B332">
        <f>基差原始数据!B338</f>
        <v>145</v>
      </c>
    </row>
    <row r="333" spans="1:2" x14ac:dyDescent="0.3">
      <c r="A333" s="1">
        <f>基差原始数据!A339</f>
        <v>43971</v>
      </c>
      <c r="B333">
        <f>基差原始数据!B339</f>
        <v>150</v>
      </c>
    </row>
    <row r="334" spans="1:2" x14ac:dyDescent="0.3">
      <c r="A334" s="1">
        <f>基差原始数据!A340</f>
        <v>43970</v>
      </c>
      <c r="B334">
        <f>基差原始数据!B340</f>
        <v>139.5</v>
      </c>
    </row>
    <row r="335" spans="1:2" x14ac:dyDescent="0.3">
      <c r="A335" s="1">
        <f>基差原始数据!A341</f>
        <v>43969</v>
      </c>
      <c r="B335">
        <f>基差原始数据!B341</f>
        <v>171</v>
      </c>
    </row>
    <row r="336" spans="1:2" x14ac:dyDescent="0.3">
      <c r="A336" s="1">
        <f>基差原始数据!A342</f>
        <v>43966</v>
      </c>
      <c r="B336">
        <f>基差原始数据!B342</f>
        <v>185.5</v>
      </c>
    </row>
    <row r="337" spans="1:2" x14ac:dyDescent="0.3">
      <c r="A337" s="1">
        <f>基差原始数据!A343</f>
        <v>43965</v>
      </c>
      <c r="B337">
        <f>基差原始数据!B343</f>
        <v>183</v>
      </c>
    </row>
    <row r="338" spans="1:2" x14ac:dyDescent="0.3">
      <c r="A338" s="1">
        <f>基差原始数据!A344</f>
        <v>43964</v>
      </c>
      <c r="B338">
        <f>基差原始数据!B344</f>
        <v>197</v>
      </c>
    </row>
    <row r="339" spans="1:2" x14ac:dyDescent="0.3">
      <c r="A339" s="1">
        <f>基差原始数据!A345</f>
        <v>43963</v>
      </c>
      <c r="B339">
        <f>基差原始数据!B345</f>
        <v>235.5</v>
      </c>
    </row>
    <row r="340" spans="1:2" x14ac:dyDescent="0.3">
      <c r="A340" s="1">
        <f>基差原始数据!A346</f>
        <v>43962</v>
      </c>
      <c r="B340">
        <f>基差原始数据!B346</f>
        <v>269.5</v>
      </c>
    </row>
    <row r="341" spans="1:2" x14ac:dyDescent="0.3">
      <c r="A341" s="1">
        <f>基差原始数据!A347</f>
        <v>43959</v>
      </c>
      <c r="B341">
        <f>基差原始数据!B347</f>
        <v>260</v>
      </c>
    </row>
    <row r="342" spans="1:2" x14ac:dyDescent="0.3">
      <c r="A342" s="1">
        <f>基差原始数据!A348</f>
        <v>43958</v>
      </c>
      <c r="B342">
        <f>基差原始数据!B348</f>
        <v>261.5</v>
      </c>
    </row>
    <row r="343" spans="1:2" x14ac:dyDescent="0.3">
      <c r="A343" s="1">
        <f>基差原始数据!A349</f>
        <v>43957</v>
      </c>
      <c r="B343">
        <f>基差原始数据!B349</f>
        <v>269</v>
      </c>
    </row>
    <row r="344" spans="1:2" x14ac:dyDescent="0.3">
      <c r="A344" s="1">
        <f>基差原始数据!A350</f>
        <v>43951</v>
      </c>
      <c r="B344">
        <f>基差原始数据!B350</f>
        <v>281</v>
      </c>
    </row>
    <row r="345" spans="1:2" x14ac:dyDescent="0.3">
      <c r="A345" s="1">
        <f>基差原始数据!A351</f>
        <v>43950</v>
      </c>
      <c r="B345">
        <f>基差原始数据!B351</f>
        <v>310.5</v>
      </c>
    </row>
    <row r="346" spans="1:2" x14ac:dyDescent="0.3">
      <c r="A346" s="1">
        <f>基差原始数据!A352</f>
        <v>43949</v>
      </c>
      <c r="B346">
        <f>基差原始数据!B352</f>
        <v>314.5</v>
      </c>
    </row>
    <row r="347" spans="1:2" x14ac:dyDescent="0.3">
      <c r="A347" s="1">
        <f>基差原始数据!A353</f>
        <v>43948</v>
      </c>
      <c r="B347">
        <f>基差原始数据!B353</f>
        <v>275</v>
      </c>
    </row>
    <row r="348" spans="1:2" x14ac:dyDescent="0.3">
      <c r="A348" s="1">
        <f>基差原始数据!A354</f>
        <v>43945</v>
      </c>
      <c r="B348">
        <f>基差原始数据!B354</f>
        <v>257</v>
      </c>
    </row>
    <row r="349" spans="1:2" x14ac:dyDescent="0.3">
      <c r="A349" s="1">
        <f>基差原始数据!A355</f>
        <v>43944</v>
      </c>
      <c r="B349">
        <f>基差原始数据!B355</f>
        <v>249.5</v>
      </c>
    </row>
    <row r="350" spans="1:2" x14ac:dyDescent="0.3">
      <c r="A350" s="1">
        <f>基差原始数据!A356</f>
        <v>43943</v>
      </c>
      <c r="B350">
        <f>基差原始数据!B356</f>
        <v>233</v>
      </c>
    </row>
    <row r="351" spans="1:2" x14ac:dyDescent="0.3">
      <c r="A351" s="1">
        <f>基差原始数据!A357</f>
        <v>43942</v>
      </c>
      <c r="B351">
        <f>基差原始数据!B357</f>
        <v>242</v>
      </c>
    </row>
    <row r="352" spans="1:2" x14ac:dyDescent="0.3">
      <c r="A352" s="1">
        <f>基差原始数据!A358</f>
        <v>43941</v>
      </c>
      <c r="B352">
        <f>基差原始数据!B358</f>
        <v>218</v>
      </c>
    </row>
    <row r="353" spans="1:2" x14ac:dyDescent="0.3">
      <c r="A353" s="1">
        <f>基差原始数据!A359</f>
        <v>43938</v>
      </c>
      <c r="B353">
        <f>基差原始数据!B359</f>
        <v>213.5</v>
      </c>
    </row>
    <row r="354" spans="1:2" x14ac:dyDescent="0.3">
      <c r="A354" s="1">
        <f>基差原始数据!A360</f>
        <v>43937</v>
      </c>
      <c r="B354">
        <f>基差原始数据!B360</f>
        <v>213</v>
      </c>
    </row>
    <row r="355" spans="1:2" x14ac:dyDescent="0.3">
      <c r="A355" s="1">
        <f>基差原始数据!A361</f>
        <v>43936</v>
      </c>
      <c r="B355">
        <f>基差原始数据!B361</f>
        <v>226</v>
      </c>
    </row>
    <row r="356" spans="1:2" x14ac:dyDescent="0.3">
      <c r="A356" s="1">
        <f>基差原始数据!A362</f>
        <v>43935</v>
      </c>
      <c r="B356">
        <f>基差原始数据!B362</f>
        <v>229.5</v>
      </c>
    </row>
    <row r="357" spans="1:2" x14ac:dyDescent="0.3">
      <c r="A357" s="1">
        <f>基差原始数据!A363</f>
        <v>43934</v>
      </c>
      <c r="B357">
        <f>基差原始数据!B363</f>
        <v>228</v>
      </c>
    </row>
    <row r="358" spans="1:2" x14ac:dyDescent="0.3">
      <c r="A358" s="1">
        <f>基差原始数据!A364</f>
        <v>43931</v>
      </c>
      <c r="B358">
        <f>基差原始数据!B364</f>
        <v>229</v>
      </c>
    </row>
    <row r="359" spans="1:2" x14ac:dyDescent="0.3">
      <c r="A359" s="1">
        <f>基差原始数据!A365</f>
        <v>43930</v>
      </c>
      <c r="B359">
        <f>基差原始数据!B365</f>
        <v>256.5</v>
      </c>
    </row>
    <row r="360" spans="1:2" x14ac:dyDescent="0.3">
      <c r="A360" s="1">
        <f>基差原始数据!A366</f>
        <v>43929</v>
      </c>
      <c r="B360">
        <f>基差原始数据!B366</f>
        <v>263.5</v>
      </c>
    </row>
    <row r="361" spans="1:2" x14ac:dyDescent="0.3">
      <c r="A361" s="1">
        <f>基差原始数据!A367</f>
        <v>43928</v>
      </c>
      <c r="B361">
        <f>基差原始数据!B367</f>
        <v>272</v>
      </c>
    </row>
    <row r="362" spans="1:2" x14ac:dyDescent="0.3">
      <c r="A362" s="1">
        <f>基差原始数据!A368</f>
        <v>43924</v>
      </c>
      <c r="B362">
        <f>基差原始数据!B368</f>
        <v>285</v>
      </c>
    </row>
    <row r="363" spans="1:2" x14ac:dyDescent="0.3">
      <c r="A363" s="1">
        <f>基差原始数据!A369</f>
        <v>43923</v>
      </c>
      <c r="B363">
        <f>基差原始数据!B369</f>
        <v>301</v>
      </c>
    </row>
    <row r="364" spans="1:2" x14ac:dyDescent="0.3">
      <c r="A364" s="1">
        <f>基差原始数据!A370</f>
        <v>43922</v>
      </c>
      <c r="B364">
        <f>基差原始数据!B370</f>
        <v>176.5</v>
      </c>
    </row>
    <row r="365" spans="1:2" x14ac:dyDescent="0.3">
      <c r="A365" s="1">
        <f>基差原始数据!A371</f>
        <v>43921</v>
      </c>
      <c r="B365">
        <f>基差原始数据!B371</f>
        <v>159.5</v>
      </c>
    </row>
    <row r="366" spans="1:2" x14ac:dyDescent="0.3">
      <c r="A366" s="1">
        <f>基差原始数据!A372</f>
        <v>43920</v>
      </c>
      <c r="B366">
        <f>基差原始数据!B372</f>
        <v>178</v>
      </c>
    </row>
    <row r="367" spans="1:2" x14ac:dyDescent="0.3">
      <c r="A367" s="1">
        <f>基差原始数据!A373</f>
        <v>43917</v>
      </c>
      <c r="B367">
        <f>基差原始数据!B373</f>
        <v>166</v>
      </c>
    </row>
    <row r="368" spans="1:2" x14ac:dyDescent="0.3">
      <c r="A368" s="1">
        <f>基差原始数据!A374</f>
        <v>43916</v>
      </c>
      <c r="B368">
        <f>基差原始数据!B374</f>
        <v>169.5</v>
      </c>
    </row>
    <row r="369" spans="1:2" x14ac:dyDescent="0.3">
      <c r="A369" s="1">
        <f>基差原始数据!A375</f>
        <v>43915</v>
      </c>
      <c r="B369">
        <f>基差原始数据!B375</f>
        <v>159.5</v>
      </c>
    </row>
    <row r="370" spans="1:2" x14ac:dyDescent="0.3">
      <c r="A370" s="1">
        <f>基差原始数据!A376</f>
        <v>43914</v>
      </c>
      <c r="B370">
        <f>基差原始数据!B376</f>
        <v>149</v>
      </c>
    </row>
    <row r="371" spans="1:2" x14ac:dyDescent="0.3">
      <c r="A371" s="1">
        <f>基差原始数据!A377</f>
        <v>43913</v>
      </c>
      <c r="B371">
        <f>基差原始数据!B377</f>
        <v>176.5</v>
      </c>
    </row>
    <row r="372" spans="1:2" x14ac:dyDescent="0.3">
      <c r="A372" s="1">
        <f>基差原始数据!A378</f>
        <v>43910</v>
      </c>
      <c r="B372">
        <f>基差原始数据!B378</f>
        <v>165.5</v>
      </c>
    </row>
    <row r="373" spans="1:2" x14ac:dyDescent="0.3">
      <c r="A373" s="1">
        <f>基差原始数据!A379</f>
        <v>43909</v>
      </c>
      <c r="B373">
        <f>基差原始数据!B379</f>
        <v>144</v>
      </c>
    </row>
    <row r="374" spans="1:2" x14ac:dyDescent="0.3">
      <c r="A374" s="1">
        <f>基差原始数据!A380</f>
        <v>43908</v>
      </c>
      <c r="B374">
        <f>基差原始数据!B380</f>
        <v>146.5</v>
      </c>
    </row>
    <row r="375" spans="1:2" x14ac:dyDescent="0.3">
      <c r="A375" s="1">
        <f>基差原始数据!A381</f>
        <v>43907</v>
      </c>
      <c r="B375">
        <f>基差原始数据!B381</f>
        <v>138</v>
      </c>
    </row>
    <row r="376" spans="1:2" x14ac:dyDescent="0.3">
      <c r="A376" s="1">
        <f>基差原始数据!A382</f>
        <v>43906</v>
      </c>
      <c r="B376">
        <f>基差原始数据!B382</f>
        <v>184.5</v>
      </c>
    </row>
    <row r="377" spans="1:2" x14ac:dyDescent="0.3">
      <c r="A377" s="1">
        <f>基差原始数据!A383</f>
        <v>43903</v>
      </c>
      <c r="B377">
        <f>基差原始数据!B383</f>
        <v>170</v>
      </c>
    </row>
    <row r="378" spans="1:2" x14ac:dyDescent="0.3">
      <c r="A378" s="1">
        <f>基差原始数据!A384</f>
        <v>43902</v>
      </c>
      <c r="B378">
        <f>基差原始数据!B384</f>
        <v>188.5</v>
      </c>
    </row>
    <row r="379" spans="1:2" x14ac:dyDescent="0.3">
      <c r="A379" s="1">
        <f>基差原始数据!A385</f>
        <v>43901</v>
      </c>
      <c r="B379">
        <f>基差原始数据!B385</f>
        <v>203</v>
      </c>
    </row>
    <row r="380" spans="1:2" x14ac:dyDescent="0.3">
      <c r="A380" s="1">
        <f>基差原始数据!A386</f>
        <v>43900</v>
      </c>
      <c r="B380">
        <f>基差原始数据!B386</f>
        <v>202</v>
      </c>
    </row>
    <row r="381" spans="1:2" x14ac:dyDescent="0.3">
      <c r="A381" s="1">
        <f>基差原始数据!A387</f>
        <v>43899</v>
      </c>
      <c r="B381">
        <f>基差原始数据!B387</f>
        <v>207</v>
      </c>
    </row>
    <row r="382" spans="1:2" x14ac:dyDescent="0.3">
      <c r="A382" s="1">
        <f>基差原始数据!A388</f>
        <v>43896</v>
      </c>
      <c r="B382">
        <f>基差原始数据!B388</f>
        <v>204</v>
      </c>
    </row>
    <row r="383" spans="1:2" x14ac:dyDescent="0.3">
      <c r="A383" s="1">
        <f>基差原始数据!A389</f>
        <v>43895</v>
      </c>
      <c r="B383">
        <f>基差原始数据!B389</f>
        <v>198.5</v>
      </c>
    </row>
    <row r="384" spans="1:2" x14ac:dyDescent="0.3">
      <c r="A384" s="1">
        <f>基差原始数据!A390</f>
        <v>43894</v>
      </c>
      <c r="B384">
        <f>基差原始数据!B390</f>
        <v>186</v>
      </c>
    </row>
    <row r="385" spans="1:2" x14ac:dyDescent="0.3">
      <c r="A385" s="1">
        <f>基差原始数据!A391</f>
        <v>43893</v>
      </c>
      <c r="B385">
        <f>基差原始数据!B391</f>
        <v>188.5</v>
      </c>
    </row>
    <row r="386" spans="1:2" x14ac:dyDescent="0.3">
      <c r="A386" s="1">
        <f>基差原始数据!A392</f>
        <v>43892</v>
      </c>
      <c r="B386">
        <f>基差原始数据!B392</f>
        <v>182.5</v>
      </c>
    </row>
    <row r="387" spans="1:2" x14ac:dyDescent="0.3">
      <c r="A387" s="1">
        <f>基差原始数据!A393</f>
        <v>43889</v>
      </c>
      <c r="B387">
        <f>基差原始数据!B393</f>
        <v>218</v>
      </c>
    </row>
    <row r="388" spans="1:2" x14ac:dyDescent="0.3">
      <c r="A388" s="1">
        <f>基差原始数据!A394</f>
        <v>43888</v>
      </c>
      <c r="B388">
        <f>基差原始数据!B394</f>
        <v>195.5</v>
      </c>
    </row>
    <row r="389" spans="1:2" x14ac:dyDescent="0.3">
      <c r="A389" s="1">
        <f>基差原始数据!A395</f>
        <v>43887</v>
      </c>
      <c r="B389">
        <f>基差原始数据!B395</f>
        <v>191</v>
      </c>
    </row>
    <row r="390" spans="1:2" x14ac:dyDescent="0.3">
      <c r="A390" s="1">
        <f>基差原始数据!A396</f>
        <v>43886</v>
      </c>
      <c r="B390">
        <f>基差原始数据!B396</f>
        <v>163.5</v>
      </c>
    </row>
    <row r="391" spans="1:2" x14ac:dyDescent="0.3">
      <c r="A391" s="1">
        <f>基差原始数据!A397</f>
        <v>43885</v>
      </c>
      <c r="B391">
        <f>基差原始数据!B397</f>
        <v>161</v>
      </c>
    </row>
    <row r="392" spans="1:2" x14ac:dyDescent="0.3">
      <c r="A392" s="1">
        <f>基差原始数据!A398</f>
        <v>43882</v>
      </c>
      <c r="B392">
        <f>基差原始数据!B398</f>
        <v>176.5</v>
      </c>
    </row>
    <row r="393" spans="1:2" x14ac:dyDescent="0.3">
      <c r="A393" s="1">
        <f>基差原始数据!A399</f>
        <v>43881</v>
      </c>
      <c r="B393">
        <f>基差原始数据!B399</f>
        <v>161</v>
      </c>
    </row>
    <row r="394" spans="1:2" x14ac:dyDescent="0.3">
      <c r="A394" s="1">
        <f>基差原始数据!A400</f>
        <v>43880</v>
      </c>
      <c r="B394">
        <f>基差原始数据!B400</f>
        <v>167</v>
      </c>
    </row>
    <row r="395" spans="1:2" x14ac:dyDescent="0.3">
      <c r="A395" s="1">
        <f>基差原始数据!A401</f>
        <v>43879</v>
      </c>
      <c r="B395">
        <f>基差原始数据!B401</f>
        <v>176</v>
      </c>
    </row>
    <row r="396" spans="1:2" x14ac:dyDescent="0.3">
      <c r="A396" s="1">
        <f>基差原始数据!A402</f>
        <v>43878</v>
      </c>
      <c r="B396">
        <f>基差原始数据!B402</f>
        <v>169.5</v>
      </c>
    </row>
    <row r="397" spans="1:2" x14ac:dyDescent="0.3">
      <c r="A397" s="1">
        <f>基差原始数据!A403</f>
        <v>43875</v>
      </c>
      <c r="B397">
        <f>基差原始数据!B403</f>
        <v>164.5</v>
      </c>
    </row>
    <row r="398" spans="1:2" x14ac:dyDescent="0.3">
      <c r="A398" s="1">
        <f>基差原始数据!A404</f>
        <v>43874</v>
      </c>
      <c r="B398">
        <f>基差原始数据!B404</f>
        <v>170.5</v>
      </c>
    </row>
    <row r="399" spans="1:2" x14ac:dyDescent="0.3">
      <c r="A399" s="1">
        <f>基差原始数据!A405</f>
        <v>43873</v>
      </c>
      <c r="B399">
        <f>基差原始数据!B405</f>
        <v>160</v>
      </c>
    </row>
    <row r="400" spans="1:2" x14ac:dyDescent="0.3">
      <c r="A400" s="1">
        <f>基差原始数据!A406</f>
        <v>43872</v>
      </c>
      <c r="B400">
        <f>基差原始数据!B406</f>
        <v>176</v>
      </c>
    </row>
    <row r="401" spans="1:2" x14ac:dyDescent="0.3">
      <c r="A401" s="1">
        <f>基差原始数据!A407</f>
        <v>43871</v>
      </c>
      <c r="B401">
        <f>基差原始数据!B407</f>
        <v>216</v>
      </c>
    </row>
    <row r="402" spans="1:2" x14ac:dyDescent="0.3">
      <c r="A402" s="1">
        <f>基差原始数据!A408</f>
        <v>43868</v>
      </c>
      <c r="B402">
        <f>基差原始数据!B408</f>
        <v>209</v>
      </c>
    </row>
    <row r="403" spans="1:2" x14ac:dyDescent="0.3">
      <c r="A403" s="1">
        <f>基差原始数据!A409</f>
        <v>43867</v>
      </c>
      <c r="B403">
        <f>基差原始数据!B409</f>
        <v>209.5</v>
      </c>
    </row>
    <row r="404" spans="1:2" x14ac:dyDescent="0.3">
      <c r="A404" s="1">
        <f>基差原始数据!A410</f>
        <v>43866</v>
      </c>
      <c r="B404">
        <f>基差原始数据!B410</f>
        <v>241.5</v>
      </c>
    </row>
    <row r="405" spans="1:2" x14ac:dyDescent="0.3">
      <c r="A405" s="1">
        <f>基差原始数据!A411</f>
        <v>43865</v>
      </c>
      <c r="B405">
        <f>基差原始数据!B411</f>
        <v>241.5</v>
      </c>
    </row>
    <row r="406" spans="1:2" x14ac:dyDescent="0.3">
      <c r="A406" s="1">
        <f>基差原始数据!A412</f>
        <v>43864</v>
      </c>
      <c r="B406">
        <f>基差原始数据!B412</f>
        <v>271.5</v>
      </c>
    </row>
    <row r="407" spans="1:2" x14ac:dyDescent="0.3">
      <c r="A407" s="1">
        <f>基差原始数据!A413</f>
        <v>43853</v>
      </c>
      <c r="B407">
        <f>基差原始数据!B413</f>
        <v>226.5</v>
      </c>
    </row>
    <row r="408" spans="1:2" x14ac:dyDescent="0.3">
      <c r="A408" s="1">
        <f>基差原始数据!A414</f>
        <v>43852</v>
      </c>
      <c r="B408">
        <f>基差原始数据!B414</f>
        <v>220</v>
      </c>
    </row>
    <row r="409" spans="1:2" x14ac:dyDescent="0.3">
      <c r="A409" s="1">
        <f>基差原始数据!A415</f>
        <v>43851</v>
      </c>
      <c r="B409">
        <f>基差原始数据!B415</f>
        <v>213.5</v>
      </c>
    </row>
    <row r="410" spans="1:2" x14ac:dyDescent="0.3">
      <c r="A410" s="1">
        <f>基差原始数据!A416</f>
        <v>43850</v>
      </c>
      <c r="B410">
        <f>基差原始数据!B416</f>
        <v>212</v>
      </c>
    </row>
    <row r="411" spans="1:2" x14ac:dyDescent="0.3">
      <c r="A411" s="1">
        <f>基差原始数据!A417</f>
        <v>43847</v>
      </c>
      <c r="B411">
        <f>基差原始数据!B417</f>
        <v>220</v>
      </c>
    </row>
    <row r="412" spans="1:2" x14ac:dyDescent="0.3">
      <c r="A412" s="1">
        <f>基差原始数据!A418</f>
        <v>43846</v>
      </c>
      <c r="B412">
        <f>基差原始数据!B418</f>
        <v>215.5</v>
      </c>
    </row>
    <row r="413" spans="1:2" x14ac:dyDescent="0.3">
      <c r="A413" s="1">
        <f>基差原始数据!A419</f>
        <v>43845</v>
      </c>
      <c r="B413">
        <f>基差原始数据!B419</f>
        <v>229</v>
      </c>
    </row>
    <row r="414" spans="1:2" x14ac:dyDescent="0.3">
      <c r="A414" s="1">
        <f>基差原始数据!A420</f>
        <v>43844</v>
      </c>
      <c r="B414">
        <f>基差原始数据!B420</f>
        <v>228</v>
      </c>
    </row>
    <row r="415" spans="1:2" x14ac:dyDescent="0.3">
      <c r="A415" s="1">
        <f>基差原始数据!A421</f>
        <v>43843</v>
      </c>
      <c r="B415">
        <f>基差原始数据!B421</f>
        <v>231</v>
      </c>
    </row>
    <row r="416" spans="1:2" x14ac:dyDescent="0.3">
      <c r="A416" s="1">
        <f>基差原始数据!A422</f>
        <v>43840</v>
      </c>
      <c r="B416">
        <f>基差原始数据!B422</f>
        <v>232</v>
      </c>
    </row>
    <row r="417" spans="1:2" x14ac:dyDescent="0.3">
      <c r="A417" s="1">
        <f>基差原始数据!A423</f>
        <v>43839</v>
      </c>
      <c r="B417">
        <f>基差原始数据!B423</f>
        <v>237.5</v>
      </c>
    </row>
    <row r="418" spans="1:2" x14ac:dyDescent="0.3">
      <c r="A418" s="1">
        <f>基差原始数据!A424</f>
        <v>43838</v>
      </c>
      <c r="B418">
        <f>基差原始数据!B424</f>
        <v>233.5</v>
      </c>
    </row>
    <row r="419" spans="1:2" x14ac:dyDescent="0.3">
      <c r="A419" s="1">
        <f>基差原始数据!A425</f>
        <v>43837</v>
      </c>
      <c r="B419">
        <f>基差原始数据!B425</f>
        <v>248.5</v>
      </c>
    </row>
    <row r="420" spans="1:2" x14ac:dyDescent="0.3">
      <c r="A420" s="1">
        <f>基差原始数据!A426</f>
        <v>43836</v>
      </c>
      <c r="B420">
        <f>基差原始数据!B426</f>
        <v>262</v>
      </c>
    </row>
    <row r="421" spans="1:2" x14ac:dyDescent="0.3">
      <c r="A421" s="1">
        <f>基差原始数据!A427</f>
        <v>43833</v>
      </c>
      <c r="B421">
        <f>基差原始数据!B427</f>
        <v>261.5</v>
      </c>
    </row>
    <row r="422" spans="1:2" x14ac:dyDescent="0.3">
      <c r="A422" s="1">
        <f>基差原始数据!A428</f>
        <v>43832</v>
      </c>
      <c r="B422">
        <f>基差原始数据!B428</f>
        <v>263.5</v>
      </c>
    </row>
    <row r="423" spans="1:2" x14ac:dyDescent="0.3">
      <c r="A423" s="1">
        <f>基差原始数据!A429</f>
        <v>43830</v>
      </c>
      <c r="B423">
        <f>基差原始数据!B429</f>
        <v>255.5</v>
      </c>
    </row>
    <row r="424" spans="1:2" x14ac:dyDescent="0.3">
      <c r="A424" s="1">
        <f>基差原始数据!A430</f>
        <v>43829</v>
      </c>
      <c r="B424">
        <f>基差原始数据!B430</f>
        <v>265</v>
      </c>
    </row>
    <row r="425" spans="1:2" x14ac:dyDescent="0.3">
      <c r="A425" s="1">
        <f>基差原始数据!A431</f>
        <v>43826</v>
      </c>
      <c r="B425">
        <f>基差原始数据!B431</f>
        <v>273</v>
      </c>
    </row>
    <row r="426" spans="1:2" x14ac:dyDescent="0.3">
      <c r="A426" s="1">
        <f>基差原始数据!A432</f>
        <v>43825</v>
      </c>
      <c r="B426">
        <f>基差原始数据!B432</f>
        <v>278</v>
      </c>
    </row>
    <row r="427" spans="1:2" x14ac:dyDescent="0.3">
      <c r="A427" s="1">
        <f>基差原始数据!A433</f>
        <v>43824</v>
      </c>
      <c r="B427">
        <f>基差原始数据!B433</f>
        <v>268.5</v>
      </c>
    </row>
    <row r="428" spans="1:2" x14ac:dyDescent="0.3">
      <c r="A428" s="1">
        <f>基差原始数据!A434</f>
        <v>43823</v>
      </c>
      <c r="B428">
        <f>基差原始数据!B434</f>
        <v>269.5</v>
      </c>
    </row>
    <row r="429" spans="1:2" x14ac:dyDescent="0.3">
      <c r="A429" s="1">
        <f>基差原始数据!A435</f>
        <v>43822</v>
      </c>
      <c r="B429">
        <f>基差原始数据!B435</f>
        <v>251.5</v>
      </c>
    </row>
    <row r="430" spans="1:2" x14ac:dyDescent="0.3">
      <c r="A430" s="1">
        <f>基差原始数据!A436</f>
        <v>43819</v>
      </c>
      <c r="B430">
        <f>基差原始数据!B436</f>
        <v>236</v>
      </c>
    </row>
    <row r="431" spans="1:2" x14ac:dyDescent="0.3">
      <c r="A431" s="1">
        <f>基差原始数据!A437</f>
        <v>43818</v>
      </c>
      <c r="B431">
        <f>基差原始数据!B437</f>
        <v>235.5</v>
      </c>
    </row>
    <row r="432" spans="1:2" x14ac:dyDescent="0.3">
      <c r="A432" s="1">
        <f>基差原始数据!A438</f>
        <v>43817</v>
      </c>
      <c r="B432">
        <f>基差原始数据!B438</f>
        <v>246</v>
      </c>
    </row>
    <row r="433" spans="1:2" x14ac:dyDescent="0.3">
      <c r="A433" s="1">
        <f>基差原始数据!A439</f>
        <v>43816</v>
      </c>
      <c r="B433">
        <f>基差原始数据!B439</f>
        <v>175.5</v>
      </c>
    </row>
    <row r="434" spans="1:2" x14ac:dyDescent="0.3">
      <c r="A434" s="1">
        <f>基差原始数据!A440</f>
        <v>43815</v>
      </c>
      <c r="B434">
        <f>基差原始数据!B440</f>
        <v>175.5</v>
      </c>
    </row>
    <row r="435" spans="1:2" x14ac:dyDescent="0.3">
      <c r="A435" s="1">
        <f>基差原始数据!A441</f>
        <v>43812</v>
      </c>
      <c r="B435">
        <f>基差原始数据!B441</f>
        <v>147</v>
      </c>
    </row>
    <row r="436" spans="1:2" x14ac:dyDescent="0.3">
      <c r="A436" s="1">
        <f>基差原始数据!A442</f>
        <v>43811</v>
      </c>
      <c r="B436">
        <f>基差原始数据!B442</f>
        <v>147</v>
      </c>
    </row>
    <row r="437" spans="1:2" x14ac:dyDescent="0.3">
      <c r="A437" s="1">
        <f>基差原始数据!A443</f>
        <v>43810</v>
      </c>
      <c r="B437">
        <f>基差原始数据!B443</f>
        <v>144.5</v>
      </c>
    </row>
    <row r="438" spans="1:2" x14ac:dyDescent="0.3">
      <c r="A438" s="1">
        <f>基差原始数据!A444</f>
        <v>43809</v>
      </c>
      <c r="B438">
        <f>基差原始数据!B444</f>
        <v>138</v>
      </c>
    </row>
    <row r="439" spans="1:2" x14ac:dyDescent="0.3">
      <c r="A439" s="1">
        <f>基差原始数据!A445</f>
        <v>43808</v>
      </c>
      <c r="B439">
        <f>基差原始数据!B445</f>
        <v>136.5</v>
      </c>
    </row>
    <row r="440" spans="1:2" x14ac:dyDescent="0.3">
      <c r="A440" s="1">
        <f>基差原始数据!A446</f>
        <v>43805</v>
      </c>
      <c r="B440">
        <f>基差原始数据!B446</f>
        <v>144</v>
      </c>
    </row>
    <row r="441" spans="1:2" x14ac:dyDescent="0.3">
      <c r="A441" s="1">
        <f>基差原始数据!A447</f>
        <v>43804</v>
      </c>
      <c r="B441">
        <f>基差原始数据!B447</f>
        <v>145</v>
      </c>
    </row>
    <row r="442" spans="1:2" x14ac:dyDescent="0.3">
      <c r="A442" s="1">
        <f>基差原始数据!A448</f>
        <v>43803</v>
      </c>
      <c r="B442">
        <f>基差原始数据!B448</f>
        <v>151</v>
      </c>
    </row>
    <row r="443" spans="1:2" x14ac:dyDescent="0.3">
      <c r="A443" s="1">
        <f>基差原始数据!A449</f>
        <v>43802</v>
      </c>
      <c r="B443">
        <f>基差原始数据!B449</f>
        <v>121.5</v>
      </c>
    </row>
    <row r="444" spans="1:2" x14ac:dyDescent="0.3">
      <c r="A444" s="1">
        <f>基差原始数据!A450</f>
        <v>43801</v>
      </c>
      <c r="B444">
        <f>基差原始数据!B450</f>
        <v>122.5</v>
      </c>
    </row>
    <row r="445" spans="1:2" x14ac:dyDescent="0.3">
      <c r="A445" s="1">
        <f>基差原始数据!A451</f>
        <v>43798</v>
      </c>
      <c r="B445">
        <f>基差原始数据!B451</f>
        <v>133</v>
      </c>
    </row>
    <row r="446" spans="1:2" x14ac:dyDescent="0.3">
      <c r="A446" s="1">
        <f>基差原始数据!A452</f>
        <v>43797</v>
      </c>
      <c r="B446">
        <f>基差原始数据!B452</f>
        <v>135.5</v>
      </c>
    </row>
    <row r="447" spans="1:2" x14ac:dyDescent="0.3">
      <c r="A447" s="1">
        <f>基差原始数据!A453</f>
        <v>43796</v>
      </c>
      <c r="B447">
        <f>基差原始数据!B453</f>
        <v>129.5</v>
      </c>
    </row>
    <row r="448" spans="1:2" x14ac:dyDescent="0.3">
      <c r="A448" s="1">
        <f>基差原始数据!A454</f>
        <v>43795</v>
      </c>
      <c r="B448">
        <f>基差原始数据!B454</f>
        <v>129.5</v>
      </c>
    </row>
    <row r="449" spans="1:2" x14ac:dyDescent="0.3">
      <c r="A449" s="1">
        <f>基差原始数据!A455</f>
        <v>43794</v>
      </c>
      <c r="B449">
        <f>基差原始数据!B455</f>
        <v>101</v>
      </c>
    </row>
    <row r="450" spans="1:2" x14ac:dyDescent="0.3">
      <c r="A450" s="1">
        <f>基差原始数据!A456</f>
        <v>43791</v>
      </c>
      <c r="B450">
        <f>基差原始数据!B456</f>
        <v>110.5</v>
      </c>
    </row>
    <row r="451" spans="1:2" x14ac:dyDescent="0.3">
      <c r="A451" s="1">
        <f>基差原始数据!A457</f>
        <v>43790</v>
      </c>
      <c r="B451">
        <f>基差原始数据!B457</f>
        <v>102.5</v>
      </c>
    </row>
    <row r="452" spans="1:2" x14ac:dyDescent="0.3">
      <c r="A452" s="1">
        <f>基差原始数据!A458</f>
        <v>43789</v>
      </c>
      <c r="B452">
        <f>基差原始数据!B458</f>
        <v>94</v>
      </c>
    </row>
    <row r="453" spans="1:2" x14ac:dyDescent="0.3">
      <c r="A453" s="1">
        <f>基差原始数据!A459</f>
        <v>43788</v>
      </c>
      <c r="B453">
        <f>基差原始数据!B459</f>
        <v>101.5</v>
      </c>
    </row>
    <row r="454" spans="1:2" x14ac:dyDescent="0.3">
      <c r="A454" s="1">
        <f>基差原始数据!A460</f>
        <v>43787</v>
      </c>
      <c r="B454">
        <f>基差原始数据!B460</f>
        <v>131.5</v>
      </c>
    </row>
    <row r="455" spans="1:2" x14ac:dyDescent="0.3">
      <c r="A455" s="1">
        <f>基差原始数据!A461</f>
        <v>43784</v>
      </c>
      <c r="B455">
        <f>基差原始数据!B461</f>
        <v>151.5</v>
      </c>
    </row>
    <row r="456" spans="1:2" x14ac:dyDescent="0.3">
      <c r="A456" s="1">
        <f>基差原始数据!A462</f>
        <v>43783</v>
      </c>
      <c r="B456">
        <f>基差原始数据!B462</f>
        <v>141.5</v>
      </c>
    </row>
    <row r="457" spans="1:2" x14ac:dyDescent="0.3">
      <c r="A457" s="1">
        <f>基差原始数据!A463</f>
        <v>43782</v>
      </c>
      <c r="B457">
        <f>基差原始数据!B463</f>
        <v>150.5</v>
      </c>
    </row>
    <row r="458" spans="1:2" x14ac:dyDescent="0.3">
      <c r="A458" s="1">
        <f>基差原始数据!A464</f>
        <v>43781</v>
      </c>
      <c r="B458">
        <f>基差原始数据!B464</f>
        <v>150.5</v>
      </c>
    </row>
    <row r="459" spans="1:2" x14ac:dyDescent="0.3">
      <c r="A459" s="1">
        <f>基差原始数据!A465</f>
        <v>43780</v>
      </c>
      <c r="B459">
        <f>基差原始数据!B465</f>
        <v>155.5</v>
      </c>
    </row>
    <row r="460" spans="1:2" x14ac:dyDescent="0.3">
      <c r="A460" s="1">
        <f>基差原始数据!A466</f>
        <v>43777</v>
      </c>
      <c r="B460">
        <f>基差原始数据!B466</f>
        <v>140</v>
      </c>
    </row>
    <row r="461" spans="1:2" x14ac:dyDescent="0.3">
      <c r="A461" s="1">
        <f>基差原始数据!A467</f>
        <v>43776</v>
      </c>
      <c r="B461">
        <f>基差原始数据!B467</f>
        <v>141</v>
      </c>
    </row>
    <row r="462" spans="1:2" x14ac:dyDescent="0.3">
      <c r="A462" s="1">
        <f>基差原始数据!A468</f>
        <v>43775</v>
      </c>
      <c r="B462">
        <f>基差原始数据!B468</f>
        <v>166</v>
      </c>
    </row>
    <row r="463" spans="1:2" x14ac:dyDescent="0.3">
      <c r="A463" s="1">
        <f>基差原始数据!A469</f>
        <v>43774</v>
      </c>
      <c r="B463">
        <f>基差原始数据!B469</f>
        <v>152.5</v>
      </c>
    </row>
    <row r="464" spans="1:2" x14ac:dyDescent="0.3">
      <c r="A464" s="1">
        <f>基差原始数据!A470</f>
        <v>43773</v>
      </c>
      <c r="B464">
        <f>基差原始数据!B470</f>
        <v>175.5</v>
      </c>
    </row>
    <row r="465" spans="1:2" x14ac:dyDescent="0.3">
      <c r="A465" s="1">
        <f>基差原始数据!A471</f>
        <v>43770</v>
      </c>
      <c r="B465">
        <f>基差原始数据!B471</f>
        <v>163</v>
      </c>
    </row>
    <row r="466" spans="1:2" x14ac:dyDescent="0.3">
      <c r="A466" s="1">
        <f>基差原始数据!A472</f>
        <v>43769</v>
      </c>
      <c r="B466">
        <f>基差原始数据!B472</f>
        <v>164</v>
      </c>
    </row>
    <row r="467" spans="1:2" x14ac:dyDescent="0.3">
      <c r="A467" s="1">
        <f>基差原始数据!A473</f>
        <v>43768</v>
      </c>
      <c r="B467">
        <f>基差原始数据!B473</f>
        <v>139.5</v>
      </c>
    </row>
    <row r="468" spans="1:2" x14ac:dyDescent="0.3">
      <c r="A468" s="1">
        <f>基差原始数据!A474</f>
        <v>43767</v>
      </c>
      <c r="B468">
        <f>基差原始数据!B474</f>
        <v>141</v>
      </c>
    </row>
    <row r="469" spans="1:2" x14ac:dyDescent="0.3">
      <c r="A469" s="1">
        <f>基差原始数据!A475</f>
        <v>43766</v>
      </c>
      <c r="B469">
        <f>基差原始数据!B475</f>
        <v>152</v>
      </c>
    </row>
    <row r="470" spans="1:2" x14ac:dyDescent="0.3">
      <c r="A470" s="1">
        <f>基差原始数据!A476</f>
        <v>43763</v>
      </c>
      <c r="B470">
        <f>基差原始数据!B476</f>
        <v>142.5</v>
      </c>
    </row>
    <row r="471" spans="1:2" x14ac:dyDescent="0.3">
      <c r="A471" s="1">
        <f>基差原始数据!A477</f>
        <v>43762</v>
      </c>
      <c r="B471">
        <f>基差原始数据!B477</f>
        <v>143.5</v>
      </c>
    </row>
    <row r="472" spans="1:2" x14ac:dyDescent="0.3">
      <c r="A472" s="1">
        <f>基差原始数据!A478</f>
        <v>43761</v>
      </c>
      <c r="B472">
        <f>基差原始数据!B478</f>
        <v>148</v>
      </c>
    </row>
    <row r="473" spans="1:2" x14ac:dyDescent="0.3">
      <c r="A473" s="1">
        <f>基差原始数据!A479</f>
        <v>43760</v>
      </c>
      <c r="B473">
        <f>基差原始数据!B479</f>
        <v>160</v>
      </c>
    </row>
    <row r="474" spans="1:2" x14ac:dyDescent="0.3">
      <c r="A474" s="1">
        <f>基差原始数据!A480</f>
        <v>43759</v>
      </c>
      <c r="B474">
        <f>基差原始数据!B480</f>
        <v>163.5</v>
      </c>
    </row>
    <row r="475" spans="1:2" x14ac:dyDescent="0.3">
      <c r="A475" s="1">
        <f>基差原始数据!A481</f>
        <v>43756</v>
      </c>
      <c r="B475">
        <f>基差原始数据!B481</f>
        <v>160.5</v>
      </c>
    </row>
    <row r="476" spans="1:2" x14ac:dyDescent="0.3">
      <c r="A476" s="1">
        <f>基差原始数据!A482</f>
        <v>43755</v>
      </c>
      <c r="B476">
        <f>基差原始数据!B482</f>
        <v>163.5</v>
      </c>
    </row>
    <row r="477" spans="1:2" x14ac:dyDescent="0.3">
      <c r="A477" s="1">
        <f>基差原始数据!A483</f>
        <v>43754</v>
      </c>
      <c r="B477">
        <f>基差原始数据!B483</f>
        <v>183</v>
      </c>
    </row>
    <row r="478" spans="1:2" x14ac:dyDescent="0.3">
      <c r="A478" s="1">
        <f>基差原始数据!A484</f>
        <v>43753</v>
      </c>
      <c r="B478">
        <f>基差原始数据!B484</f>
        <v>158</v>
      </c>
    </row>
    <row r="479" spans="1:2" x14ac:dyDescent="0.3">
      <c r="A479" s="1">
        <f>基差原始数据!A485</f>
        <v>43752</v>
      </c>
      <c r="B479">
        <f>基差原始数据!B485</f>
        <v>207</v>
      </c>
    </row>
    <row r="480" spans="1:2" x14ac:dyDescent="0.3">
      <c r="A480" s="1">
        <f>基差原始数据!A486</f>
        <v>43749</v>
      </c>
      <c r="B480">
        <f>基差原始数据!B486</f>
        <v>190</v>
      </c>
    </row>
    <row r="481" spans="1:2" x14ac:dyDescent="0.3">
      <c r="A481" s="1">
        <f>基差原始数据!A487</f>
        <v>43748</v>
      </c>
      <c r="B481">
        <f>基差原始数据!B487</f>
        <v>186.5</v>
      </c>
    </row>
    <row r="482" spans="1:2" x14ac:dyDescent="0.3">
      <c r="A482" s="1">
        <f>基差原始数据!A488</f>
        <v>43747</v>
      </c>
      <c r="B482">
        <f>基差原始数据!B488</f>
        <v>189</v>
      </c>
    </row>
    <row r="483" spans="1:2" x14ac:dyDescent="0.3">
      <c r="A483" s="1">
        <f>基差原始数据!A489</f>
        <v>43746</v>
      </c>
      <c r="B483">
        <f>基差原始数据!B489</f>
        <v>260</v>
      </c>
    </row>
    <row r="484" spans="1:2" x14ac:dyDescent="0.3">
      <c r="A484" s="1">
        <f>基差原始数据!A490</f>
        <v>43738</v>
      </c>
      <c r="B484">
        <f>基差原始数据!B490</f>
        <v>276</v>
      </c>
    </row>
    <row r="485" spans="1:2" x14ac:dyDescent="0.3">
      <c r="A485" s="1">
        <f>基差原始数据!A491</f>
        <v>43735</v>
      </c>
      <c r="B485">
        <f>基差原始数据!B491</f>
        <v>284</v>
      </c>
    </row>
    <row r="486" spans="1:2" x14ac:dyDescent="0.3">
      <c r="A486" s="1">
        <f>基差原始数据!A492</f>
        <v>43734</v>
      </c>
      <c r="B486">
        <f>基差原始数据!B492</f>
        <v>267</v>
      </c>
    </row>
    <row r="487" spans="1:2" x14ac:dyDescent="0.3">
      <c r="A487" s="1">
        <f>基差原始数据!A493</f>
        <v>43733</v>
      </c>
      <c r="B487">
        <f>基差原始数据!B493</f>
        <v>264</v>
      </c>
    </row>
    <row r="488" spans="1:2" x14ac:dyDescent="0.3">
      <c r="A488" s="1">
        <f>基差原始数据!A494</f>
        <v>43732</v>
      </c>
      <c r="B488">
        <f>基差原始数据!B494</f>
        <v>274.5</v>
      </c>
    </row>
    <row r="489" spans="1:2" x14ac:dyDescent="0.3">
      <c r="A489" s="1">
        <f>基差原始数据!A495</f>
        <v>43731</v>
      </c>
      <c r="B489">
        <f>基差原始数据!B495</f>
        <v>220</v>
      </c>
    </row>
    <row r="490" spans="1:2" x14ac:dyDescent="0.3">
      <c r="A490" s="1">
        <f>基差原始数据!A496</f>
        <v>43728</v>
      </c>
      <c r="B490">
        <f>基差原始数据!B496</f>
        <v>224</v>
      </c>
    </row>
    <row r="491" spans="1:2" x14ac:dyDescent="0.3">
      <c r="A491" s="1">
        <f>基差原始数据!A497</f>
        <v>43727</v>
      </c>
      <c r="B491">
        <f>基差原始数据!B497</f>
        <v>201</v>
      </c>
    </row>
    <row r="492" spans="1:2" x14ac:dyDescent="0.3">
      <c r="A492" s="1">
        <f>基差原始数据!A498</f>
        <v>43726</v>
      </c>
      <c r="B492">
        <f>基差原始数据!B498</f>
        <v>186</v>
      </c>
    </row>
    <row r="493" spans="1:2" x14ac:dyDescent="0.3">
      <c r="A493" s="1">
        <f>基差原始数据!A499</f>
        <v>43725</v>
      </c>
      <c r="B493">
        <f>基差原始数据!B499</f>
        <v>194</v>
      </c>
    </row>
    <row r="494" spans="1:2" x14ac:dyDescent="0.3">
      <c r="A494" s="1">
        <f>基差原始数据!A500</f>
        <v>43724</v>
      </c>
      <c r="B494">
        <f>基差原始数据!B500</f>
        <v>182.5</v>
      </c>
    </row>
    <row r="495" spans="1:2" x14ac:dyDescent="0.3">
      <c r="A495" s="1">
        <f>基差原始数据!A501</f>
        <v>43720</v>
      </c>
      <c r="B495">
        <f>基差原始数据!B501</f>
        <v>182</v>
      </c>
    </row>
    <row r="496" spans="1:2" x14ac:dyDescent="0.3">
      <c r="A496" s="1">
        <f>基差原始数据!A502</f>
        <v>43719</v>
      </c>
      <c r="B496">
        <f>基差原始数据!B502</f>
        <v>190</v>
      </c>
    </row>
    <row r="497" spans="1:2" x14ac:dyDescent="0.3">
      <c r="A497" s="1">
        <f>基差原始数据!A503</f>
        <v>43718</v>
      </c>
      <c r="B497">
        <f>基差原始数据!B503</f>
        <v>202.5</v>
      </c>
    </row>
    <row r="498" spans="1:2" x14ac:dyDescent="0.3">
      <c r="A498" s="1">
        <f>基差原始数据!A504</f>
        <v>43717</v>
      </c>
      <c r="B498">
        <f>基差原始数据!B504</f>
        <v>196.5</v>
      </c>
    </row>
    <row r="499" spans="1:2" x14ac:dyDescent="0.3">
      <c r="A499" s="1">
        <f>基差原始数据!A505</f>
        <v>43714</v>
      </c>
      <c r="B499">
        <f>基差原始数据!B505</f>
        <v>277</v>
      </c>
    </row>
    <row r="500" spans="1:2" x14ac:dyDescent="0.3">
      <c r="A500" s="1">
        <f>基差原始数据!A506</f>
        <v>43713</v>
      </c>
      <c r="B500">
        <f>基差原始数据!B506</f>
        <v>272.5</v>
      </c>
    </row>
    <row r="501" spans="1:2" x14ac:dyDescent="0.3">
      <c r="A501" s="1">
        <f>基差原始数据!A507</f>
        <v>43712</v>
      </c>
      <c r="B501">
        <f>基差原始数据!B507</f>
        <v>281</v>
      </c>
    </row>
    <row r="502" spans="1:2" x14ac:dyDescent="0.3">
      <c r="A502" s="1">
        <f>基差原始数据!A508</f>
        <v>43711</v>
      </c>
      <c r="B502">
        <f>基差原始数据!B508</f>
        <v>291</v>
      </c>
    </row>
    <row r="503" spans="1:2" x14ac:dyDescent="0.3">
      <c r="A503" s="1">
        <f>基差原始数据!A509</f>
        <v>43710</v>
      </c>
      <c r="B503">
        <f>基差原始数据!B509</f>
        <v>284.5</v>
      </c>
    </row>
    <row r="504" spans="1:2" x14ac:dyDescent="0.3">
      <c r="A504" s="1">
        <f>基差原始数据!A510</f>
        <v>43707</v>
      </c>
      <c r="B504">
        <f>基差原始数据!B510</f>
        <v>292</v>
      </c>
    </row>
    <row r="505" spans="1:2" x14ac:dyDescent="0.3">
      <c r="A505" s="1">
        <f>基差原始数据!A511</f>
        <v>43706</v>
      </c>
      <c r="B505">
        <f>基差原始数据!B511</f>
        <v>309.5</v>
      </c>
    </row>
    <row r="506" spans="1:2" x14ac:dyDescent="0.3">
      <c r="A506" s="1">
        <f>基差原始数据!A512</f>
        <v>43705</v>
      </c>
      <c r="B506">
        <f>基差原始数据!B512</f>
        <v>295</v>
      </c>
    </row>
    <row r="507" spans="1:2" x14ac:dyDescent="0.3">
      <c r="A507" s="1">
        <f>基差原始数据!A513</f>
        <v>43704</v>
      </c>
      <c r="B507">
        <f>基差原始数据!B513</f>
        <v>301.5</v>
      </c>
    </row>
    <row r="508" spans="1:2" x14ac:dyDescent="0.3">
      <c r="A508" s="1">
        <f>基差原始数据!A514</f>
        <v>43703</v>
      </c>
      <c r="B508">
        <f>基差原始数据!B514</f>
        <v>299</v>
      </c>
    </row>
    <row r="509" spans="1:2" x14ac:dyDescent="0.3">
      <c r="A509" s="1">
        <f>基差原始数据!A515</f>
        <v>43700</v>
      </c>
      <c r="B509">
        <f>基差原始数据!B515</f>
        <v>271.5</v>
      </c>
    </row>
    <row r="510" spans="1:2" x14ac:dyDescent="0.3">
      <c r="A510" s="1">
        <f>基差原始数据!A516</f>
        <v>43699</v>
      </c>
      <c r="B510">
        <f>基差原始数据!B516</f>
        <v>266</v>
      </c>
    </row>
    <row r="511" spans="1:2" x14ac:dyDescent="0.3">
      <c r="A511" s="1">
        <f>基差原始数据!A517</f>
        <v>43698</v>
      </c>
      <c r="B511">
        <f>基差原始数据!B517</f>
        <v>274.5</v>
      </c>
    </row>
    <row r="512" spans="1:2" x14ac:dyDescent="0.3">
      <c r="A512" s="1">
        <f>基差原始数据!A518</f>
        <v>43697</v>
      </c>
      <c r="B512">
        <f>基差原始数据!B518</f>
        <v>262</v>
      </c>
    </row>
    <row r="513" spans="1:2" x14ac:dyDescent="0.3">
      <c r="A513" s="1">
        <f>基差原始数据!A519</f>
        <v>43696</v>
      </c>
      <c r="B513">
        <f>基差原始数据!B519</f>
        <v>261.5</v>
      </c>
    </row>
    <row r="514" spans="1:2" x14ac:dyDescent="0.3">
      <c r="A514" s="1">
        <f>基差原始数据!A520</f>
        <v>43693</v>
      </c>
      <c r="B514">
        <f>基差原始数据!B520</f>
        <v>271.5</v>
      </c>
    </row>
    <row r="515" spans="1:2" x14ac:dyDescent="0.3">
      <c r="A515" s="1">
        <f>基差原始数据!A521</f>
        <v>43692</v>
      </c>
      <c r="B515">
        <f>基差原始数据!B521</f>
        <v>208.5</v>
      </c>
    </row>
    <row r="516" spans="1:2" x14ac:dyDescent="0.3">
      <c r="A516" s="1">
        <f>基差原始数据!A522</f>
        <v>43691</v>
      </c>
      <c r="B516">
        <f>基差原始数据!B522</f>
        <v>205</v>
      </c>
    </row>
    <row r="517" spans="1:2" x14ac:dyDescent="0.3">
      <c r="A517" s="1">
        <f>基差原始数据!A523</f>
        <v>43690</v>
      </c>
      <c r="B517">
        <f>基差原始数据!B523</f>
        <v>186</v>
      </c>
    </row>
    <row r="518" spans="1:2" x14ac:dyDescent="0.3">
      <c r="A518" s="1">
        <f>基差原始数据!A524</f>
        <v>43689</v>
      </c>
      <c r="B518">
        <f>基差原始数据!B524</f>
        <v>191</v>
      </c>
    </row>
    <row r="519" spans="1:2" x14ac:dyDescent="0.3">
      <c r="A519" s="1">
        <f>基差原始数据!A525</f>
        <v>43686</v>
      </c>
      <c r="B519">
        <f>基差原始数据!B525</f>
        <v>184</v>
      </c>
    </row>
    <row r="520" spans="1:2" x14ac:dyDescent="0.3">
      <c r="A520" s="1">
        <f>基差原始数据!A526</f>
        <v>43685</v>
      </c>
      <c r="B520">
        <f>基差原始数据!B526</f>
        <v>189</v>
      </c>
    </row>
    <row r="521" spans="1:2" x14ac:dyDescent="0.3">
      <c r="A521" s="1">
        <f>基差原始数据!A527</f>
        <v>43684</v>
      </c>
      <c r="B521">
        <f>基差原始数据!B527</f>
        <v>204.5</v>
      </c>
    </row>
    <row r="522" spans="1:2" x14ac:dyDescent="0.3">
      <c r="A522" s="1">
        <f>基差原始数据!A528</f>
        <v>43683</v>
      </c>
      <c r="B522">
        <f>基差原始数据!B528</f>
        <v>194</v>
      </c>
    </row>
    <row r="523" spans="1:2" x14ac:dyDescent="0.3">
      <c r="A523" s="1">
        <f>基差原始数据!A529</f>
        <v>43682</v>
      </c>
      <c r="B523">
        <f>基差原始数据!B529</f>
        <v>199.5</v>
      </c>
    </row>
    <row r="524" spans="1:2" x14ac:dyDescent="0.3">
      <c r="A524" s="1">
        <f>基差原始数据!A530</f>
        <v>43679</v>
      </c>
      <c r="B524">
        <f>基差原始数据!B530</f>
        <v>198.5</v>
      </c>
    </row>
    <row r="525" spans="1:2" x14ac:dyDescent="0.3">
      <c r="A525" s="1">
        <f>基差原始数据!A531</f>
        <v>43678</v>
      </c>
      <c r="B525">
        <f>基差原始数据!B531</f>
        <v>208.5</v>
      </c>
    </row>
    <row r="526" spans="1:2" x14ac:dyDescent="0.3">
      <c r="A526" s="1">
        <f>基差原始数据!A532</f>
        <v>43677</v>
      </c>
      <c r="B526">
        <f>基差原始数据!B532</f>
        <v>200.5</v>
      </c>
    </row>
    <row r="527" spans="1:2" x14ac:dyDescent="0.3">
      <c r="A527" s="1">
        <f>基差原始数据!A533</f>
        <v>43676</v>
      </c>
      <c r="B527">
        <f>基差原始数据!B533</f>
        <v>202.5</v>
      </c>
    </row>
    <row r="528" spans="1:2" x14ac:dyDescent="0.3">
      <c r="A528" s="1">
        <f>基差原始数据!A534</f>
        <v>43675</v>
      </c>
      <c r="B528">
        <f>基差原始数据!B534</f>
        <v>207</v>
      </c>
    </row>
    <row r="529" spans="1:2" x14ac:dyDescent="0.3">
      <c r="A529" s="1">
        <f>基差原始数据!A535</f>
        <v>43672</v>
      </c>
      <c r="B529">
        <f>基差原始数据!B535</f>
        <v>198</v>
      </c>
    </row>
    <row r="530" spans="1:2" x14ac:dyDescent="0.3">
      <c r="A530" s="1">
        <f>基差原始数据!A536</f>
        <v>43671</v>
      </c>
      <c r="B530">
        <f>基差原始数据!B536</f>
        <v>191</v>
      </c>
    </row>
    <row r="531" spans="1:2" x14ac:dyDescent="0.3">
      <c r="A531" s="1">
        <f>基差原始数据!A537</f>
        <v>43670</v>
      </c>
      <c r="B531">
        <f>基差原始数据!B537</f>
        <v>191</v>
      </c>
    </row>
    <row r="532" spans="1:2" x14ac:dyDescent="0.3">
      <c r="A532" s="1">
        <f>基差原始数据!A538</f>
        <v>43669</v>
      </c>
      <c r="B532">
        <f>基差原始数据!B538</f>
        <v>206.5</v>
      </c>
    </row>
    <row r="533" spans="1:2" x14ac:dyDescent="0.3">
      <c r="A533" s="1">
        <f>基差原始数据!A539</f>
        <v>43668</v>
      </c>
      <c r="B533">
        <f>基差原始数据!B539</f>
        <v>204.5</v>
      </c>
    </row>
    <row r="534" spans="1:2" x14ac:dyDescent="0.3">
      <c r="A534" s="1">
        <f>基差原始数据!A540</f>
        <v>43665</v>
      </c>
      <c r="B534">
        <f>基差原始数据!B540</f>
        <v>182</v>
      </c>
    </row>
    <row r="535" spans="1:2" x14ac:dyDescent="0.3">
      <c r="A535" s="1">
        <f>基差原始数据!A541</f>
        <v>43664</v>
      </c>
      <c r="B535">
        <f>基差原始数据!B541</f>
        <v>185</v>
      </c>
    </row>
    <row r="536" spans="1:2" x14ac:dyDescent="0.3">
      <c r="A536" s="1">
        <f>基差原始数据!A542</f>
        <v>43663</v>
      </c>
      <c r="B536">
        <f>基差原始数据!B542</f>
        <v>186.5</v>
      </c>
    </row>
    <row r="537" spans="1:2" x14ac:dyDescent="0.3">
      <c r="A537" s="1">
        <f>基差原始数据!A543</f>
        <v>43662</v>
      </c>
      <c r="B537">
        <f>基差原始数据!B543</f>
        <v>179.5</v>
      </c>
    </row>
    <row r="538" spans="1:2" x14ac:dyDescent="0.3">
      <c r="A538" s="1">
        <f>基差原始数据!A544</f>
        <v>43661</v>
      </c>
      <c r="B538">
        <f>基差原始数据!B544</f>
        <v>202</v>
      </c>
    </row>
    <row r="539" spans="1:2" x14ac:dyDescent="0.3">
      <c r="A539" s="1">
        <f>基差原始数据!A545</f>
        <v>43658</v>
      </c>
      <c r="B539">
        <f>基差原始数据!B545</f>
        <v>203.5</v>
      </c>
    </row>
    <row r="540" spans="1:2" x14ac:dyDescent="0.3">
      <c r="A540" s="1">
        <f>基差原始数据!A546</f>
        <v>43657</v>
      </c>
      <c r="B540">
        <f>基差原始数据!B546</f>
        <v>206</v>
      </c>
    </row>
    <row r="541" spans="1:2" x14ac:dyDescent="0.3">
      <c r="A541" s="1">
        <f>基差原始数据!A547</f>
        <v>43656</v>
      </c>
      <c r="B541">
        <f>基差原始数据!B547</f>
        <v>227</v>
      </c>
    </row>
    <row r="542" spans="1:2" x14ac:dyDescent="0.3">
      <c r="A542" s="1">
        <f>基差原始数据!A548</f>
        <v>43655</v>
      </c>
      <c r="B542">
        <f>基差原始数据!B548</f>
        <v>216</v>
      </c>
    </row>
    <row r="543" spans="1:2" x14ac:dyDescent="0.3">
      <c r="A543" s="1">
        <f>基差原始数据!A549</f>
        <v>43654</v>
      </c>
      <c r="B543">
        <f>基差原始数据!B549</f>
        <v>226</v>
      </c>
    </row>
    <row r="544" spans="1:2" x14ac:dyDescent="0.3">
      <c r="A544" s="1">
        <f>基差原始数据!A550</f>
        <v>43651</v>
      </c>
      <c r="B544">
        <f>基差原始数据!B550</f>
        <v>232</v>
      </c>
    </row>
    <row r="545" spans="1:2" x14ac:dyDescent="0.3">
      <c r="A545" s="1">
        <f>基差原始数据!A551</f>
        <v>43650</v>
      </c>
      <c r="B545">
        <f>基差原始数据!B551</f>
        <v>224</v>
      </c>
    </row>
    <row r="546" spans="1:2" x14ac:dyDescent="0.3">
      <c r="A546" s="1">
        <f>基差原始数据!A552</f>
        <v>43649</v>
      </c>
      <c r="B546">
        <f>基差原始数据!B552</f>
        <v>226</v>
      </c>
    </row>
    <row r="547" spans="1:2" x14ac:dyDescent="0.3">
      <c r="A547" s="1">
        <f>基差原始数据!A553</f>
        <v>43648</v>
      </c>
      <c r="B547">
        <f>基差原始数据!B553</f>
        <v>240</v>
      </c>
    </row>
    <row r="548" spans="1:2" x14ac:dyDescent="0.3">
      <c r="A548" s="1">
        <f>基差原始数据!A554</f>
        <v>43647</v>
      </c>
      <c r="B548">
        <f>基差原始数据!B554</f>
        <v>236</v>
      </c>
    </row>
    <row r="549" spans="1:2" x14ac:dyDescent="0.3">
      <c r="A549" s="1">
        <f>基差原始数据!A555</f>
        <v>43644</v>
      </c>
      <c r="B549">
        <f>基差原始数据!B555</f>
        <v>247.5</v>
      </c>
    </row>
    <row r="550" spans="1:2" x14ac:dyDescent="0.3">
      <c r="A550" s="1">
        <f>基差原始数据!A556</f>
        <v>43643</v>
      </c>
      <c r="B550">
        <f>基差原始数据!B556</f>
        <v>265</v>
      </c>
    </row>
    <row r="551" spans="1:2" x14ac:dyDescent="0.3">
      <c r="A551" s="1">
        <f>基差原始数据!A557</f>
        <v>43642</v>
      </c>
      <c r="B551">
        <f>基差原始数据!B557</f>
        <v>261.5</v>
      </c>
    </row>
    <row r="552" spans="1:2" x14ac:dyDescent="0.3">
      <c r="A552" s="1">
        <f>基差原始数据!A558</f>
        <v>43641</v>
      </c>
      <c r="B552">
        <f>基差原始数据!B558</f>
        <v>258.5</v>
      </c>
    </row>
    <row r="553" spans="1:2" x14ac:dyDescent="0.3">
      <c r="A553" s="1">
        <f>基差原始数据!A559</f>
        <v>43640</v>
      </c>
      <c r="B553">
        <f>基差原始数据!B559</f>
        <v>264</v>
      </c>
    </row>
    <row r="554" spans="1:2" x14ac:dyDescent="0.3">
      <c r="A554" s="1">
        <f>基差原始数据!A560</f>
        <v>43637</v>
      </c>
      <c r="B554">
        <f>基差原始数据!B560</f>
        <v>246.5</v>
      </c>
    </row>
    <row r="555" spans="1:2" x14ac:dyDescent="0.3">
      <c r="A555" s="1">
        <f>基差原始数据!A561</f>
        <v>43636</v>
      </c>
      <c r="B555">
        <f>基差原始数据!B561</f>
        <v>241.5</v>
      </c>
    </row>
    <row r="556" spans="1:2" x14ac:dyDescent="0.3">
      <c r="A556" s="1">
        <f>基差原始数据!A562</f>
        <v>43635</v>
      </c>
      <c r="B556">
        <f>基差原始数据!B562</f>
        <v>247</v>
      </c>
    </row>
    <row r="557" spans="1:2" x14ac:dyDescent="0.3">
      <c r="A557" s="1">
        <f>基差原始数据!A563</f>
        <v>43634</v>
      </c>
      <c r="B557">
        <f>基差原始数据!B563</f>
        <v>251</v>
      </c>
    </row>
    <row r="558" spans="1:2" x14ac:dyDescent="0.3">
      <c r="A558" s="1">
        <f>基差原始数据!A564</f>
        <v>43633</v>
      </c>
      <c r="B558">
        <f>基差原始数据!B564</f>
        <v>256.5</v>
      </c>
    </row>
    <row r="559" spans="1:2" x14ac:dyDescent="0.3">
      <c r="A559" s="1">
        <f>基差原始数据!A565</f>
        <v>43630</v>
      </c>
      <c r="B559">
        <f>基差原始数据!B565</f>
        <v>254</v>
      </c>
    </row>
    <row r="560" spans="1:2" x14ac:dyDescent="0.3">
      <c r="A560" s="1">
        <f>基差原始数据!A566</f>
        <v>43629</v>
      </c>
      <c r="B560">
        <f>基差原始数据!B566</f>
        <v>235</v>
      </c>
    </row>
    <row r="561" spans="1:2" x14ac:dyDescent="0.3">
      <c r="A561" s="1">
        <f>基差原始数据!A567</f>
        <v>43628</v>
      </c>
      <c r="B561">
        <f>基差原始数据!B567</f>
        <v>241</v>
      </c>
    </row>
    <row r="562" spans="1:2" x14ac:dyDescent="0.3">
      <c r="A562" s="1">
        <f>基差原始数据!A568</f>
        <v>43627</v>
      </c>
      <c r="B562">
        <f>基差原始数据!B568</f>
        <v>203</v>
      </c>
    </row>
    <row r="563" spans="1:2" x14ac:dyDescent="0.3">
      <c r="A563" s="1">
        <f>基差原始数据!A569</f>
        <v>43626</v>
      </c>
      <c r="B563">
        <f>基差原始数据!B569</f>
        <v>225</v>
      </c>
    </row>
    <row r="564" spans="1:2" x14ac:dyDescent="0.3">
      <c r="A564" s="1">
        <f>基差原始数据!A570</f>
        <v>43622</v>
      </c>
      <c r="B564">
        <f>基差原始数据!B570</f>
        <v>251.5</v>
      </c>
    </row>
    <row r="565" spans="1:2" x14ac:dyDescent="0.3">
      <c r="A565" s="1">
        <f>基差原始数据!A571</f>
        <v>43621</v>
      </c>
      <c r="B565">
        <f>基差原始数据!B571</f>
        <v>262</v>
      </c>
    </row>
    <row r="566" spans="1:2" x14ac:dyDescent="0.3">
      <c r="A566" s="1">
        <f>基差原始数据!A572</f>
        <v>43620</v>
      </c>
      <c r="B566">
        <f>基差原始数据!B572</f>
        <v>259.5</v>
      </c>
    </row>
    <row r="567" spans="1:2" x14ac:dyDescent="0.3">
      <c r="A567" s="1">
        <f>基差原始数据!A573</f>
        <v>43619</v>
      </c>
      <c r="B567">
        <f>基差原始数据!B573</f>
        <v>271</v>
      </c>
    </row>
    <row r="568" spans="1:2" x14ac:dyDescent="0.3">
      <c r="A568" s="1">
        <f>基差原始数据!A574</f>
        <v>43616</v>
      </c>
      <c r="B568">
        <f>基差原始数据!B574</f>
        <v>254</v>
      </c>
    </row>
    <row r="569" spans="1:2" x14ac:dyDescent="0.3">
      <c r="A569" s="1">
        <f>基差原始数据!A575</f>
        <v>43615</v>
      </c>
      <c r="B569">
        <f>基差原始数据!B575</f>
        <v>243.5</v>
      </c>
    </row>
    <row r="570" spans="1:2" x14ac:dyDescent="0.3">
      <c r="A570" s="1">
        <f>基差原始数据!A576</f>
        <v>43614</v>
      </c>
      <c r="B570">
        <f>基差原始数据!B576</f>
        <v>248.5</v>
      </c>
    </row>
    <row r="571" spans="1:2" x14ac:dyDescent="0.3">
      <c r="A571" s="1">
        <f>基差原始数据!A577</f>
        <v>43613</v>
      </c>
      <c r="B571">
        <f>基差原始数据!B577</f>
        <v>257</v>
      </c>
    </row>
    <row r="572" spans="1:2" x14ac:dyDescent="0.3">
      <c r="A572" s="1">
        <f>基差原始数据!A578</f>
        <v>43612</v>
      </c>
      <c r="B572">
        <f>基差原始数据!B578</f>
        <v>232</v>
      </c>
    </row>
    <row r="573" spans="1:2" x14ac:dyDescent="0.3">
      <c r="A573" s="1">
        <f>基差原始数据!A579</f>
        <v>43609</v>
      </c>
      <c r="B573">
        <f>基差原始数据!B579</f>
        <v>202</v>
      </c>
    </row>
    <row r="574" spans="1:2" x14ac:dyDescent="0.3">
      <c r="A574" s="1">
        <f>基差原始数据!A580</f>
        <v>43608</v>
      </c>
      <c r="B574">
        <f>基差原始数据!B580</f>
        <v>228</v>
      </c>
    </row>
    <row r="575" spans="1:2" x14ac:dyDescent="0.3">
      <c r="A575" s="1">
        <f>基差原始数据!A581</f>
        <v>43607</v>
      </c>
      <c r="B575">
        <f>基差原始数据!B581</f>
        <v>232.5</v>
      </c>
    </row>
    <row r="576" spans="1:2" x14ac:dyDescent="0.3">
      <c r="A576" s="1">
        <f>基差原始数据!A582</f>
        <v>43606</v>
      </c>
      <c r="B576">
        <f>基差原始数据!B582</f>
        <v>216.5</v>
      </c>
    </row>
    <row r="577" spans="1:2" x14ac:dyDescent="0.3">
      <c r="A577" s="1">
        <f>基差原始数据!A583</f>
        <v>43605</v>
      </c>
      <c r="B577">
        <f>基差原始数据!B583</f>
        <v>233</v>
      </c>
    </row>
    <row r="578" spans="1:2" x14ac:dyDescent="0.3">
      <c r="A578" s="1">
        <f>基差原始数据!A584</f>
        <v>43602</v>
      </c>
      <c r="B578">
        <f>基差原始数据!B584</f>
        <v>230</v>
      </c>
    </row>
    <row r="579" spans="1:2" x14ac:dyDescent="0.3">
      <c r="A579" s="1">
        <f>基差原始数据!A585</f>
        <v>43601</v>
      </c>
      <c r="B579">
        <f>基差原始数据!B585</f>
        <v>251</v>
      </c>
    </row>
    <row r="580" spans="1:2" x14ac:dyDescent="0.3">
      <c r="A580" s="1">
        <f>基差原始数据!A586</f>
        <v>43600</v>
      </c>
      <c r="B580">
        <f>基差原始数据!B586</f>
        <v>250</v>
      </c>
    </row>
    <row r="581" spans="1:2" x14ac:dyDescent="0.3">
      <c r="A581" s="1">
        <f>基差原始数据!A587</f>
        <v>43599</v>
      </c>
      <c r="B581">
        <f>基差原始数据!B587</f>
        <v>283</v>
      </c>
    </row>
    <row r="582" spans="1:2" x14ac:dyDescent="0.3">
      <c r="A582" s="1">
        <f>基差原始数据!A588</f>
        <v>43598</v>
      </c>
      <c r="B582">
        <f>基差原始数据!B588</f>
        <v>269.5</v>
      </c>
    </row>
    <row r="583" spans="1:2" x14ac:dyDescent="0.3">
      <c r="A583" s="1">
        <f>基差原始数据!A589</f>
        <v>43595</v>
      </c>
      <c r="B583">
        <f>基差原始数据!B589</f>
        <v>258</v>
      </c>
    </row>
    <row r="584" spans="1:2" x14ac:dyDescent="0.3">
      <c r="A584" s="1">
        <f>基差原始数据!A590</f>
        <v>43594</v>
      </c>
      <c r="B584">
        <f>基差原始数据!B590</f>
        <v>263</v>
      </c>
    </row>
    <row r="585" spans="1:2" x14ac:dyDescent="0.3">
      <c r="A585" s="1">
        <f>基差原始数据!A591</f>
        <v>43593</v>
      </c>
      <c r="B585">
        <f>基差原始数据!B591</f>
        <v>252</v>
      </c>
    </row>
    <row r="586" spans="1:2" x14ac:dyDescent="0.3">
      <c r="A586" s="1">
        <f>基差原始数据!A592</f>
        <v>43592</v>
      </c>
      <c r="B586">
        <f>基差原始数据!B592</f>
        <v>247</v>
      </c>
    </row>
    <row r="587" spans="1:2" x14ac:dyDescent="0.3">
      <c r="A587" s="1">
        <f>基差原始数据!A593</f>
        <v>43591</v>
      </c>
      <c r="B587">
        <f>基差原始数据!B593</f>
        <v>257.5</v>
      </c>
    </row>
    <row r="588" spans="1:2" x14ac:dyDescent="0.3">
      <c r="A588" s="1">
        <f>基差原始数据!A594</f>
        <v>43585</v>
      </c>
      <c r="B588">
        <f>基差原始数据!B594</f>
        <v>268</v>
      </c>
    </row>
    <row r="589" spans="1:2" x14ac:dyDescent="0.3">
      <c r="A589" s="1">
        <f>基差原始数据!A595</f>
        <v>43584</v>
      </c>
      <c r="B589">
        <f>基差原始数据!B595</f>
        <v>265.5</v>
      </c>
    </row>
    <row r="590" spans="1:2" x14ac:dyDescent="0.3">
      <c r="A590" s="1">
        <f>基差原始数据!A596</f>
        <v>43581</v>
      </c>
      <c r="B590">
        <f>基差原始数据!B596</f>
        <v>273</v>
      </c>
    </row>
    <row r="591" spans="1:2" x14ac:dyDescent="0.3">
      <c r="A591" s="1">
        <f>基差原始数据!A597</f>
        <v>43580</v>
      </c>
      <c r="B591">
        <f>基差原始数据!B597</f>
        <v>275</v>
      </c>
    </row>
    <row r="592" spans="1:2" x14ac:dyDescent="0.3">
      <c r="A592" s="1">
        <f>基差原始数据!A598</f>
        <v>43579</v>
      </c>
      <c r="B592">
        <f>基差原始数据!B598</f>
        <v>270</v>
      </c>
    </row>
    <row r="593" spans="1:2" x14ac:dyDescent="0.3">
      <c r="A593" s="1">
        <f>基差原始数据!A599</f>
        <v>43578</v>
      </c>
      <c r="B593">
        <f>基差原始数据!B599</f>
        <v>282.5</v>
      </c>
    </row>
    <row r="594" spans="1:2" x14ac:dyDescent="0.3">
      <c r="A594" s="1">
        <f>基差原始数据!A600</f>
        <v>43577</v>
      </c>
      <c r="B594">
        <f>基差原始数据!B600</f>
        <v>289.5</v>
      </c>
    </row>
    <row r="595" spans="1:2" x14ac:dyDescent="0.3">
      <c r="A595" s="1">
        <f>基差原始数据!A601</f>
        <v>43574</v>
      </c>
      <c r="B595">
        <f>基差原始数据!B601</f>
        <v>283.5</v>
      </c>
    </row>
    <row r="596" spans="1:2" x14ac:dyDescent="0.3">
      <c r="A596" s="1">
        <f>基差原始数据!A602</f>
        <v>43573</v>
      </c>
      <c r="B596">
        <f>基差原始数据!B602</f>
        <v>302</v>
      </c>
    </row>
    <row r="597" spans="1:2" x14ac:dyDescent="0.3">
      <c r="A597" s="1">
        <f>基差原始数据!A603</f>
        <v>43572</v>
      </c>
      <c r="B597">
        <f>基差原始数据!B603</f>
        <v>295.5</v>
      </c>
    </row>
    <row r="598" spans="1:2" x14ac:dyDescent="0.3">
      <c r="A598" s="1">
        <f>基差原始数据!A604</f>
        <v>43571</v>
      </c>
      <c r="B598">
        <f>基差原始数据!B604</f>
        <v>320.5</v>
      </c>
    </row>
    <row r="599" spans="1:2" x14ac:dyDescent="0.3">
      <c r="A599" s="1">
        <f>基差原始数据!A605</f>
        <v>43570</v>
      </c>
      <c r="B599">
        <f>基差原始数据!B605</f>
        <v>314</v>
      </c>
    </row>
    <row r="600" spans="1:2" x14ac:dyDescent="0.3">
      <c r="A600" s="1">
        <f>基差原始数据!A606</f>
        <v>43567</v>
      </c>
      <c r="B600">
        <f>基差原始数据!B606</f>
        <v>322.5</v>
      </c>
    </row>
    <row r="601" spans="1:2" x14ac:dyDescent="0.3">
      <c r="A601" s="1">
        <f>基差原始数据!A607</f>
        <v>43566</v>
      </c>
      <c r="B601">
        <f>基差原始数据!B607</f>
        <v>327.5</v>
      </c>
    </row>
    <row r="602" spans="1:2" x14ac:dyDescent="0.3">
      <c r="A602" s="1">
        <f>基差原始数据!A608</f>
        <v>43565</v>
      </c>
      <c r="B602">
        <f>基差原始数据!B608</f>
        <v>318</v>
      </c>
    </row>
    <row r="603" spans="1:2" x14ac:dyDescent="0.3">
      <c r="A603" s="1">
        <f>基差原始数据!A609</f>
        <v>43564</v>
      </c>
      <c r="B603">
        <f>基差原始数据!B609</f>
        <v>304</v>
      </c>
    </row>
    <row r="604" spans="1:2" x14ac:dyDescent="0.3">
      <c r="A604" s="1">
        <f>基差原始数据!A610</f>
        <v>43563</v>
      </c>
      <c r="B604">
        <f>基差原始数据!B610</f>
        <v>381.5</v>
      </c>
    </row>
    <row r="605" spans="1:2" x14ac:dyDescent="0.3">
      <c r="A605" s="1">
        <f>基差原始数据!A611</f>
        <v>43559</v>
      </c>
      <c r="B605">
        <f>基差原始数据!B611</f>
        <v>392.5</v>
      </c>
    </row>
    <row r="606" spans="1:2" x14ac:dyDescent="0.3">
      <c r="A606" s="1">
        <f>基差原始数据!A612</f>
        <v>43558</v>
      </c>
      <c r="B606">
        <f>基差原始数据!B612</f>
        <v>392</v>
      </c>
    </row>
    <row r="607" spans="1:2" x14ac:dyDescent="0.3">
      <c r="A607" s="1">
        <f>基差原始数据!A613</f>
        <v>43557</v>
      </c>
      <c r="B607">
        <f>基差原始数据!B613</f>
        <v>442.5</v>
      </c>
    </row>
    <row r="608" spans="1:2" x14ac:dyDescent="0.3">
      <c r="A608" s="1">
        <f>基差原始数据!A614</f>
        <v>43556</v>
      </c>
      <c r="B608">
        <f>基差原始数据!B614</f>
        <v>431.5</v>
      </c>
    </row>
    <row r="609" spans="1:2" x14ac:dyDescent="0.3">
      <c r="A609" s="1">
        <f>基差原始数据!A615</f>
        <v>43553</v>
      </c>
      <c r="B609">
        <f>基差原始数据!B615</f>
        <v>449.5</v>
      </c>
    </row>
    <row r="610" spans="1:2" x14ac:dyDescent="0.3">
      <c r="A610" s="1">
        <f>基差原始数据!A616</f>
        <v>43552</v>
      </c>
      <c r="B610">
        <f>基差原始数据!B616</f>
        <v>451.5</v>
      </c>
    </row>
    <row r="611" spans="1:2" x14ac:dyDescent="0.3">
      <c r="A611" s="1">
        <f>基差原始数据!A617</f>
        <v>43551</v>
      </c>
      <c r="B611">
        <f>基差原始数据!B617</f>
        <v>450.5</v>
      </c>
    </row>
    <row r="612" spans="1:2" x14ac:dyDescent="0.3">
      <c r="A612" s="1">
        <f>基差原始数据!A618</f>
        <v>43550</v>
      </c>
      <c r="B612">
        <f>基差原始数据!B618</f>
        <v>450</v>
      </c>
    </row>
    <row r="613" spans="1:2" x14ac:dyDescent="0.3">
      <c r="A613" s="1">
        <f>基差原始数据!A619</f>
        <v>43549</v>
      </c>
      <c r="B613">
        <f>基差原始数据!B619</f>
        <v>447</v>
      </c>
    </row>
    <row r="614" spans="1:2" x14ac:dyDescent="0.3">
      <c r="A614" s="1">
        <f>基差原始数据!A620</f>
        <v>43546</v>
      </c>
      <c r="B614">
        <f>基差原始数据!B620</f>
        <v>431.5</v>
      </c>
    </row>
    <row r="615" spans="1:2" x14ac:dyDescent="0.3">
      <c r="A615" s="1">
        <f>基差原始数据!A621</f>
        <v>43545</v>
      </c>
      <c r="B615">
        <f>基差原始数据!B621</f>
        <v>446.5</v>
      </c>
    </row>
    <row r="616" spans="1:2" x14ac:dyDescent="0.3">
      <c r="A616" s="1">
        <f>基差原始数据!A622</f>
        <v>43544</v>
      </c>
      <c r="B616">
        <f>基差原始数据!B622</f>
        <v>455</v>
      </c>
    </row>
    <row r="617" spans="1:2" x14ac:dyDescent="0.3">
      <c r="A617" s="1">
        <f>基差原始数据!A623</f>
        <v>43543</v>
      </c>
      <c r="B617">
        <f>基差原始数据!B623</f>
        <v>452.5</v>
      </c>
    </row>
    <row r="618" spans="1:2" x14ac:dyDescent="0.3">
      <c r="A618" s="1">
        <f>基差原始数据!A624</f>
        <v>43542</v>
      </c>
      <c r="B618">
        <f>基差原始数据!B624</f>
        <v>449</v>
      </c>
    </row>
    <row r="619" spans="1:2" x14ac:dyDescent="0.3">
      <c r="A619" s="1">
        <f>基差原始数据!A625</f>
        <v>43539</v>
      </c>
      <c r="B619">
        <f>基差原始数据!B625</f>
        <v>443</v>
      </c>
    </row>
    <row r="620" spans="1:2" x14ac:dyDescent="0.3">
      <c r="A620" s="1">
        <f>基差原始数据!A626</f>
        <v>43538</v>
      </c>
      <c r="B620">
        <f>基差原始数据!B626</f>
        <v>446</v>
      </c>
    </row>
    <row r="621" spans="1:2" x14ac:dyDescent="0.3">
      <c r="A621" s="1">
        <f>基差原始数据!A627</f>
        <v>43537</v>
      </c>
      <c r="B621">
        <f>基差原始数据!B627</f>
        <v>448</v>
      </c>
    </row>
    <row r="622" spans="1:2" x14ac:dyDescent="0.3">
      <c r="A622" s="1">
        <f>基差原始数据!A628</f>
        <v>43536</v>
      </c>
      <c r="B622">
        <f>基差原始数据!B628</f>
        <v>452</v>
      </c>
    </row>
    <row r="623" spans="1:2" x14ac:dyDescent="0.3">
      <c r="A623" s="1">
        <f>基差原始数据!A629</f>
        <v>43535</v>
      </c>
      <c r="B623">
        <f>基差原始数据!B629</f>
        <v>454</v>
      </c>
    </row>
    <row r="624" spans="1:2" x14ac:dyDescent="0.3">
      <c r="A624" s="1">
        <f>基差原始数据!A630</f>
        <v>43532</v>
      </c>
      <c r="B624">
        <f>基差原始数据!B630</f>
        <v>443</v>
      </c>
    </row>
    <row r="625" spans="1:2" x14ac:dyDescent="0.3">
      <c r="A625" s="1">
        <f>基差原始数据!A631</f>
        <v>43531</v>
      </c>
      <c r="B625">
        <f>基差原始数据!B631</f>
        <v>407.5</v>
      </c>
    </row>
    <row r="626" spans="1:2" x14ac:dyDescent="0.3">
      <c r="A626" s="1">
        <f>基差原始数据!A632</f>
        <v>43530</v>
      </c>
      <c r="B626">
        <f>基差原始数据!B632</f>
        <v>413.5</v>
      </c>
    </row>
    <row r="627" spans="1:2" x14ac:dyDescent="0.3">
      <c r="A627" s="1">
        <f>基差原始数据!A633</f>
        <v>43529</v>
      </c>
      <c r="B627">
        <f>基差原始数据!B633</f>
        <v>401.5</v>
      </c>
    </row>
    <row r="628" spans="1:2" x14ac:dyDescent="0.3">
      <c r="A628" s="1">
        <f>基差原始数据!A634</f>
        <v>43528</v>
      </c>
      <c r="B628">
        <f>基差原始数据!B634</f>
        <v>398</v>
      </c>
    </row>
    <row r="629" spans="1:2" x14ac:dyDescent="0.3">
      <c r="A629" s="1">
        <f>基差原始数据!A635</f>
        <v>43525</v>
      </c>
      <c r="B629">
        <f>基差原始数据!B635</f>
        <v>366.5</v>
      </c>
    </row>
    <row r="630" spans="1:2" x14ac:dyDescent="0.3">
      <c r="A630" s="1">
        <f>基差原始数据!A636</f>
        <v>43524</v>
      </c>
      <c r="B630">
        <f>基差原始数据!B636</f>
        <v>384</v>
      </c>
    </row>
    <row r="631" spans="1:2" x14ac:dyDescent="0.3">
      <c r="A631" s="1">
        <f>基差原始数据!A637</f>
        <v>43523</v>
      </c>
      <c r="B631">
        <f>基差原始数据!B637</f>
        <v>384.5</v>
      </c>
    </row>
    <row r="632" spans="1:2" x14ac:dyDescent="0.3">
      <c r="A632" s="1">
        <f>基差原始数据!A638</f>
        <v>43522</v>
      </c>
      <c r="B632">
        <f>基差原始数据!B638</f>
        <v>385</v>
      </c>
    </row>
    <row r="633" spans="1:2" x14ac:dyDescent="0.3">
      <c r="A633" s="1">
        <f>基差原始数据!A639</f>
        <v>43521</v>
      </c>
      <c r="B633">
        <f>基差原始数据!B639</f>
        <v>389</v>
      </c>
    </row>
    <row r="634" spans="1:2" x14ac:dyDescent="0.3">
      <c r="A634" s="1">
        <f>基差原始数据!A640</f>
        <v>43518</v>
      </c>
      <c r="B634">
        <f>基差原始数据!B640</f>
        <v>385</v>
      </c>
    </row>
    <row r="635" spans="1:2" x14ac:dyDescent="0.3">
      <c r="A635" s="1">
        <f>基差原始数据!A641</f>
        <v>43517</v>
      </c>
      <c r="B635">
        <f>基差原始数据!B641</f>
        <v>395</v>
      </c>
    </row>
    <row r="636" spans="1:2" x14ac:dyDescent="0.3">
      <c r="A636" s="1">
        <f>基差原始数据!A642</f>
        <v>43516</v>
      </c>
      <c r="B636">
        <f>基差原始数据!B642</f>
        <v>414.5</v>
      </c>
    </row>
    <row r="637" spans="1:2" x14ac:dyDescent="0.3">
      <c r="A637" s="1">
        <f>基差原始数据!A643</f>
        <v>43515</v>
      </c>
      <c r="B637">
        <f>基差原始数据!B643</f>
        <v>424</v>
      </c>
    </row>
    <row r="638" spans="1:2" x14ac:dyDescent="0.3">
      <c r="A638" s="1">
        <f>基差原始数据!A644</f>
        <v>43514</v>
      </c>
      <c r="B638">
        <f>基差原始数据!B644</f>
        <v>421.5</v>
      </c>
    </row>
    <row r="639" spans="1:2" x14ac:dyDescent="0.3">
      <c r="A639" s="1">
        <f>基差原始数据!A645</f>
        <v>43511</v>
      </c>
      <c r="B639">
        <f>基差原始数据!B645</f>
        <v>407.5</v>
      </c>
    </row>
    <row r="640" spans="1:2" x14ac:dyDescent="0.3">
      <c r="A640" s="1">
        <f>基差原始数据!A646</f>
        <v>43510</v>
      </c>
      <c r="B640">
        <f>基差原始数据!B646</f>
        <v>407.5</v>
      </c>
    </row>
    <row r="641" spans="1:2" x14ac:dyDescent="0.3">
      <c r="A641" s="1">
        <f>基差原始数据!A647</f>
        <v>43509</v>
      </c>
      <c r="B641">
        <f>基差原始数据!B647</f>
        <v>401</v>
      </c>
    </row>
    <row r="642" spans="1:2" x14ac:dyDescent="0.3">
      <c r="A642" s="1">
        <f>基差原始数据!A648</f>
        <v>43508</v>
      </c>
      <c r="B642">
        <f>基差原始数据!B648</f>
        <v>388.5</v>
      </c>
    </row>
    <row r="643" spans="1:2" x14ac:dyDescent="0.3">
      <c r="A643" s="1">
        <f>基差原始数据!A649</f>
        <v>43507</v>
      </c>
      <c r="B643">
        <f>基差原始数据!B649</f>
        <v>412.5</v>
      </c>
    </row>
    <row r="644" spans="1:2" x14ac:dyDescent="0.3">
      <c r="A644" s="1">
        <f>基差原始数据!A650</f>
        <v>43497</v>
      </c>
      <c r="B644">
        <f>基差原始数据!B650</f>
        <v>391.5</v>
      </c>
    </row>
    <row r="645" spans="1:2" x14ac:dyDescent="0.3">
      <c r="A645" s="1">
        <f>基差原始数据!A651</f>
        <v>43496</v>
      </c>
      <c r="B645">
        <f>基差原始数据!B651</f>
        <v>411</v>
      </c>
    </row>
    <row r="646" spans="1:2" x14ac:dyDescent="0.3">
      <c r="A646" s="1">
        <f>基差原始数据!A652</f>
        <v>43495</v>
      </c>
      <c r="B646">
        <f>基差原始数据!B652</f>
        <v>476</v>
      </c>
    </row>
    <row r="647" spans="1:2" x14ac:dyDescent="0.3">
      <c r="A647" s="1">
        <f>基差原始数据!A653</f>
        <v>43494</v>
      </c>
      <c r="B647">
        <f>基差原始数据!B653</f>
        <v>471</v>
      </c>
    </row>
    <row r="648" spans="1:2" x14ac:dyDescent="0.3">
      <c r="A648" s="1">
        <f>基差原始数据!A654</f>
        <v>43493</v>
      </c>
      <c r="B648">
        <f>基差原始数据!B654</f>
        <v>458</v>
      </c>
    </row>
    <row r="649" spans="1:2" x14ac:dyDescent="0.3">
      <c r="A649" s="1">
        <f>基差原始数据!A655</f>
        <v>43490</v>
      </c>
      <c r="B649">
        <f>基差原始数据!B655</f>
        <v>467</v>
      </c>
    </row>
    <row r="650" spans="1:2" x14ac:dyDescent="0.3">
      <c r="A650" s="1">
        <f>基差原始数据!A656</f>
        <v>43489</v>
      </c>
      <c r="B650">
        <f>基差原始数据!B656</f>
        <v>464</v>
      </c>
    </row>
    <row r="651" spans="1:2" x14ac:dyDescent="0.3">
      <c r="A651" s="1">
        <f>基差原始数据!A657</f>
        <v>43488</v>
      </c>
      <c r="B651">
        <f>基差原始数据!B657</f>
        <v>448</v>
      </c>
    </row>
    <row r="652" spans="1:2" x14ac:dyDescent="0.3">
      <c r="A652" s="1">
        <f>基差原始数据!A658</f>
        <v>43487</v>
      </c>
      <c r="B652">
        <f>基差原始数据!B658</f>
        <v>464.5</v>
      </c>
    </row>
    <row r="653" spans="1:2" x14ac:dyDescent="0.3">
      <c r="A653" s="1">
        <f>基差原始数据!A659</f>
        <v>43486</v>
      </c>
      <c r="B653">
        <f>基差原始数据!B659</f>
        <v>466</v>
      </c>
    </row>
    <row r="654" spans="1:2" x14ac:dyDescent="0.3">
      <c r="A654" s="1">
        <f>基差原始数据!A660</f>
        <v>43483</v>
      </c>
      <c r="B654">
        <f>基差原始数据!B660</f>
        <v>442</v>
      </c>
    </row>
    <row r="655" spans="1:2" x14ac:dyDescent="0.3">
      <c r="A655" s="1">
        <f>基差原始数据!A661</f>
        <v>43482</v>
      </c>
      <c r="B655">
        <f>基差原始数据!B661</f>
        <v>448.5</v>
      </c>
    </row>
    <row r="656" spans="1:2" x14ac:dyDescent="0.3">
      <c r="A656" s="1">
        <f>基差原始数据!A662</f>
        <v>43481</v>
      </c>
      <c r="B656">
        <f>基差原始数据!B662</f>
        <v>448.5</v>
      </c>
    </row>
    <row r="657" spans="1:2" x14ac:dyDescent="0.3">
      <c r="A657" s="1">
        <f>基差原始数据!A663</f>
        <v>43480</v>
      </c>
      <c r="B657">
        <f>基差原始数据!B663</f>
        <v>442.5</v>
      </c>
    </row>
    <row r="658" spans="1:2" x14ac:dyDescent="0.3">
      <c r="A658" s="1">
        <f>基差原始数据!A664</f>
        <v>43479</v>
      </c>
      <c r="B658">
        <f>基差原始数据!B664</f>
        <v>435</v>
      </c>
    </row>
    <row r="659" spans="1:2" x14ac:dyDescent="0.3">
      <c r="A659" s="1">
        <f>基差原始数据!A665</f>
        <v>43476</v>
      </c>
      <c r="B659">
        <f>基差原始数据!B665</f>
        <v>447</v>
      </c>
    </row>
    <row r="660" spans="1:2" x14ac:dyDescent="0.3">
      <c r="A660" s="1">
        <f>基差原始数据!A666</f>
        <v>43475</v>
      </c>
      <c r="B660">
        <f>基差原始数据!B666</f>
        <v>488</v>
      </c>
    </row>
    <row r="661" spans="1:2" x14ac:dyDescent="0.3">
      <c r="A661" s="1">
        <f>基差原始数据!A667</f>
        <v>43474</v>
      </c>
      <c r="B661">
        <f>基差原始数据!B667</f>
        <v>492.5</v>
      </c>
    </row>
    <row r="662" spans="1:2" x14ac:dyDescent="0.3">
      <c r="A662" s="1">
        <f>基差原始数据!A668</f>
        <v>43473</v>
      </c>
      <c r="B662">
        <f>基差原始数据!B668</f>
        <v>496</v>
      </c>
    </row>
    <row r="663" spans="1:2" x14ac:dyDescent="0.3">
      <c r="A663" s="1">
        <f>基差原始数据!A669</f>
        <v>43472</v>
      </c>
      <c r="B663">
        <f>基差原始数据!B669</f>
        <v>485</v>
      </c>
    </row>
    <row r="664" spans="1:2" x14ac:dyDescent="0.3">
      <c r="A664" s="1">
        <f>基差原始数据!A670</f>
        <v>43469</v>
      </c>
      <c r="B664">
        <f>基差原始数据!B670</f>
        <v>494.5</v>
      </c>
    </row>
    <row r="665" spans="1:2" x14ac:dyDescent="0.3">
      <c r="A665" s="1">
        <f>基差原始数据!A671</f>
        <v>43468</v>
      </c>
      <c r="B665">
        <f>基差原始数据!B671</f>
        <v>504.5</v>
      </c>
    </row>
    <row r="666" spans="1:2" x14ac:dyDescent="0.3">
      <c r="A666" s="1">
        <f>基差原始数据!A672</f>
        <v>43467</v>
      </c>
      <c r="B666">
        <f>基差原始数据!B672</f>
        <v>534.5</v>
      </c>
    </row>
    <row r="667" spans="1:2" x14ac:dyDescent="0.3">
      <c r="A667" s="1">
        <f>基差原始数据!A673</f>
        <v>43462</v>
      </c>
      <c r="B667">
        <f>基差原始数据!B673</f>
        <v>550.5</v>
      </c>
    </row>
    <row r="668" spans="1:2" x14ac:dyDescent="0.3">
      <c r="A668" s="1">
        <f>基差原始数据!A674</f>
        <v>43461</v>
      </c>
      <c r="B668">
        <f>基差原始数据!B674</f>
        <v>558</v>
      </c>
    </row>
    <row r="669" spans="1:2" x14ac:dyDescent="0.3">
      <c r="A669" s="1">
        <f>基差原始数据!A675</f>
        <v>43460</v>
      </c>
      <c r="B669">
        <f>基差原始数据!B675</f>
        <v>558.5</v>
      </c>
    </row>
    <row r="670" spans="1:2" x14ac:dyDescent="0.3">
      <c r="A670" s="1">
        <f>基差原始数据!A676</f>
        <v>43459</v>
      </c>
      <c r="B670">
        <f>基差原始数据!B676</f>
        <v>562</v>
      </c>
    </row>
    <row r="671" spans="1:2" x14ac:dyDescent="0.3">
      <c r="A671" s="1">
        <f>基差原始数据!A677</f>
        <v>43458</v>
      </c>
      <c r="B671">
        <f>基差原始数据!B677</f>
        <v>531</v>
      </c>
    </row>
    <row r="672" spans="1:2" x14ac:dyDescent="0.3">
      <c r="A672" s="1">
        <f>基差原始数据!A678</f>
        <v>43455</v>
      </c>
      <c r="B672">
        <f>基差原始数据!B678</f>
        <v>531.5</v>
      </c>
    </row>
    <row r="673" spans="1:2" x14ac:dyDescent="0.3">
      <c r="A673" s="1">
        <f>基差原始数据!A679</f>
        <v>43454</v>
      </c>
      <c r="B673">
        <f>基差原始数据!B679</f>
        <v>539</v>
      </c>
    </row>
    <row r="674" spans="1:2" x14ac:dyDescent="0.3">
      <c r="A674" s="1">
        <f>基差原始数据!A680</f>
        <v>43453</v>
      </c>
      <c r="B674">
        <f>基差原始数据!B680</f>
        <v>534.5</v>
      </c>
    </row>
    <row r="675" spans="1:2" x14ac:dyDescent="0.3">
      <c r="A675" s="1">
        <f>基差原始数据!A681</f>
        <v>43452</v>
      </c>
      <c r="B675">
        <f>基差原始数据!B681</f>
        <v>514</v>
      </c>
    </row>
    <row r="676" spans="1:2" x14ac:dyDescent="0.3">
      <c r="A676" s="1">
        <f>基差原始数据!A682</f>
        <v>43451</v>
      </c>
      <c r="B676">
        <f>基差原始数据!B682</f>
        <v>488</v>
      </c>
    </row>
    <row r="677" spans="1:2" x14ac:dyDescent="0.3">
      <c r="A677" s="1">
        <f>基差原始数据!A683</f>
        <v>43448</v>
      </c>
      <c r="B677">
        <f>基差原始数据!B683</f>
        <v>474</v>
      </c>
    </row>
    <row r="678" spans="1:2" x14ac:dyDescent="0.3">
      <c r="A678" s="1">
        <f>基差原始数据!A684</f>
        <v>43447</v>
      </c>
      <c r="B678">
        <f>基差原始数据!B684</f>
        <v>485</v>
      </c>
    </row>
    <row r="679" spans="1:2" x14ac:dyDescent="0.3">
      <c r="A679" s="1">
        <f>基差原始数据!A685</f>
        <v>43446</v>
      </c>
      <c r="B679">
        <f>基差原始数据!B685</f>
        <v>526</v>
      </c>
    </row>
    <row r="680" spans="1:2" x14ac:dyDescent="0.3">
      <c r="A680" s="1">
        <f>基差原始数据!A686</f>
        <v>43445</v>
      </c>
      <c r="B680">
        <f>基差原始数据!B686</f>
        <v>537</v>
      </c>
    </row>
    <row r="681" spans="1:2" x14ac:dyDescent="0.3">
      <c r="A681" s="1">
        <f>基差原始数据!A687</f>
        <v>43444</v>
      </c>
      <c r="B681">
        <f>基差原始数据!B687</f>
        <v>286</v>
      </c>
    </row>
    <row r="682" spans="1:2" x14ac:dyDescent="0.3">
      <c r="A682" s="1">
        <f>基差原始数据!A688</f>
        <v>43441</v>
      </c>
      <c r="B682">
        <f>基差原始数据!B688</f>
        <v>275</v>
      </c>
    </row>
    <row r="683" spans="1:2" x14ac:dyDescent="0.3">
      <c r="A683" s="1">
        <f>基差原始数据!A689</f>
        <v>43440</v>
      </c>
      <c r="B683">
        <f>基差原始数据!B689</f>
        <v>307</v>
      </c>
    </row>
    <row r="684" spans="1:2" x14ac:dyDescent="0.3">
      <c r="A684" s="1">
        <f>基差原始数据!A690</f>
        <v>43439</v>
      </c>
      <c r="B684">
        <f>基差原始数据!B690</f>
        <v>318</v>
      </c>
    </row>
    <row r="685" spans="1:2" x14ac:dyDescent="0.3">
      <c r="A685" s="1">
        <f>基差原始数据!A691</f>
        <v>43438</v>
      </c>
      <c r="B685">
        <f>基差原始数据!B691</f>
        <v>336</v>
      </c>
    </row>
    <row r="686" spans="1:2" x14ac:dyDescent="0.3">
      <c r="A686" s="1">
        <f>基差原始数据!A692</f>
        <v>43437</v>
      </c>
      <c r="B686">
        <f>基差原始数据!B692</f>
        <v>346.5</v>
      </c>
    </row>
    <row r="687" spans="1:2" x14ac:dyDescent="0.3">
      <c r="A687" s="1">
        <f>基差原始数据!A693</f>
        <v>43434</v>
      </c>
      <c r="B687">
        <f>基差原始数据!B693</f>
        <v>350.5</v>
      </c>
    </row>
    <row r="688" spans="1:2" x14ac:dyDescent="0.3">
      <c r="A688" s="1">
        <f>基差原始数据!A694</f>
        <v>43433</v>
      </c>
      <c r="B688">
        <f>基差原始数据!B694</f>
        <v>342</v>
      </c>
    </row>
    <row r="689" spans="1:2" x14ac:dyDescent="0.3">
      <c r="A689" s="1">
        <f>基差原始数据!A695</f>
        <v>43432</v>
      </c>
      <c r="B689">
        <f>基差原始数据!B695</f>
        <v>350</v>
      </c>
    </row>
    <row r="690" spans="1:2" x14ac:dyDescent="0.3">
      <c r="A690" s="1">
        <f>基差原始数据!A696</f>
        <v>43431</v>
      </c>
      <c r="B690">
        <f>基差原始数据!B696</f>
        <v>373.5</v>
      </c>
    </row>
    <row r="691" spans="1:2" x14ac:dyDescent="0.3">
      <c r="A691" s="1">
        <f>基差原始数据!A697</f>
        <v>43430</v>
      </c>
      <c r="B691">
        <f>基差原始数据!B697</f>
        <v>383</v>
      </c>
    </row>
    <row r="692" spans="1:2" x14ac:dyDescent="0.3">
      <c r="A692" s="1">
        <f>基差原始数据!A698</f>
        <v>43427</v>
      </c>
      <c r="B692">
        <f>基差原始数据!B698</f>
        <v>339.5</v>
      </c>
    </row>
    <row r="693" spans="1:2" x14ac:dyDescent="0.3">
      <c r="A693" s="1">
        <f>基差原始数据!A699</f>
        <v>43426</v>
      </c>
      <c r="B693">
        <f>基差原始数据!B699</f>
        <v>316</v>
      </c>
    </row>
    <row r="694" spans="1:2" x14ac:dyDescent="0.3">
      <c r="A694" s="1">
        <f>基差原始数据!A700</f>
        <v>43425</v>
      </c>
      <c r="B694">
        <f>基差原始数据!B700</f>
        <v>301.5</v>
      </c>
    </row>
    <row r="695" spans="1:2" x14ac:dyDescent="0.3">
      <c r="A695" s="1">
        <f>基差原始数据!A701</f>
        <v>43424</v>
      </c>
      <c r="B695">
        <f>基差原始数据!B701</f>
        <v>308.5</v>
      </c>
    </row>
    <row r="696" spans="1:2" x14ac:dyDescent="0.3">
      <c r="A696" s="1">
        <f>基差原始数据!A702</f>
        <v>43423</v>
      </c>
      <c r="B696">
        <f>基差原始数据!B702</f>
        <v>297.5</v>
      </c>
    </row>
    <row r="697" spans="1:2" x14ac:dyDescent="0.3">
      <c r="A697" s="1">
        <f>基差原始数据!A703</f>
        <v>43420</v>
      </c>
      <c r="B697">
        <f>基差原始数据!B703</f>
        <v>295</v>
      </c>
    </row>
    <row r="698" spans="1:2" x14ac:dyDescent="0.3">
      <c r="A698" s="1">
        <f>基差原始数据!A704</f>
        <v>43419</v>
      </c>
      <c r="B698">
        <f>基差原始数据!B704</f>
        <v>298</v>
      </c>
    </row>
    <row r="699" spans="1:2" x14ac:dyDescent="0.3">
      <c r="A699" s="1">
        <f>基差原始数据!A705</f>
        <v>43418</v>
      </c>
      <c r="B699">
        <f>基差原始数据!B705</f>
        <v>320</v>
      </c>
    </row>
    <row r="700" spans="1:2" x14ac:dyDescent="0.3">
      <c r="A700" s="1">
        <f>基差原始数据!A706</f>
        <v>43417</v>
      </c>
      <c r="B700">
        <f>基差原始数据!B706</f>
        <v>347</v>
      </c>
    </row>
    <row r="701" spans="1:2" x14ac:dyDescent="0.3">
      <c r="A701" s="1">
        <f>基差原始数据!A707</f>
        <v>43416</v>
      </c>
      <c r="B701">
        <f>基差原始数据!B707</f>
        <v>319.5</v>
      </c>
    </row>
    <row r="702" spans="1:2" x14ac:dyDescent="0.3">
      <c r="A702" s="1">
        <f>基差原始数据!A708</f>
        <v>43413</v>
      </c>
      <c r="B702">
        <f>基差原始数据!B708</f>
        <v>336.5</v>
      </c>
    </row>
    <row r="703" spans="1:2" x14ac:dyDescent="0.3">
      <c r="A703" s="1">
        <f>基差原始数据!A709</f>
        <v>43412</v>
      </c>
      <c r="B703">
        <f>基差原始数据!B709</f>
        <v>322</v>
      </c>
    </row>
    <row r="704" spans="1:2" x14ac:dyDescent="0.3">
      <c r="A704" s="1">
        <f>基差原始数据!A710</f>
        <v>43411</v>
      </c>
      <c r="B704">
        <f>基差原始数据!B710</f>
        <v>319</v>
      </c>
    </row>
    <row r="705" spans="1:2" x14ac:dyDescent="0.3">
      <c r="A705" s="1">
        <f>基差原始数据!A711</f>
        <v>43410</v>
      </c>
      <c r="B705">
        <f>基差原始数据!B711</f>
        <v>310</v>
      </c>
    </row>
    <row r="706" spans="1:2" x14ac:dyDescent="0.3">
      <c r="A706" s="1">
        <f>基差原始数据!A712</f>
        <v>43409</v>
      </c>
      <c r="B706">
        <f>基差原始数据!B712</f>
        <v>296</v>
      </c>
    </row>
    <row r="707" spans="1:2" x14ac:dyDescent="0.3">
      <c r="A707" s="1">
        <f>基差原始数据!A713</f>
        <v>43406</v>
      </c>
      <c r="B707">
        <f>基差原始数据!B713</f>
        <v>269.5</v>
      </c>
    </row>
    <row r="708" spans="1:2" x14ac:dyDescent="0.3">
      <c r="A708" s="1">
        <f>基差原始数据!A714</f>
        <v>43405</v>
      </c>
      <c r="B708">
        <f>基差原始数据!B714</f>
        <v>245</v>
      </c>
    </row>
    <row r="709" spans="1:2" x14ac:dyDescent="0.3">
      <c r="A709" s="1">
        <f>基差原始数据!A715</f>
        <v>43404</v>
      </c>
      <c r="B709">
        <f>基差原始数据!B715</f>
        <v>237</v>
      </c>
    </row>
    <row r="710" spans="1:2" x14ac:dyDescent="0.3">
      <c r="A710" s="1">
        <f>基差原始数据!A716</f>
        <v>43403</v>
      </c>
      <c r="B710">
        <f>基差原始数据!B716</f>
        <v>236</v>
      </c>
    </row>
    <row r="711" spans="1:2" x14ac:dyDescent="0.3">
      <c r="A711" s="1">
        <f>基差原始数据!A717</f>
        <v>43402</v>
      </c>
      <c r="B711">
        <f>基差原始数据!B717</f>
        <v>242</v>
      </c>
    </row>
    <row r="712" spans="1:2" x14ac:dyDescent="0.3">
      <c r="A712" s="1">
        <f>基差原始数据!A718</f>
        <v>43399</v>
      </c>
      <c r="B712">
        <f>基差原始数据!B718</f>
        <v>221</v>
      </c>
    </row>
    <row r="713" spans="1:2" x14ac:dyDescent="0.3">
      <c r="A713" s="1">
        <f>基差原始数据!A719</f>
        <v>43398</v>
      </c>
      <c r="B713">
        <f>基差原始数据!B719</f>
        <v>215</v>
      </c>
    </row>
    <row r="714" spans="1:2" x14ac:dyDescent="0.3">
      <c r="A714" s="1">
        <f>基差原始数据!A720</f>
        <v>43397</v>
      </c>
      <c r="B714">
        <f>基差原始数据!B720</f>
        <v>235</v>
      </c>
    </row>
    <row r="715" spans="1:2" x14ac:dyDescent="0.3">
      <c r="A715" s="1">
        <f>基差原始数据!A721</f>
        <v>43396</v>
      </c>
      <c r="B715">
        <f>基差原始数据!B721</f>
        <v>241.5</v>
      </c>
    </row>
    <row r="716" spans="1:2" x14ac:dyDescent="0.3">
      <c r="A716" s="1">
        <f>基差原始数据!A722</f>
        <v>43395</v>
      </c>
      <c r="B716">
        <f>基差原始数据!B722</f>
        <v>268.5</v>
      </c>
    </row>
    <row r="717" spans="1:2" x14ac:dyDescent="0.3">
      <c r="A717" s="1">
        <f>基差原始数据!A723</f>
        <v>43392</v>
      </c>
      <c r="B717">
        <f>基差原始数据!B723</f>
        <v>274</v>
      </c>
    </row>
    <row r="718" spans="1:2" x14ac:dyDescent="0.3">
      <c r="A718" s="1">
        <f>基差原始数据!A724</f>
        <v>43391</v>
      </c>
      <c r="B718">
        <f>基差原始数据!B724</f>
        <v>245.5</v>
      </c>
    </row>
    <row r="719" spans="1:2" x14ac:dyDescent="0.3">
      <c r="A719" s="1">
        <f>基差原始数据!A725</f>
        <v>43390</v>
      </c>
      <c r="B719">
        <f>基差原始数据!B725</f>
        <v>230.5</v>
      </c>
    </row>
    <row r="720" spans="1:2" x14ac:dyDescent="0.3">
      <c r="A720" s="1">
        <f>基差原始数据!A726</f>
        <v>43389</v>
      </c>
      <c r="B720">
        <f>基差原始数据!B726</f>
        <v>262.5</v>
      </c>
    </row>
    <row r="721" spans="1:2" x14ac:dyDescent="0.3">
      <c r="A721" s="1">
        <f>基差原始数据!A727</f>
        <v>43388</v>
      </c>
      <c r="B721">
        <f>基差原始数据!B727</f>
        <v>279.5</v>
      </c>
    </row>
    <row r="722" spans="1:2" x14ac:dyDescent="0.3">
      <c r="A722" s="1">
        <f>基差原始数据!A728</f>
        <v>43385</v>
      </c>
      <c r="B722">
        <f>基差原始数据!B728</f>
        <v>254.5</v>
      </c>
    </row>
    <row r="723" spans="1:2" x14ac:dyDescent="0.3">
      <c r="A723" s="1">
        <f>基差原始数据!A729</f>
        <v>43384</v>
      </c>
      <c r="B723">
        <f>基差原始数据!B729</f>
        <v>263.5</v>
      </c>
    </row>
    <row r="724" spans="1:2" x14ac:dyDescent="0.3">
      <c r="A724" s="1">
        <f>基差原始数据!A730</f>
        <v>43383</v>
      </c>
      <c r="B724">
        <f>基差原始数据!B730</f>
        <v>266.5</v>
      </c>
    </row>
    <row r="725" spans="1:2" x14ac:dyDescent="0.3">
      <c r="A725" s="1">
        <f>基差原始数据!A731</f>
        <v>43382</v>
      </c>
      <c r="B725">
        <f>基差原始数据!B731</f>
        <v>257</v>
      </c>
    </row>
    <row r="726" spans="1:2" x14ac:dyDescent="0.3">
      <c r="A726" s="1">
        <f>基差原始数据!A732</f>
        <v>43381</v>
      </c>
      <c r="B726">
        <f>基差原始数据!B732</f>
        <v>260</v>
      </c>
    </row>
    <row r="727" spans="1:2" x14ac:dyDescent="0.3">
      <c r="A727" s="1">
        <f>基差原始数据!A733</f>
        <v>43371</v>
      </c>
      <c r="B727">
        <f>基差原始数据!B733</f>
        <v>317.5</v>
      </c>
    </row>
    <row r="728" spans="1:2" x14ac:dyDescent="0.3">
      <c r="A728" s="1">
        <f>基差原始数据!A734</f>
        <v>43370</v>
      </c>
      <c r="B728">
        <f>基差原始数据!B734</f>
        <v>321.5</v>
      </c>
    </row>
    <row r="729" spans="1:2" x14ac:dyDescent="0.3">
      <c r="A729" s="1">
        <f>基差原始数据!A735</f>
        <v>43369</v>
      </c>
      <c r="B729">
        <f>基差原始数据!B735</f>
        <v>303.5</v>
      </c>
    </row>
    <row r="730" spans="1:2" x14ac:dyDescent="0.3">
      <c r="A730" s="1">
        <f>基差原始数据!A736</f>
        <v>43368</v>
      </c>
      <c r="B730">
        <f>基差原始数据!B736</f>
        <v>312.5</v>
      </c>
    </row>
    <row r="731" spans="1:2" x14ac:dyDescent="0.3">
      <c r="A731" s="1">
        <f>基差原始数据!A737</f>
        <v>43364</v>
      </c>
      <c r="B731">
        <f>基差原始数据!B737</f>
        <v>303.5</v>
      </c>
    </row>
    <row r="732" spans="1:2" x14ac:dyDescent="0.3">
      <c r="A732" s="1">
        <f>基差原始数据!A738</f>
        <v>43363</v>
      </c>
      <c r="B732">
        <f>基差原始数据!B738</f>
        <v>313.5</v>
      </c>
    </row>
    <row r="733" spans="1:2" x14ac:dyDescent="0.3">
      <c r="A733" s="1">
        <f>基差原始数据!A739</f>
        <v>43362</v>
      </c>
      <c r="B733">
        <f>基差原始数据!B739</f>
        <v>284</v>
      </c>
    </row>
    <row r="734" spans="1:2" x14ac:dyDescent="0.3">
      <c r="A734" s="1">
        <f>基差原始数据!A740</f>
        <v>43361</v>
      </c>
      <c r="B734">
        <f>基差原始数据!B740</f>
        <v>292</v>
      </c>
    </row>
    <row r="735" spans="1:2" x14ac:dyDescent="0.3">
      <c r="A735" s="1">
        <f>基差原始数据!A741</f>
        <v>43360</v>
      </c>
      <c r="B735">
        <f>基差原始数据!B741</f>
        <v>298</v>
      </c>
    </row>
    <row r="736" spans="1:2" x14ac:dyDescent="0.3">
      <c r="A736" s="1">
        <f>基差原始数据!A742</f>
        <v>43357</v>
      </c>
      <c r="B736">
        <f>基差原始数据!B742</f>
        <v>291.5</v>
      </c>
    </row>
    <row r="737" spans="1:2" x14ac:dyDescent="0.3">
      <c r="A737" s="1">
        <f>基差原始数据!A743</f>
        <v>43356</v>
      </c>
      <c r="B737">
        <f>基差原始数据!B743</f>
        <v>303</v>
      </c>
    </row>
    <row r="738" spans="1:2" x14ac:dyDescent="0.3">
      <c r="A738" s="1">
        <f>基差原始数据!A744</f>
        <v>43355</v>
      </c>
      <c r="B738">
        <f>基差原始数据!B744</f>
        <v>322</v>
      </c>
    </row>
    <row r="739" spans="1:2" x14ac:dyDescent="0.3">
      <c r="A739" s="1">
        <f>基差原始数据!A745</f>
        <v>43354</v>
      </c>
      <c r="B739">
        <f>基差原始数据!B745</f>
        <v>302.5</v>
      </c>
    </row>
    <row r="740" spans="1:2" x14ac:dyDescent="0.3">
      <c r="A740" s="1">
        <f>基差原始数据!A746</f>
        <v>43353</v>
      </c>
      <c r="B740">
        <f>基差原始数据!B746</f>
        <v>270</v>
      </c>
    </row>
    <row r="741" spans="1:2" x14ac:dyDescent="0.3">
      <c r="A741" s="1">
        <f>基差原始数据!A747</f>
        <v>43350</v>
      </c>
      <c r="B741">
        <f>基差原始数据!B747</f>
        <v>317</v>
      </c>
    </row>
    <row r="742" spans="1:2" x14ac:dyDescent="0.3">
      <c r="A742" s="1">
        <f>基差原始数据!A748</f>
        <v>43349</v>
      </c>
      <c r="B742">
        <f>基差原始数据!B748</f>
        <v>306.5</v>
      </c>
    </row>
    <row r="743" spans="1:2" x14ac:dyDescent="0.3">
      <c r="A743" s="1">
        <f>基差原始数据!A749</f>
        <v>43348</v>
      </c>
      <c r="B743">
        <f>基差原始数据!B749</f>
        <v>349</v>
      </c>
    </row>
    <row r="744" spans="1:2" x14ac:dyDescent="0.3">
      <c r="A744" s="1">
        <f>基差原始数据!A750</f>
        <v>43347</v>
      </c>
      <c r="B744">
        <f>基差原始数据!B750</f>
        <v>363</v>
      </c>
    </row>
    <row r="745" spans="1:2" x14ac:dyDescent="0.3">
      <c r="A745" s="1">
        <f>基差原始数据!A751</f>
        <v>43346</v>
      </c>
      <c r="B745">
        <f>基差原始数据!B751</f>
        <v>366.5</v>
      </c>
    </row>
    <row r="746" spans="1:2" x14ac:dyDescent="0.3">
      <c r="A746" s="1">
        <f>基差原始数据!A752</f>
        <v>43343</v>
      </c>
      <c r="B746">
        <f>基差原始数据!B752</f>
        <v>342</v>
      </c>
    </row>
    <row r="747" spans="1:2" x14ac:dyDescent="0.3">
      <c r="A747" s="1">
        <f>基差原始数据!A753</f>
        <v>43342</v>
      </c>
      <c r="B747">
        <f>基差原始数据!B753</f>
        <v>326.5</v>
      </c>
    </row>
    <row r="748" spans="1:2" x14ac:dyDescent="0.3">
      <c r="A748" s="1">
        <f>基差原始数据!A754</f>
        <v>43341</v>
      </c>
      <c r="B748">
        <f>基差原始数据!B754</f>
        <v>335.5</v>
      </c>
    </row>
    <row r="749" spans="1:2" x14ac:dyDescent="0.3">
      <c r="A749" s="1">
        <f>基差原始数据!A755</f>
        <v>43340</v>
      </c>
      <c r="B749">
        <f>基差原始数据!B755</f>
        <v>307.5</v>
      </c>
    </row>
    <row r="750" spans="1:2" x14ac:dyDescent="0.3">
      <c r="A750" s="1">
        <f>基差原始数据!A756</f>
        <v>43339</v>
      </c>
      <c r="B750">
        <f>基差原始数据!B756</f>
        <v>318</v>
      </c>
    </row>
    <row r="751" spans="1:2" x14ac:dyDescent="0.3">
      <c r="A751" s="1">
        <f>基差原始数据!A757</f>
        <v>43336</v>
      </c>
      <c r="B751">
        <f>基差原始数据!B757</f>
        <v>290</v>
      </c>
    </row>
    <row r="752" spans="1:2" x14ac:dyDescent="0.3">
      <c r="A752" s="1">
        <f>基差原始数据!A758</f>
        <v>43335</v>
      </c>
      <c r="B752">
        <f>基差原始数据!B758</f>
        <v>284.5</v>
      </c>
    </row>
    <row r="753" spans="1:2" x14ac:dyDescent="0.3">
      <c r="A753" s="1">
        <f>基差原始数据!A759</f>
        <v>43334</v>
      </c>
      <c r="B753">
        <f>基差原始数据!B759</f>
        <v>217</v>
      </c>
    </row>
    <row r="754" spans="1:2" x14ac:dyDescent="0.3">
      <c r="A754" s="1">
        <f>基差原始数据!A760</f>
        <v>43333</v>
      </c>
      <c r="B754">
        <f>基差原始数据!B760</f>
        <v>260.5</v>
      </c>
    </row>
    <row r="755" spans="1:2" x14ac:dyDescent="0.3">
      <c r="A755" s="1">
        <f>基差原始数据!A761</f>
        <v>43332</v>
      </c>
      <c r="B755">
        <f>基差原始数据!B761</f>
        <v>222</v>
      </c>
    </row>
    <row r="756" spans="1:2" x14ac:dyDescent="0.3">
      <c r="A756" s="1">
        <f>基差原始数据!A762</f>
        <v>43329</v>
      </c>
      <c r="B756">
        <f>基差原始数据!B762</f>
        <v>258.5</v>
      </c>
    </row>
    <row r="757" spans="1:2" x14ac:dyDescent="0.3">
      <c r="A757" s="1">
        <f>基差原始数据!A763</f>
        <v>43328</v>
      </c>
      <c r="B757">
        <f>基差原始数据!B763</f>
        <v>285.5</v>
      </c>
    </row>
    <row r="758" spans="1:2" x14ac:dyDescent="0.3">
      <c r="A758" s="1">
        <f>基差原始数据!A764</f>
        <v>43327</v>
      </c>
      <c r="B758">
        <f>基差原始数据!B764</f>
        <v>278.5</v>
      </c>
    </row>
    <row r="759" spans="1:2" x14ac:dyDescent="0.3">
      <c r="A759" s="1">
        <f>基差原始数据!A765</f>
        <v>43326</v>
      </c>
      <c r="B759">
        <f>基差原始数据!B765</f>
        <v>302</v>
      </c>
    </row>
    <row r="760" spans="1:2" x14ac:dyDescent="0.3">
      <c r="A760" s="1">
        <f>基差原始数据!A766</f>
        <v>43325</v>
      </c>
      <c r="B760">
        <f>基差原始数据!B766</f>
        <v>291</v>
      </c>
    </row>
    <row r="761" spans="1:2" x14ac:dyDescent="0.3">
      <c r="A761" s="1">
        <f>基差原始数据!A767</f>
        <v>43322</v>
      </c>
      <c r="B761">
        <f>基差原始数据!B767</f>
        <v>313</v>
      </c>
    </row>
    <row r="762" spans="1:2" x14ac:dyDescent="0.3">
      <c r="A762" s="1">
        <f>基差原始数据!A768</f>
        <v>43321</v>
      </c>
      <c r="B762">
        <f>基差原始数据!B768</f>
        <v>274.5</v>
      </c>
    </row>
    <row r="763" spans="1:2" x14ac:dyDescent="0.3">
      <c r="A763" s="1">
        <f>基差原始数据!A769</f>
        <v>43320</v>
      </c>
      <c r="B763">
        <f>基差原始数据!B769</f>
        <v>276.5</v>
      </c>
    </row>
    <row r="764" spans="1:2" x14ac:dyDescent="0.3">
      <c r="A764" s="1">
        <f>基差原始数据!A770</f>
        <v>43319</v>
      </c>
      <c r="B764">
        <f>基差原始数据!B770</f>
        <v>296</v>
      </c>
    </row>
    <row r="765" spans="1:2" x14ac:dyDescent="0.3">
      <c r="A765" s="1">
        <f>基差原始数据!A771</f>
        <v>43318</v>
      </c>
      <c r="B765">
        <f>基差原始数据!B771</f>
        <v>319</v>
      </c>
    </row>
    <row r="766" spans="1:2" x14ac:dyDescent="0.3">
      <c r="A766" s="1">
        <f>基差原始数据!A772</f>
        <v>43315</v>
      </c>
      <c r="B766">
        <f>基差原始数据!B772</f>
        <v>347.5</v>
      </c>
    </row>
    <row r="767" spans="1:2" x14ac:dyDescent="0.3">
      <c r="A767" s="1">
        <f>基差原始数据!A773</f>
        <v>43314</v>
      </c>
      <c r="B767">
        <f>基差原始数据!B773</f>
        <v>358</v>
      </c>
    </row>
    <row r="768" spans="1:2" x14ac:dyDescent="0.3">
      <c r="A768" s="1">
        <f>基差原始数据!A774</f>
        <v>43313</v>
      </c>
      <c r="B768">
        <f>基差原始数据!B774</f>
        <v>363.5</v>
      </c>
    </row>
    <row r="769" spans="1:2" x14ac:dyDescent="0.3">
      <c r="A769" s="1">
        <f>基差原始数据!A775</f>
        <v>43312</v>
      </c>
      <c r="B769">
        <f>基差原始数据!B775</f>
        <v>352</v>
      </c>
    </row>
    <row r="770" spans="1:2" x14ac:dyDescent="0.3">
      <c r="A770" s="1">
        <f>基差原始数据!A776</f>
        <v>43311</v>
      </c>
      <c r="B770">
        <f>基差原始数据!B776</f>
        <v>353.5</v>
      </c>
    </row>
    <row r="771" spans="1:2" x14ac:dyDescent="0.3">
      <c r="A771" s="1">
        <f>基差原始数据!A777</f>
        <v>43308</v>
      </c>
      <c r="B771">
        <f>基差原始数据!B777</f>
        <v>354.5</v>
      </c>
    </row>
    <row r="772" spans="1:2" x14ac:dyDescent="0.3">
      <c r="A772" s="1">
        <f>基差原始数据!A778</f>
        <v>43307</v>
      </c>
      <c r="B772">
        <f>基差原始数据!B778</f>
        <v>354</v>
      </c>
    </row>
    <row r="773" spans="1:2" x14ac:dyDescent="0.3">
      <c r="A773" s="1">
        <f>基差原始数据!A779</f>
        <v>43306</v>
      </c>
      <c r="B773">
        <f>基差原始数据!B779</f>
        <v>353</v>
      </c>
    </row>
    <row r="774" spans="1:2" x14ac:dyDescent="0.3">
      <c r="A774" s="1">
        <f>基差原始数据!A780</f>
        <v>43305</v>
      </c>
      <c r="B774">
        <f>基差原始数据!B780</f>
        <v>371.5</v>
      </c>
    </row>
    <row r="775" spans="1:2" x14ac:dyDescent="0.3">
      <c r="A775" s="1">
        <f>基差原始数据!A781</f>
        <v>43304</v>
      </c>
      <c r="B775">
        <f>基差原始数据!B781</f>
        <v>382</v>
      </c>
    </row>
    <row r="776" spans="1:2" x14ac:dyDescent="0.3">
      <c r="A776" s="1">
        <f>基差原始数据!A782</f>
        <v>43301</v>
      </c>
      <c r="B776">
        <f>基差原始数据!B782</f>
        <v>433.5</v>
      </c>
    </row>
    <row r="777" spans="1:2" x14ac:dyDescent="0.3">
      <c r="A777" s="1">
        <f>基差原始数据!A783</f>
        <v>43300</v>
      </c>
      <c r="B777">
        <f>基差原始数据!B783</f>
        <v>439.5</v>
      </c>
    </row>
    <row r="778" spans="1:2" x14ac:dyDescent="0.3">
      <c r="A778" s="1">
        <f>基差原始数据!A784</f>
        <v>43299</v>
      </c>
      <c r="B778">
        <f>基差原始数据!B784</f>
        <v>460</v>
      </c>
    </row>
    <row r="779" spans="1:2" x14ac:dyDescent="0.3">
      <c r="A779" s="1">
        <f>基差原始数据!A785</f>
        <v>43298</v>
      </c>
      <c r="B779">
        <f>基差原始数据!B785</f>
        <v>452</v>
      </c>
    </row>
    <row r="780" spans="1:2" x14ac:dyDescent="0.3">
      <c r="A780" s="1">
        <f>基差原始数据!A786</f>
        <v>43297</v>
      </c>
      <c r="B780">
        <f>基差原始数据!B786</f>
        <v>461.5</v>
      </c>
    </row>
    <row r="781" spans="1:2" x14ac:dyDescent="0.3">
      <c r="A781" s="1">
        <f>基差原始数据!A787</f>
        <v>43294</v>
      </c>
      <c r="B781">
        <f>基差原始数据!B787</f>
        <v>470</v>
      </c>
    </row>
    <row r="782" spans="1:2" x14ac:dyDescent="0.3">
      <c r="A782" s="1">
        <f>基差原始数据!A788</f>
        <v>43293</v>
      </c>
      <c r="B782">
        <f>基差原始数据!B788</f>
        <v>446.5</v>
      </c>
    </row>
    <row r="783" spans="1:2" x14ac:dyDescent="0.3">
      <c r="A783" s="1">
        <f>基差原始数据!A789</f>
        <v>43292</v>
      </c>
      <c r="B783">
        <f>基差原始数据!B789</f>
        <v>454</v>
      </c>
    </row>
    <row r="784" spans="1:2" x14ac:dyDescent="0.3">
      <c r="A784" s="1">
        <f>基差原始数据!A790</f>
        <v>43291</v>
      </c>
      <c r="B784">
        <f>基差原始数据!B790</f>
        <v>457.5</v>
      </c>
    </row>
    <row r="785" spans="1:2" x14ac:dyDescent="0.3">
      <c r="A785" s="1">
        <f>基差原始数据!A791</f>
        <v>43290</v>
      </c>
      <c r="B785">
        <f>基差原始数据!B791</f>
        <v>442.5</v>
      </c>
    </row>
    <row r="786" spans="1:2" x14ac:dyDescent="0.3">
      <c r="A786" s="1">
        <f>基差原始数据!A792</f>
        <v>43287</v>
      </c>
      <c r="B786">
        <f>基差原始数据!B792</f>
        <v>448.5</v>
      </c>
    </row>
    <row r="787" spans="1:2" x14ac:dyDescent="0.3">
      <c r="A787" s="1">
        <f>基差原始数据!A793</f>
        <v>43286</v>
      </c>
      <c r="B787">
        <f>基差原始数据!B793</f>
        <v>449.5</v>
      </c>
    </row>
    <row r="788" spans="1:2" x14ac:dyDescent="0.3">
      <c r="A788" s="1">
        <f>基差原始数据!A794</f>
        <v>43285</v>
      </c>
      <c r="B788">
        <f>基差原始数据!B794</f>
        <v>445.5</v>
      </c>
    </row>
    <row r="789" spans="1:2" x14ac:dyDescent="0.3">
      <c r="A789" s="1">
        <f>基差原始数据!A795</f>
        <v>43284</v>
      </c>
      <c r="B789">
        <f>基差原始数据!B795</f>
        <v>435</v>
      </c>
    </row>
    <row r="790" spans="1:2" x14ac:dyDescent="0.3">
      <c r="A790" s="1">
        <f>基差原始数据!A796</f>
        <v>43283</v>
      </c>
      <c r="B790">
        <f>基差原始数据!B796</f>
        <v>433.5</v>
      </c>
    </row>
    <row r="791" spans="1:2" x14ac:dyDescent="0.3">
      <c r="A791" s="1">
        <f>基差原始数据!A797</f>
        <v>43280</v>
      </c>
      <c r="B791">
        <f>基差原始数据!B797</f>
        <v>399.5</v>
      </c>
    </row>
    <row r="792" spans="1:2" x14ac:dyDescent="0.3">
      <c r="A792" s="1">
        <f>基差原始数据!A798</f>
        <v>43279</v>
      </c>
      <c r="B792">
        <f>基差原始数据!B798</f>
        <v>416.5</v>
      </c>
    </row>
    <row r="793" spans="1:2" x14ac:dyDescent="0.3">
      <c r="A793" s="1">
        <f>基差原始数据!A799</f>
        <v>43278</v>
      </c>
      <c r="B793">
        <f>基差原始数据!B799</f>
        <v>429.5</v>
      </c>
    </row>
    <row r="794" spans="1:2" x14ac:dyDescent="0.3">
      <c r="A794" s="1">
        <f>基差原始数据!A800</f>
        <v>43277</v>
      </c>
      <c r="B794">
        <f>基差原始数据!B800</f>
        <v>424</v>
      </c>
    </row>
    <row r="795" spans="1:2" x14ac:dyDescent="0.3">
      <c r="A795" s="1">
        <f>基差原始数据!A801</f>
        <v>43276</v>
      </c>
      <c r="B795">
        <f>基差原始数据!B801</f>
        <v>406</v>
      </c>
    </row>
    <row r="796" spans="1:2" x14ac:dyDescent="0.3">
      <c r="A796" s="1">
        <f>基差原始数据!A802</f>
        <v>43273</v>
      </c>
      <c r="B796">
        <f>基差原始数据!B802</f>
        <v>416</v>
      </c>
    </row>
    <row r="797" spans="1:2" x14ac:dyDescent="0.3">
      <c r="A797" s="1">
        <f>基差原始数据!A803</f>
        <v>43272</v>
      </c>
      <c r="B797">
        <f>基差原始数据!B803</f>
        <v>416</v>
      </c>
    </row>
    <row r="798" spans="1:2" x14ac:dyDescent="0.3">
      <c r="A798" s="1">
        <f>基差原始数据!A804</f>
        <v>43271</v>
      </c>
      <c r="B798">
        <f>基差原始数据!B804</f>
        <v>391</v>
      </c>
    </row>
    <row r="799" spans="1:2" x14ac:dyDescent="0.3">
      <c r="A799" s="1">
        <f>基差原始数据!A805</f>
        <v>43270</v>
      </c>
      <c r="B799">
        <f>基差原始数据!B805</f>
        <v>400.5</v>
      </c>
    </row>
    <row r="800" spans="1:2" x14ac:dyDescent="0.3">
      <c r="A800" s="1">
        <f>基差原始数据!A806</f>
        <v>43266</v>
      </c>
      <c r="B800">
        <f>基差原始数据!B806</f>
        <v>336</v>
      </c>
    </row>
    <row r="801" spans="1:2" x14ac:dyDescent="0.3">
      <c r="A801" s="1">
        <f>基差原始数据!A807</f>
        <v>43265</v>
      </c>
      <c r="B801">
        <f>基差原始数据!B807</f>
        <v>346.5</v>
      </c>
    </row>
    <row r="802" spans="1:2" x14ac:dyDescent="0.3">
      <c r="A802" s="1">
        <f>基差原始数据!A808</f>
        <v>43264</v>
      </c>
      <c r="B802">
        <f>基差原始数据!B808</f>
        <v>344</v>
      </c>
    </row>
    <row r="803" spans="1:2" x14ac:dyDescent="0.3">
      <c r="A803" s="1">
        <f>基差原始数据!A809</f>
        <v>43263</v>
      </c>
      <c r="B803">
        <f>基差原始数据!B809</f>
        <v>322.5</v>
      </c>
    </row>
    <row r="804" spans="1:2" x14ac:dyDescent="0.3">
      <c r="A804" s="1">
        <f>基差原始数据!A810</f>
        <v>43262</v>
      </c>
      <c r="B804">
        <f>基差原始数据!B810</f>
        <v>356</v>
      </c>
    </row>
    <row r="805" spans="1:2" x14ac:dyDescent="0.3">
      <c r="A805" s="1">
        <f>基差原始数据!A811</f>
        <v>43259</v>
      </c>
      <c r="B805">
        <f>基差原始数据!B811</f>
        <v>344.5</v>
      </c>
    </row>
    <row r="806" spans="1:2" x14ac:dyDescent="0.3">
      <c r="A806" s="1">
        <f>基差原始数据!A812</f>
        <v>43258</v>
      </c>
      <c r="B806">
        <f>基差原始数据!B812</f>
        <v>341</v>
      </c>
    </row>
    <row r="807" spans="1:2" x14ac:dyDescent="0.3">
      <c r="A807" s="1">
        <f>基差原始数据!A813</f>
        <v>43257</v>
      </c>
      <c r="B807">
        <f>基差原始数据!B813</f>
        <v>354.5</v>
      </c>
    </row>
    <row r="808" spans="1:2" x14ac:dyDescent="0.3">
      <c r="A808" s="1">
        <f>基差原始数据!A814</f>
        <v>43256</v>
      </c>
      <c r="B808">
        <f>基差原始数据!B814</f>
        <v>356</v>
      </c>
    </row>
    <row r="809" spans="1:2" x14ac:dyDescent="0.3">
      <c r="A809" s="1">
        <f>基差原始数据!A815</f>
        <v>43255</v>
      </c>
      <c r="B809">
        <f>基差原始数据!B815</f>
        <v>361.5</v>
      </c>
    </row>
    <row r="810" spans="1:2" x14ac:dyDescent="0.3">
      <c r="A810" s="1">
        <f>基差原始数据!A816</f>
        <v>43252</v>
      </c>
      <c r="B810">
        <f>基差原始数据!B816</f>
        <v>347</v>
      </c>
    </row>
    <row r="811" spans="1:2" x14ac:dyDescent="0.3">
      <c r="A811" s="1">
        <f>基差原始数据!A817</f>
        <v>43251</v>
      </c>
      <c r="B811">
        <f>基差原始数据!B817</f>
        <v>361.5</v>
      </c>
    </row>
    <row r="812" spans="1:2" x14ac:dyDescent="0.3">
      <c r="A812" s="1">
        <f>基差原始数据!A818</f>
        <v>43250</v>
      </c>
      <c r="B812">
        <f>基差原始数据!B818</f>
        <v>396</v>
      </c>
    </row>
    <row r="813" spans="1:2" x14ac:dyDescent="0.3">
      <c r="A813" s="1">
        <f>基差原始数据!A819</f>
        <v>43249</v>
      </c>
      <c r="B813">
        <f>基差原始数据!B819</f>
        <v>381.5</v>
      </c>
    </row>
    <row r="814" spans="1:2" x14ac:dyDescent="0.3">
      <c r="A814" s="1">
        <f>基差原始数据!A820</f>
        <v>43248</v>
      </c>
      <c r="B814">
        <f>基差原始数据!B820</f>
        <v>403.5</v>
      </c>
    </row>
    <row r="815" spans="1:2" x14ac:dyDescent="0.3">
      <c r="A815" s="1">
        <f>基差原始数据!A821</f>
        <v>43245</v>
      </c>
      <c r="B815">
        <f>基差原始数据!B821</f>
        <v>394.5</v>
      </c>
    </row>
    <row r="816" spans="1:2" x14ac:dyDescent="0.3">
      <c r="A816" s="1">
        <f>基差原始数据!A822</f>
        <v>43244</v>
      </c>
      <c r="B816">
        <f>基差原始数据!B822</f>
        <v>380</v>
      </c>
    </row>
    <row r="817" spans="1:2" x14ac:dyDescent="0.3">
      <c r="A817" s="1">
        <f>基差原始数据!A823</f>
        <v>43243</v>
      </c>
      <c r="B817">
        <f>基差原始数据!B823</f>
        <v>394.5</v>
      </c>
    </row>
    <row r="818" spans="1:2" x14ac:dyDescent="0.3">
      <c r="A818" s="1">
        <f>基差原始数据!A824</f>
        <v>43242</v>
      </c>
      <c r="B818">
        <f>基差原始数据!B824</f>
        <v>349</v>
      </c>
    </row>
    <row r="819" spans="1:2" x14ac:dyDescent="0.3">
      <c r="A819" s="1">
        <f>基差原始数据!A825</f>
        <v>43241</v>
      </c>
      <c r="B819">
        <f>基差原始数据!B825</f>
        <v>338</v>
      </c>
    </row>
    <row r="820" spans="1:2" x14ac:dyDescent="0.3">
      <c r="A820" s="1">
        <f>基差原始数据!A826</f>
        <v>43238</v>
      </c>
      <c r="B820">
        <f>基差原始数据!B826</f>
        <v>340</v>
      </c>
    </row>
    <row r="821" spans="1:2" x14ac:dyDescent="0.3">
      <c r="A821" s="1">
        <f>基差原始数据!A827</f>
        <v>43237</v>
      </c>
      <c r="B821">
        <f>基差原始数据!B827</f>
        <v>322.5</v>
      </c>
    </row>
    <row r="822" spans="1:2" x14ac:dyDescent="0.3">
      <c r="A822" s="1">
        <f>基差原始数据!A828</f>
        <v>43236</v>
      </c>
      <c r="B822">
        <f>基差原始数据!B828</f>
        <v>298.5</v>
      </c>
    </row>
    <row r="823" spans="1:2" x14ac:dyDescent="0.3">
      <c r="A823" s="1">
        <f>基差原始数据!A829</f>
        <v>43235</v>
      </c>
      <c r="B823">
        <f>基差原始数据!B829</f>
        <v>299.5</v>
      </c>
    </row>
    <row r="824" spans="1:2" x14ac:dyDescent="0.3">
      <c r="A824" s="1">
        <f>基差原始数据!A830</f>
        <v>43234</v>
      </c>
      <c r="B824">
        <f>基差原始数据!B830</f>
        <v>309.5</v>
      </c>
    </row>
    <row r="825" spans="1:2" x14ac:dyDescent="0.3">
      <c r="A825" s="1">
        <f>基差原始数据!A831</f>
        <v>43231</v>
      </c>
      <c r="B825">
        <f>基差原始数据!B831</f>
        <v>309.5</v>
      </c>
    </row>
    <row r="826" spans="1:2" x14ac:dyDescent="0.3">
      <c r="A826" s="1">
        <f>基差原始数据!A832</f>
        <v>43230</v>
      </c>
      <c r="B826">
        <f>基差原始数据!B832</f>
        <v>329</v>
      </c>
    </row>
    <row r="827" spans="1:2" x14ac:dyDescent="0.3">
      <c r="A827" s="1">
        <f>基差原始数据!A833</f>
        <v>43229</v>
      </c>
      <c r="B827">
        <f>基差原始数据!B833</f>
        <v>341.5</v>
      </c>
    </row>
    <row r="828" spans="1:2" x14ac:dyDescent="0.3">
      <c r="A828" s="1">
        <f>基差原始数据!A834</f>
        <v>43228</v>
      </c>
      <c r="B828">
        <f>基差原始数据!B834</f>
        <v>322</v>
      </c>
    </row>
    <row r="829" spans="1:2" x14ac:dyDescent="0.3">
      <c r="A829" s="1">
        <f>基差原始数据!A835</f>
        <v>43227</v>
      </c>
      <c r="B829">
        <f>基差原始数据!B835</f>
        <v>320.5</v>
      </c>
    </row>
    <row r="830" spans="1:2" x14ac:dyDescent="0.3">
      <c r="A830" s="1">
        <f>基差原始数据!A836</f>
        <v>43224</v>
      </c>
      <c r="B830">
        <f>基差原始数据!B836</f>
        <v>352.5</v>
      </c>
    </row>
    <row r="831" spans="1:2" x14ac:dyDescent="0.3">
      <c r="A831" s="1">
        <f>基差原始数据!A837</f>
        <v>43223</v>
      </c>
      <c r="B831">
        <f>基差原始数据!B837</f>
        <v>370.5</v>
      </c>
    </row>
    <row r="832" spans="1:2" x14ac:dyDescent="0.3">
      <c r="A832" s="1">
        <f>基差原始数据!A838</f>
        <v>43222</v>
      </c>
      <c r="B832">
        <f>基差原始数据!B838</f>
        <v>365</v>
      </c>
    </row>
    <row r="833" spans="1:2" x14ac:dyDescent="0.3">
      <c r="A833" s="1">
        <f>基差原始数据!A839</f>
        <v>43217</v>
      </c>
      <c r="B833">
        <f>基差原始数据!B839</f>
        <v>412.5</v>
      </c>
    </row>
    <row r="834" spans="1:2" x14ac:dyDescent="0.3">
      <c r="A834" s="1">
        <f>基差原始数据!A840</f>
        <v>43216</v>
      </c>
      <c r="B834">
        <f>基差原始数据!B840</f>
        <v>451.5</v>
      </c>
    </row>
    <row r="835" spans="1:2" x14ac:dyDescent="0.3">
      <c r="A835" s="1">
        <f>基差原始数据!A841</f>
        <v>43215</v>
      </c>
      <c r="B835">
        <f>基差原始数据!B841</f>
        <v>454.5</v>
      </c>
    </row>
    <row r="836" spans="1:2" x14ac:dyDescent="0.3">
      <c r="A836" s="1">
        <f>基差原始数据!A842</f>
        <v>43214</v>
      </c>
      <c r="B836">
        <f>基差原始数据!B842</f>
        <v>438</v>
      </c>
    </row>
    <row r="837" spans="1:2" x14ac:dyDescent="0.3">
      <c r="A837" s="1">
        <f>基差原始数据!A843</f>
        <v>43213</v>
      </c>
      <c r="B837">
        <f>基差原始数据!B843</f>
        <v>442.5</v>
      </c>
    </row>
    <row r="838" spans="1:2" x14ac:dyDescent="0.3">
      <c r="A838" s="1">
        <f>基差原始数据!A844</f>
        <v>43210</v>
      </c>
      <c r="B838">
        <f>基差原始数据!B844</f>
        <v>489.5</v>
      </c>
    </row>
    <row r="839" spans="1:2" x14ac:dyDescent="0.3">
      <c r="A839" s="1">
        <f>基差原始数据!A845</f>
        <v>43209</v>
      </c>
      <c r="B839">
        <f>基差原始数据!B845</f>
        <v>445.5</v>
      </c>
    </row>
    <row r="840" spans="1:2" x14ac:dyDescent="0.3">
      <c r="A840" s="1">
        <f>基差原始数据!A846</f>
        <v>43208</v>
      </c>
      <c r="B840">
        <f>基差原始数据!B846</f>
        <v>471</v>
      </c>
    </row>
    <row r="841" spans="1:2" x14ac:dyDescent="0.3">
      <c r="A841" s="1">
        <f>基差原始数据!A847</f>
        <v>43207</v>
      </c>
      <c r="B841">
        <f>基差原始数据!B847</f>
        <v>493.5</v>
      </c>
    </row>
    <row r="842" spans="1:2" x14ac:dyDescent="0.3">
      <c r="A842" s="1">
        <f>基差原始数据!A848</f>
        <v>43206</v>
      </c>
      <c r="B842">
        <f>基差原始数据!B848</f>
        <v>518</v>
      </c>
    </row>
    <row r="843" spans="1:2" x14ac:dyDescent="0.3">
      <c r="A843" s="1">
        <f>基差原始数据!A849</f>
        <v>43203</v>
      </c>
      <c r="B843">
        <f>基差原始数据!B849</f>
        <v>487.5</v>
      </c>
    </row>
    <row r="844" spans="1:2" x14ac:dyDescent="0.3">
      <c r="A844" s="1">
        <f>基差原始数据!A850</f>
        <v>43202</v>
      </c>
      <c r="B844">
        <f>基差原始数据!B850</f>
        <v>515.5</v>
      </c>
    </row>
    <row r="845" spans="1:2" x14ac:dyDescent="0.3">
      <c r="A845" s="1">
        <f>基差原始数据!A851</f>
        <v>43201</v>
      </c>
      <c r="B845">
        <f>基差原始数据!B851</f>
        <v>490.5</v>
      </c>
    </row>
    <row r="846" spans="1:2" x14ac:dyDescent="0.3">
      <c r="A846" s="1">
        <f>基差原始数据!A852</f>
        <v>43200</v>
      </c>
      <c r="B846">
        <f>基差原始数据!B852</f>
        <v>470.5</v>
      </c>
    </row>
    <row r="847" spans="1:2" x14ac:dyDescent="0.3">
      <c r="A847" s="1">
        <f>基差原始数据!A853</f>
        <v>43199</v>
      </c>
      <c r="B847">
        <f>基差原始数据!B853</f>
        <v>349</v>
      </c>
    </row>
    <row r="848" spans="1:2" x14ac:dyDescent="0.3">
      <c r="A848" s="1">
        <f>基差原始数据!A854</f>
        <v>43194</v>
      </c>
      <c r="B848">
        <f>基差原始数据!B854</f>
        <v>339.5</v>
      </c>
    </row>
    <row r="849" spans="1:2" x14ac:dyDescent="0.3">
      <c r="A849" s="1">
        <f>基差原始数据!A855</f>
        <v>43193</v>
      </c>
      <c r="B849">
        <f>基差原始数据!B855</f>
        <v>353.5</v>
      </c>
    </row>
    <row r="850" spans="1:2" x14ac:dyDescent="0.3">
      <c r="A850" s="1">
        <f>基差原始数据!A856</f>
        <v>43192</v>
      </c>
      <c r="B850">
        <f>基差原始数据!B856</f>
        <v>359</v>
      </c>
    </row>
    <row r="851" spans="1:2" x14ac:dyDescent="0.3">
      <c r="A851" s="1">
        <f>基差原始数据!A857</f>
        <v>43189</v>
      </c>
      <c r="B851">
        <f>基差原始数据!B857</f>
        <v>358.5</v>
      </c>
    </row>
    <row r="852" spans="1:2" x14ac:dyDescent="0.3">
      <c r="A852" s="1">
        <f>基差原始数据!A858</f>
        <v>43188</v>
      </c>
      <c r="B852">
        <f>基差原始数据!B858</f>
        <v>389</v>
      </c>
    </row>
    <row r="853" spans="1:2" x14ac:dyDescent="0.3">
      <c r="A853" s="1">
        <f>基差原始数据!A859</f>
        <v>43187</v>
      </c>
      <c r="B853">
        <f>基差原始数据!B859</f>
        <v>408.5</v>
      </c>
    </row>
    <row r="854" spans="1:2" x14ac:dyDescent="0.3">
      <c r="A854" s="1">
        <f>基差原始数据!A860</f>
        <v>43186</v>
      </c>
      <c r="B854">
        <f>基差原始数据!B860</f>
        <v>388.5</v>
      </c>
    </row>
    <row r="855" spans="1:2" x14ac:dyDescent="0.3">
      <c r="A855" s="1">
        <f>基差原始数据!A861</f>
        <v>43185</v>
      </c>
      <c r="B855">
        <f>基差原始数据!B861</f>
        <v>396.5</v>
      </c>
    </row>
    <row r="856" spans="1:2" x14ac:dyDescent="0.3">
      <c r="A856" s="1">
        <f>基差原始数据!A862</f>
        <v>43182</v>
      </c>
      <c r="B856">
        <f>基差原始数据!B862</f>
        <v>410</v>
      </c>
    </row>
    <row r="857" spans="1:2" x14ac:dyDescent="0.3">
      <c r="A857" s="1">
        <f>基差原始数据!A863</f>
        <v>43181</v>
      </c>
      <c r="B857">
        <f>基差原始数据!B863</f>
        <v>364.5</v>
      </c>
    </row>
    <row r="858" spans="1:2" x14ac:dyDescent="0.3">
      <c r="A858" s="1">
        <f>基差原始数据!A864</f>
        <v>43180</v>
      </c>
      <c r="B858">
        <f>基差原始数据!B864</f>
        <v>348.5</v>
      </c>
    </row>
    <row r="859" spans="1:2" x14ac:dyDescent="0.3">
      <c r="A859" s="1">
        <f>基差原始数据!A865</f>
        <v>43179</v>
      </c>
      <c r="B859">
        <f>基差原始数据!B865</f>
        <v>351.5</v>
      </c>
    </row>
    <row r="860" spans="1:2" x14ac:dyDescent="0.3">
      <c r="A860" s="1">
        <f>基差原始数据!A866</f>
        <v>43178</v>
      </c>
      <c r="B860">
        <f>基差原始数据!B866</f>
        <v>354</v>
      </c>
    </row>
    <row r="861" spans="1:2" x14ac:dyDescent="0.3">
      <c r="A861" s="1">
        <f>基差原始数据!A867</f>
        <v>43175</v>
      </c>
      <c r="B861">
        <f>基差原始数据!B867</f>
        <v>351.5</v>
      </c>
    </row>
    <row r="862" spans="1:2" x14ac:dyDescent="0.3">
      <c r="A862" s="1">
        <f>基差原始数据!A868</f>
        <v>43174</v>
      </c>
      <c r="B862">
        <f>基差原始数据!B868</f>
        <v>355</v>
      </c>
    </row>
    <row r="863" spans="1:2" x14ac:dyDescent="0.3">
      <c r="A863" s="1">
        <f>基差原始数据!A869</f>
        <v>43173</v>
      </c>
      <c r="B863">
        <f>基差原始数据!B869</f>
        <v>345.5</v>
      </c>
    </row>
    <row r="864" spans="1:2" x14ac:dyDescent="0.3">
      <c r="A864" s="1">
        <f>基差原始数据!A870</f>
        <v>43172</v>
      </c>
      <c r="B864">
        <f>基差原始数据!B870</f>
        <v>388.5</v>
      </c>
    </row>
    <row r="865" spans="1:2" x14ac:dyDescent="0.3">
      <c r="A865" s="1">
        <f>基差原始数据!A871</f>
        <v>43171</v>
      </c>
      <c r="B865">
        <f>基差原始数据!B871</f>
        <v>374</v>
      </c>
    </row>
    <row r="866" spans="1:2" x14ac:dyDescent="0.3">
      <c r="A866" s="1">
        <f>基差原始数据!A872</f>
        <v>43168</v>
      </c>
      <c r="B866">
        <f>基差原始数据!B872</f>
        <v>339.5</v>
      </c>
    </row>
    <row r="867" spans="1:2" x14ac:dyDescent="0.3">
      <c r="A867" s="1">
        <f>基差原始数据!A873</f>
        <v>43167</v>
      </c>
      <c r="B867">
        <f>基差原始数据!B873</f>
        <v>315.5</v>
      </c>
    </row>
    <row r="868" spans="1:2" x14ac:dyDescent="0.3">
      <c r="A868" s="1">
        <f>基差原始数据!A874</f>
        <v>43166</v>
      </c>
      <c r="B868">
        <f>基差原始数据!B874</f>
        <v>292.5</v>
      </c>
    </row>
    <row r="869" spans="1:2" x14ac:dyDescent="0.3">
      <c r="A869" s="1">
        <f>基差原始数据!A875</f>
        <v>43165</v>
      </c>
      <c r="B869">
        <f>基差原始数据!B875</f>
        <v>262</v>
      </c>
    </row>
    <row r="870" spans="1:2" x14ac:dyDescent="0.3">
      <c r="A870" s="1">
        <f>基差原始数据!A876</f>
        <v>43164</v>
      </c>
      <c r="B870">
        <f>基差原始数据!B876</f>
        <v>265.5</v>
      </c>
    </row>
    <row r="871" spans="1:2" x14ac:dyDescent="0.3">
      <c r="A871" s="1">
        <f>基差原始数据!A877</f>
        <v>43161</v>
      </c>
      <c r="B871">
        <f>基差原始数据!B877</f>
        <v>246</v>
      </c>
    </row>
    <row r="872" spans="1:2" x14ac:dyDescent="0.3">
      <c r="A872" s="1">
        <f>基差原始数据!A878</f>
        <v>43160</v>
      </c>
      <c r="B872">
        <f>基差原始数据!B878</f>
        <v>239</v>
      </c>
    </row>
    <row r="873" spans="1:2" x14ac:dyDescent="0.3">
      <c r="A873" s="1">
        <f>基差原始数据!A879</f>
        <v>43159</v>
      </c>
      <c r="B873">
        <f>基差原始数据!B879</f>
        <v>227.5</v>
      </c>
    </row>
    <row r="874" spans="1:2" x14ac:dyDescent="0.3">
      <c r="A874" s="1">
        <f>基差原始数据!A880</f>
        <v>43158</v>
      </c>
      <c r="B874">
        <f>基差原始数据!B880</f>
        <v>211.5</v>
      </c>
    </row>
    <row r="875" spans="1:2" x14ac:dyDescent="0.3">
      <c r="A875" s="1">
        <f>基差原始数据!A881</f>
        <v>43157</v>
      </c>
      <c r="B875">
        <f>基差原始数据!B881</f>
        <v>228</v>
      </c>
    </row>
    <row r="876" spans="1:2" x14ac:dyDescent="0.3">
      <c r="A876" s="1">
        <f>基差原始数据!A882</f>
        <v>43154</v>
      </c>
      <c r="B876">
        <f>基差原始数据!B882</f>
        <v>242</v>
      </c>
    </row>
    <row r="877" spans="1:2" x14ac:dyDescent="0.3">
      <c r="A877" s="1">
        <f>基差原始数据!A883</f>
        <v>43153</v>
      </c>
      <c r="B877">
        <f>基差原始数据!B883</f>
        <v>262</v>
      </c>
    </row>
    <row r="878" spans="1:2" x14ac:dyDescent="0.3">
      <c r="A878" s="1">
        <f>基差原始数据!A884</f>
        <v>43145</v>
      </c>
      <c r="B878">
        <f>基差原始数据!B884</f>
        <v>266.5</v>
      </c>
    </row>
    <row r="879" spans="1:2" x14ac:dyDescent="0.3">
      <c r="A879" s="1">
        <f>基差原始数据!A885</f>
        <v>43144</v>
      </c>
      <c r="B879">
        <f>基差原始数据!B885</f>
        <v>275.5</v>
      </c>
    </row>
    <row r="880" spans="1:2" x14ac:dyDescent="0.3">
      <c r="A880" s="1">
        <f>基差原始数据!A886</f>
        <v>43143</v>
      </c>
      <c r="B880">
        <f>基差原始数据!B886</f>
        <v>276</v>
      </c>
    </row>
    <row r="881" spans="1:2" x14ac:dyDescent="0.3">
      <c r="A881" s="1">
        <f>基差原始数据!A887</f>
        <v>43140</v>
      </c>
      <c r="B881">
        <f>基差原始数据!B887</f>
        <v>284</v>
      </c>
    </row>
    <row r="882" spans="1:2" x14ac:dyDescent="0.3">
      <c r="A882" s="1">
        <f>基差原始数据!A888</f>
        <v>43139</v>
      </c>
      <c r="B882">
        <f>基差原始数据!B888</f>
        <v>276</v>
      </c>
    </row>
    <row r="883" spans="1:2" x14ac:dyDescent="0.3">
      <c r="A883" s="1">
        <f>基差原始数据!A889</f>
        <v>43138</v>
      </c>
      <c r="B883">
        <f>基差原始数据!B889</f>
        <v>272</v>
      </c>
    </row>
    <row r="884" spans="1:2" x14ac:dyDescent="0.3">
      <c r="A884" s="1">
        <f>基差原始数据!A890</f>
        <v>43137</v>
      </c>
      <c r="B884">
        <f>基差原始数据!B890</f>
        <v>281</v>
      </c>
    </row>
    <row r="885" spans="1:2" x14ac:dyDescent="0.3">
      <c r="A885" s="1">
        <f>基差原始数据!A891</f>
        <v>43136</v>
      </c>
      <c r="B885">
        <f>基差原始数据!B891</f>
        <v>271</v>
      </c>
    </row>
    <row r="886" spans="1:2" x14ac:dyDescent="0.3">
      <c r="A886" s="1">
        <f>基差原始数据!A892</f>
        <v>43133</v>
      </c>
      <c r="B886">
        <f>基差原始数据!B892</f>
        <v>308.5</v>
      </c>
    </row>
    <row r="887" spans="1:2" x14ac:dyDescent="0.3">
      <c r="A887" s="1">
        <f>基差原始数据!A893</f>
        <v>43132</v>
      </c>
      <c r="B887">
        <f>基差原始数据!B893</f>
        <v>351</v>
      </c>
    </row>
    <row r="888" spans="1:2" x14ac:dyDescent="0.3">
      <c r="A888" s="1">
        <f>基差原始数据!A894</f>
        <v>43131</v>
      </c>
      <c r="B888">
        <f>基差原始数据!B894</f>
        <v>346.5</v>
      </c>
    </row>
    <row r="889" spans="1:2" x14ac:dyDescent="0.3">
      <c r="A889" s="1">
        <f>基差原始数据!A895</f>
        <v>43130</v>
      </c>
      <c r="B889">
        <f>基差原始数据!B895</f>
        <v>255</v>
      </c>
    </row>
    <row r="890" spans="1:2" x14ac:dyDescent="0.3">
      <c r="A890" s="1">
        <f>基差原始数据!A896</f>
        <v>43129</v>
      </c>
      <c r="B890">
        <f>基差原始数据!B896</f>
        <v>263.5</v>
      </c>
    </row>
    <row r="891" spans="1:2" x14ac:dyDescent="0.3">
      <c r="A891" s="1">
        <f>基差原始数据!A897</f>
        <v>43126</v>
      </c>
      <c r="B891">
        <f>基差原始数据!B897</f>
        <v>249</v>
      </c>
    </row>
    <row r="892" spans="1:2" x14ac:dyDescent="0.3">
      <c r="A892" s="1">
        <f>基差原始数据!A898</f>
        <v>43125</v>
      </c>
      <c r="B892">
        <f>基差原始数据!B898</f>
        <v>231</v>
      </c>
    </row>
    <row r="893" spans="1:2" x14ac:dyDescent="0.3">
      <c r="A893" s="1">
        <f>基差原始数据!A899</f>
        <v>43124</v>
      </c>
      <c r="B893">
        <f>基差原始数据!B899</f>
        <v>261</v>
      </c>
    </row>
    <row r="894" spans="1:2" x14ac:dyDescent="0.3">
      <c r="A894" s="1">
        <f>基差原始数据!A900</f>
        <v>43123</v>
      </c>
      <c r="B894">
        <f>基差原始数据!B900</f>
        <v>265.5</v>
      </c>
    </row>
    <row r="895" spans="1:2" x14ac:dyDescent="0.3">
      <c r="A895" s="1">
        <f>基差原始数据!A901</f>
        <v>43122</v>
      </c>
      <c r="B895">
        <f>基差原始数据!B901</f>
        <v>278.5</v>
      </c>
    </row>
    <row r="896" spans="1:2" x14ac:dyDescent="0.3">
      <c r="A896" s="1">
        <f>基差原始数据!A902</f>
        <v>43119</v>
      </c>
      <c r="B896">
        <f>基差原始数据!B902</f>
        <v>262.5</v>
      </c>
    </row>
    <row r="897" spans="1:2" x14ac:dyDescent="0.3">
      <c r="A897" s="1">
        <f>基差原始数据!A903</f>
        <v>43118</v>
      </c>
      <c r="B897">
        <f>基差原始数据!B903</f>
        <v>274</v>
      </c>
    </row>
    <row r="898" spans="1:2" x14ac:dyDescent="0.3">
      <c r="A898" s="1">
        <f>基差原始数据!A904</f>
        <v>43117</v>
      </c>
      <c r="B898">
        <f>基差原始数据!B904</f>
        <v>266</v>
      </c>
    </row>
    <row r="899" spans="1:2" x14ac:dyDescent="0.3">
      <c r="A899" s="1">
        <f>基差原始数据!A905</f>
        <v>43116</v>
      </c>
      <c r="B899">
        <f>基差原始数据!B905</f>
        <v>272.5</v>
      </c>
    </row>
    <row r="900" spans="1:2" x14ac:dyDescent="0.3">
      <c r="A900" s="1">
        <f>基差原始数据!A906</f>
        <v>43115</v>
      </c>
      <c r="B900">
        <f>基差原始数据!B906</f>
        <v>223</v>
      </c>
    </row>
    <row r="901" spans="1:2" x14ac:dyDescent="0.3">
      <c r="A901" s="1">
        <f>基差原始数据!A907</f>
        <v>43112</v>
      </c>
      <c r="B901">
        <f>基差原始数据!B907</f>
        <v>204.5</v>
      </c>
    </row>
    <row r="902" spans="1:2" x14ac:dyDescent="0.3">
      <c r="A902" s="1">
        <f>基差原始数据!A908</f>
        <v>43111</v>
      </c>
      <c r="B902">
        <f>基差原始数据!B908</f>
        <v>173</v>
      </c>
    </row>
    <row r="903" spans="1:2" x14ac:dyDescent="0.3">
      <c r="A903" s="1">
        <f>基差原始数据!A909</f>
        <v>43110</v>
      </c>
      <c r="B903">
        <f>基差原始数据!B909</f>
        <v>193</v>
      </c>
    </row>
    <row r="904" spans="1:2" x14ac:dyDescent="0.3">
      <c r="A904" s="1">
        <f>基差原始数据!A910</f>
        <v>43109</v>
      </c>
      <c r="B904">
        <f>基差原始数据!B910</f>
        <v>165.5</v>
      </c>
    </row>
    <row r="905" spans="1:2" x14ac:dyDescent="0.3">
      <c r="A905" s="1">
        <f>基差原始数据!A911</f>
        <v>43108</v>
      </c>
      <c r="B905">
        <f>基差原始数据!B911</f>
        <v>159.5</v>
      </c>
    </row>
    <row r="906" spans="1:2" x14ac:dyDescent="0.3">
      <c r="A906" s="1">
        <f>基差原始数据!A912</f>
        <v>43105</v>
      </c>
      <c r="B906">
        <f>基差原始数据!B912</f>
        <v>139.5</v>
      </c>
    </row>
    <row r="907" spans="1:2" x14ac:dyDescent="0.3">
      <c r="A907" s="1">
        <f>基差原始数据!A913</f>
        <v>43104</v>
      </c>
      <c r="B907">
        <f>基差原始数据!B913</f>
        <v>133</v>
      </c>
    </row>
    <row r="908" spans="1:2" x14ac:dyDescent="0.3">
      <c r="A908" s="1">
        <f>基差原始数据!A914</f>
        <v>43103</v>
      </c>
      <c r="B908">
        <f>基差原始数据!B914</f>
        <v>148</v>
      </c>
    </row>
    <row r="909" spans="1:2" x14ac:dyDescent="0.3">
      <c r="A909" s="1">
        <f>基差原始数据!A915</f>
        <v>43102</v>
      </c>
      <c r="B909">
        <f>基差原始数据!B915</f>
        <v>162</v>
      </c>
    </row>
    <row r="910" spans="1:2" x14ac:dyDescent="0.3">
      <c r="A910" s="1">
        <f>基差原始数据!A916</f>
        <v>43098</v>
      </c>
      <c r="B910">
        <f>基差原始数据!B916</f>
        <v>187</v>
      </c>
    </row>
    <row r="911" spans="1:2" x14ac:dyDescent="0.3">
      <c r="A911" s="1">
        <f>基差原始数据!A917</f>
        <v>43097</v>
      </c>
      <c r="B911">
        <f>基差原始数据!B917</f>
        <v>198.5</v>
      </c>
    </row>
    <row r="912" spans="1:2" x14ac:dyDescent="0.3">
      <c r="A912" s="1">
        <f>基差原始数据!A918</f>
        <v>43096</v>
      </c>
      <c r="B912">
        <f>基差原始数据!B918</f>
        <v>207.5</v>
      </c>
    </row>
    <row r="913" spans="1:2" x14ac:dyDescent="0.3">
      <c r="A913" s="1">
        <f>基差原始数据!A919</f>
        <v>43095</v>
      </c>
      <c r="B913">
        <f>基差原始数据!B919</f>
        <v>174</v>
      </c>
    </row>
    <row r="914" spans="1:2" x14ac:dyDescent="0.3">
      <c r="A914" s="1">
        <f>基差原始数据!A920</f>
        <v>43094</v>
      </c>
      <c r="B914">
        <f>基差原始数据!B920</f>
        <v>183</v>
      </c>
    </row>
    <row r="915" spans="1:2" x14ac:dyDescent="0.3">
      <c r="A915" s="1">
        <f>基差原始数据!A921</f>
        <v>43091</v>
      </c>
      <c r="B915">
        <f>基差原始数据!B921</f>
        <v>27.5</v>
      </c>
    </row>
    <row r="916" spans="1:2" x14ac:dyDescent="0.3">
      <c r="A916" s="1">
        <f>基差原始数据!A922</f>
        <v>43090</v>
      </c>
      <c r="B916">
        <f>基差原始数据!B922</f>
        <v>45.5</v>
      </c>
    </row>
    <row r="917" spans="1:2" x14ac:dyDescent="0.3">
      <c r="A917" s="1">
        <f>基差原始数据!A923</f>
        <v>43089</v>
      </c>
      <c r="B917">
        <f>基差原始数据!B923</f>
        <v>42</v>
      </c>
    </row>
    <row r="918" spans="1:2" x14ac:dyDescent="0.3">
      <c r="A918" s="1">
        <f>基差原始数据!A924</f>
        <v>43088</v>
      </c>
      <c r="B918">
        <f>基差原始数据!B924</f>
        <v>40.5</v>
      </c>
    </row>
    <row r="919" spans="1:2" x14ac:dyDescent="0.3">
      <c r="A919" s="1">
        <f>基差原始数据!A925</f>
        <v>43087</v>
      </c>
      <c r="B919">
        <f>基差原始数据!B925</f>
        <v>69.5</v>
      </c>
    </row>
    <row r="920" spans="1:2" x14ac:dyDescent="0.3">
      <c r="A920" s="1">
        <f>基差原始数据!A926</f>
        <v>43084</v>
      </c>
      <c r="B920">
        <f>基差原始数据!B926</f>
        <v>151.5</v>
      </c>
    </row>
    <row r="921" spans="1:2" x14ac:dyDescent="0.3">
      <c r="A921" s="1">
        <f>基差原始数据!A927</f>
        <v>43083</v>
      </c>
      <c r="B921">
        <f>基差原始数据!B927</f>
        <v>183.5</v>
      </c>
    </row>
    <row r="922" spans="1:2" x14ac:dyDescent="0.3">
      <c r="A922" s="1">
        <f>基差原始数据!A928</f>
        <v>43082</v>
      </c>
      <c r="B922">
        <f>基差原始数据!B928</f>
        <v>135</v>
      </c>
    </row>
    <row r="923" spans="1:2" x14ac:dyDescent="0.3">
      <c r="A923" s="1">
        <f>基差原始数据!A929</f>
        <v>43081</v>
      </c>
      <c r="B923">
        <f>基差原始数据!B929</f>
        <v>134.5</v>
      </c>
    </row>
    <row r="924" spans="1:2" x14ac:dyDescent="0.3">
      <c r="A924" s="1">
        <f>基差原始数据!A930</f>
        <v>43080</v>
      </c>
      <c r="B924">
        <f>基差原始数据!B930</f>
        <v>142.5</v>
      </c>
    </row>
    <row r="925" spans="1:2" x14ac:dyDescent="0.3">
      <c r="A925" s="1">
        <f>基差原始数据!A931</f>
        <v>43077</v>
      </c>
      <c r="B925">
        <f>基差原始数据!B931</f>
        <v>154.5</v>
      </c>
    </row>
    <row r="926" spans="1:2" x14ac:dyDescent="0.3">
      <c r="A926" s="1">
        <f>基差原始数据!A932</f>
        <v>43076</v>
      </c>
      <c r="B926">
        <f>基差原始数据!B932</f>
        <v>162</v>
      </c>
    </row>
    <row r="927" spans="1:2" x14ac:dyDescent="0.3">
      <c r="A927" s="1">
        <f>基差原始数据!A933</f>
        <v>43075</v>
      </c>
      <c r="B927">
        <f>基差原始数据!B933</f>
        <v>86.5</v>
      </c>
    </row>
    <row r="928" spans="1:2" x14ac:dyDescent="0.3">
      <c r="A928" s="1">
        <f>基差原始数据!A934</f>
        <v>43074</v>
      </c>
      <c r="B928">
        <f>基差原始数据!B934</f>
        <v>95.5</v>
      </c>
    </row>
    <row r="929" spans="1:2" x14ac:dyDescent="0.3">
      <c r="A929" s="1">
        <f>基差原始数据!A935</f>
        <v>43073</v>
      </c>
      <c r="B929">
        <f>基差原始数据!B935</f>
        <v>69</v>
      </c>
    </row>
    <row r="930" spans="1:2" x14ac:dyDescent="0.3">
      <c r="A930" s="1">
        <f>基差原始数据!A936</f>
        <v>43070</v>
      </c>
      <c r="B930">
        <f>基差原始数据!B936</f>
        <v>47</v>
      </c>
    </row>
    <row r="931" spans="1:2" x14ac:dyDescent="0.3">
      <c r="A931" s="1">
        <f>基差原始数据!A937</f>
        <v>43069</v>
      </c>
      <c r="B931">
        <f>基差原始数据!B937</f>
        <v>67</v>
      </c>
    </row>
    <row r="932" spans="1:2" x14ac:dyDescent="0.3">
      <c r="A932" s="1">
        <f>基差原始数据!A938</f>
        <v>43068</v>
      </c>
      <c r="B932">
        <f>基差原始数据!B938</f>
        <v>120.5</v>
      </c>
    </row>
    <row r="933" spans="1:2" x14ac:dyDescent="0.3">
      <c r="A933" s="1">
        <f>基差原始数据!A939</f>
        <v>43067</v>
      </c>
      <c r="B933">
        <f>基差原始数据!B939</f>
        <v>120</v>
      </c>
    </row>
    <row r="934" spans="1:2" x14ac:dyDescent="0.3">
      <c r="A934" s="1">
        <f>基差原始数据!A940</f>
        <v>43066</v>
      </c>
      <c r="B934">
        <f>基差原始数据!B940</f>
        <v>136</v>
      </c>
    </row>
    <row r="935" spans="1:2" x14ac:dyDescent="0.3">
      <c r="A935" s="1">
        <f>基差原始数据!A941</f>
        <v>43063</v>
      </c>
      <c r="B935">
        <f>基差原始数据!B941</f>
        <v>110.5</v>
      </c>
    </row>
    <row r="936" spans="1:2" x14ac:dyDescent="0.3">
      <c r="A936" s="1">
        <f>基差原始数据!A942</f>
        <v>43062</v>
      </c>
      <c r="B936">
        <f>基差原始数据!B942</f>
        <v>151</v>
      </c>
    </row>
    <row r="937" spans="1:2" x14ac:dyDescent="0.3">
      <c r="A937" s="1">
        <f>基差原始数据!A943</f>
        <v>43061</v>
      </c>
      <c r="B937">
        <f>基差原始数据!B943</f>
        <v>150.5</v>
      </c>
    </row>
    <row r="938" spans="1:2" x14ac:dyDescent="0.3">
      <c r="A938" s="1">
        <f>基差原始数据!A944</f>
        <v>43060</v>
      </c>
      <c r="B938">
        <f>基差原始数据!B944</f>
        <v>222.5</v>
      </c>
    </row>
    <row r="939" spans="1:2" x14ac:dyDescent="0.3">
      <c r="A939" s="1">
        <f>基差原始数据!A945</f>
        <v>43059</v>
      </c>
      <c r="B939">
        <f>基差原始数据!B945</f>
        <v>239</v>
      </c>
    </row>
    <row r="940" spans="1:2" x14ac:dyDescent="0.3">
      <c r="A940" s="1">
        <f>基差原始数据!A946</f>
        <v>43056</v>
      </c>
      <c r="B940">
        <f>基差原始数据!B946</f>
        <v>273</v>
      </c>
    </row>
    <row r="941" spans="1:2" x14ac:dyDescent="0.3">
      <c r="A941" s="1">
        <f>基差原始数据!A947</f>
        <v>43055</v>
      </c>
      <c r="B941">
        <f>基差原始数据!B947</f>
        <v>281.5</v>
      </c>
    </row>
    <row r="942" spans="1:2" x14ac:dyDescent="0.3">
      <c r="A942" s="1">
        <f>基差原始数据!A948</f>
        <v>43054</v>
      </c>
      <c r="B942">
        <f>基差原始数据!B948</f>
        <v>283.5</v>
      </c>
    </row>
    <row r="943" spans="1:2" x14ac:dyDescent="0.3">
      <c r="A943" s="1">
        <f>基差原始数据!A949</f>
        <v>43053</v>
      </c>
      <c r="B943">
        <f>基差原始数据!B949</f>
        <v>237</v>
      </c>
    </row>
    <row r="944" spans="1:2" x14ac:dyDescent="0.3">
      <c r="A944" s="1">
        <f>基差原始数据!A950</f>
        <v>43052</v>
      </c>
      <c r="B944">
        <f>基差原始数据!B950</f>
        <v>239.5</v>
      </c>
    </row>
    <row r="945" spans="1:2" x14ac:dyDescent="0.3">
      <c r="A945" s="1">
        <f>基差原始数据!A951</f>
        <v>43049</v>
      </c>
      <c r="B945">
        <f>基差原始数据!B951</f>
        <v>235.5</v>
      </c>
    </row>
    <row r="946" spans="1:2" x14ac:dyDescent="0.3">
      <c r="A946" s="1">
        <f>基差原始数据!A952</f>
        <v>43048</v>
      </c>
      <c r="B946">
        <f>基差原始数据!B952</f>
        <v>242.5</v>
      </c>
    </row>
    <row r="947" spans="1:2" x14ac:dyDescent="0.3">
      <c r="A947" s="1">
        <f>基差原始数据!A953</f>
        <v>43047</v>
      </c>
      <c r="B947">
        <f>基差原始数据!B953</f>
        <v>264.5</v>
      </c>
    </row>
    <row r="948" spans="1:2" x14ac:dyDescent="0.3">
      <c r="A948" s="1">
        <f>基差原始数据!A954</f>
        <v>43046</v>
      </c>
      <c r="B948">
        <f>基差原始数据!B954</f>
        <v>265</v>
      </c>
    </row>
    <row r="949" spans="1:2" x14ac:dyDescent="0.3">
      <c r="A949" s="1">
        <f>基差原始数据!A955</f>
        <v>43045</v>
      </c>
      <c r="B949">
        <f>基差原始数据!B955</f>
        <v>283.5</v>
      </c>
    </row>
    <row r="950" spans="1:2" x14ac:dyDescent="0.3">
      <c r="A950" s="1">
        <f>基差原始数据!A956</f>
        <v>43042</v>
      </c>
      <c r="B950">
        <f>基差原始数据!B956</f>
        <v>320</v>
      </c>
    </row>
    <row r="951" spans="1:2" x14ac:dyDescent="0.3">
      <c r="A951" s="1">
        <f>基差原始数据!A957</f>
        <v>43041</v>
      </c>
      <c r="B951">
        <f>基差原始数据!B957</f>
        <v>311</v>
      </c>
    </row>
    <row r="952" spans="1:2" x14ac:dyDescent="0.3">
      <c r="A952" s="1">
        <f>基差原始数据!A958</f>
        <v>43040</v>
      </c>
      <c r="B952">
        <f>基差原始数据!B958</f>
        <v>371</v>
      </c>
    </row>
    <row r="953" spans="1:2" x14ac:dyDescent="0.3">
      <c r="A953" s="1">
        <f>基差原始数据!A959</f>
        <v>43039</v>
      </c>
      <c r="B953">
        <f>基差原始数据!B959</f>
        <v>436.5</v>
      </c>
    </row>
    <row r="954" spans="1:2" x14ac:dyDescent="0.3">
      <c r="A954" s="1">
        <f>基差原始数据!A960</f>
        <v>43038</v>
      </c>
      <c r="B954">
        <f>基差原始数据!B960</f>
        <v>406</v>
      </c>
    </row>
    <row r="955" spans="1:2" x14ac:dyDescent="0.3">
      <c r="A955" s="1">
        <f>基差原始数据!A961</f>
        <v>43035</v>
      </c>
      <c r="B955">
        <f>基差原始数据!B961</f>
        <v>405</v>
      </c>
    </row>
    <row r="956" spans="1:2" x14ac:dyDescent="0.3">
      <c r="A956" s="1">
        <f>基差原始数据!A962</f>
        <v>43034</v>
      </c>
      <c r="B956">
        <f>基差原始数据!B962</f>
        <v>398.5</v>
      </c>
    </row>
    <row r="957" spans="1:2" x14ac:dyDescent="0.3">
      <c r="A957" s="1">
        <f>基差原始数据!A963</f>
        <v>43033</v>
      </c>
      <c r="B957">
        <f>基差原始数据!B963</f>
        <v>397</v>
      </c>
    </row>
    <row r="958" spans="1:2" x14ac:dyDescent="0.3">
      <c r="A958" s="1">
        <f>基差原始数据!A964</f>
        <v>43032</v>
      </c>
      <c r="B958">
        <f>基差原始数据!B964</f>
        <v>411.5</v>
      </c>
    </row>
    <row r="959" spans="1:2" x14ac:dyDescent="0.3">
      <c r="A959" s="1">
        <f>基差原始数据!A965</f>
        <v>43031</v>
      </c>
      <c r="B959">
        <f>基差原始数据!B965</f>
        <v>381.5</v>
      </c>
    </row>
    <row r="960" spans="1:2" x14ac:dyDescent="0.3">
      <c r="A960" s="1">
        <f>基差原始数据!A966</f>
        <v>43028</v>
      </c>
      <c r="B960">
        <f>基差原始数据!B966</f>
        <v>347.5</v>
      </c>
    </row>
    <row r="961" spans="1:2" x14ac:dyDescent="0.3">
      <c r="A961" s="1">
        <f>基差原始数据!A967</f>
        <v>43027</v>
      </c>
      <c r="B961">
        <f>基差原始数据!B967</f>
        <v>403</v>
      </c>
    </row>
    <row r="962" spans="1:2" x14ac:dyDescent="0.3">
      <c r="A962" s="1">
        <f>基差原始数据!A968</f>
        <v>43026</v>
      </c>
      <c r="B962">
        <f>基差原始数据!B968</f>
        <v>339.5</v>
      </c>
    </row>
    <row r="963" spans="1:2" x14ac:dyDescent="0.3">
      <c r="A963" s="1">
        <f>基差原始数据!A969</f>
        <v>43025</v>
      </c>
      <c r="B963">
        <f>基差原始数据!B969</f>
        <v>340</v>
      </c>
    </row>
    <row r="964" spans="1:2" x14ac:dyDescent="0.3">
      <c r="A964" s="1">
        <f>基差原始数据!A970</f>
        <v>43024</v>
      </c>
      <c r="B964">
        <f>基差原始数据!B970</f>
        <v>325</v>
      </c>
    </row>
    <row r="965" spans="1:2" x14ac:dyDescent="0.3">
      <c r="A965" s="1">
        <f>基差原始数据!A971</f>
        <v>43021</v>
      </c>
      <c r="B965">
        <f>基差原始数据!B971</f>
        <v>303.5</v>
      </c>
    </row>
    <row r="966" spans="1:2" x14ac:dyDescent="0.3">
      <c r="A966" s="1">
        <f>基差原始数据!A972</f>
        <v>43020</v>
      </c>
      <c r="B966">
        <f>基差原始数据!B972</f>
        <v>358</v>
      </c>
    </row>
    <row r="967" spans="1:2" x14ac:dyDescent="0.3">
      <c r="A967" s="1">
        <f>基差原始数据!A973</f>
        <v>43019</v>
      </c>
      <c r="B967">
        <f>基差原始数据!B973</f>
        <v>415</v>
      </c>
    </row>
    <row r="968" spans="1:2" x14ac:dyDescent="0.3">
      <c r="A968" s="1">
        <f>基差原始数据!A974</f>
        <v>43018</v>
      </c>
      <c r="B968">
        <f>基差原始数据!B974</f>
        <v>422.5</v>
      </c>
    </row>
    <row r="969" spans="1:2" x14ac:dyDescent="0.3">
      <c r="A969" s="1">
        <f>基差原始数据!A975</f>
        <v>43017</v>
      </c>
      <c r="B969">
        <f>基差原始数据!B975</f>
        <v>409</v>
      </c>
    </row>
    <row r="970" spans="1:2" x14ac:dyDescent="0.3">
      <c r="A970" s="1">
        <f>基差原始数据!A976</f>
        <v>43007</v>
      </c>
      <c r="B970">
        <f>基差原始数据!B976</f>
        <v>366.5</v>
      </c>
    </row>
    <row r="971" spans="1:2" x14ac:dyDescent="0.3">
      <c r="A971" s="1">
        <f>基差原始数据!A977</f>
        <v>43006</v>
      </c>
      <c r="B971">
        <f>基差原始数据!B977</f>
        <v>376</v>
      </c>
    </row>
    <row r="972" spans="1:2" x14ac:dyDescent="0.3">
      <c r="A972" s="1">
        <f>基差原始数据!A978</f>
        <v>43005</v>
      </c>
      <c r="B972">
        <f>基差原始数据!B978</f>
        <v>326.5</v>
      </c>
    </row>
    <row r="973" spans="1:2" x14ac:dyDescent="0.3">
      <c r="A973" s="1">
        <f>基差原始数据!A979</f>
        <v>43004</v>
      </c>
      <c r="B973">
        <f>基差原始数据!B979</f>
        <v>338.5</v>
      </c>
    </row>
    <row r="974" spans="1:2" x14ac:dyDescent="0.3">
      <c r="A974" s="1">
        <f>基差原始数据!A980</f>
        <v>43003</v>
      </c>
      <c r="B974">
        <f>基差原始数据!B980</f>
        <v>325</v>
      </c>
    </row>
    <row r="975" spans="1:2" x14ac:dyDescent="0.3">
      <c r="A975" s="1">
        <f>基差原始数据!A981</f>
        <v>43000</v>
      </c>
      <c r="B975">
        <f>基差原始数据!B981</f>
        <v>289.5</v>
      </c>
    </row>
    <row r="976" spans="1:2" x14ac:dyDescent="0.3">
      <c r="A976" s="1">
        <f>基差原始数据!A982</f>
        <v>42999</v>
      </c>
      <c r="B976">
        <f>基差原始数据!B982</f>
        <v>281</v>
      </c>
    </row>
    <row r="977" spans="1:2" x14ac:dyDescent="0.3">
      <c r="A977" s="1">
        <f>基差原始数据!A983</f>
        <v>42998</v>
      </c>
      <c r="B977">
        <f>基差原始数据!B983</f>
        <v>190.5</v>
      </c>
    </row>
    <row r="978" spans="1:2" x14ac:dyDescent="0.3">
      <c r="A978" s="1">
        <f>基差原始数据!A984</f>
        <v>42997</v>
      </c>
      <c r="B978">
        <f>基差原始数据!B984</f>
        <v>225.5</v>
      </c>
    </row>
    <row r="979" spans="1:2" x14ac:dyDescent="0.3">
      <c r="A979" s="1">
        <f>基差原始数据!A985</f>
        <v>42996</v>
      </c>
      <c r="B979">
        <f>基差原始数据!B985</f>
        <v>219.5</v>
      </c>
    </row>
    <row r="980" spans="1:2" x14ac:dyDescent="0.3">
      <c r="A980" s="1">
        <f>基差原始数据!A986</f>
        <v>42993</v>
      </c>
      <c r="B980">
        <f>基差原始数据!B986</f>
        <v>184.5</v>
      </c>
    </row>
    <row r="981" spans="1:2" x14ac:dyDescent="0.3">
      <c r="A981" s="1">
        <f>基差原始数据!A987</f>
        <v>42992</v>
      </c>
      <c r="B981">
        <f>基差原始数据!B987</f>
        <v>99</v>
      </c>
    </row>
    <row r="982" spans="1:2" x14ac:dyDescent="0.3">
      <c r="A982" s="1">
        <f>基差原始数据!A988</f>
        <v>42991</v>
      </c>
      <c r="B982">
        <f>基差原始数据!B988</f>
        <v>71.5</v>
      </c>
    </row>
    <row r="983" spans="1:2" x14ac:dyDescent="0.3">
      <c r="A983" s="1">
        <f>基差原始数据!A989</f>
        <v>42990</v>
      </c>
      <c r="B983">
        <f>基差原始数据!B989</f>
        <v>34</v>
      </c>
    </row>
    <row r="984" spans="1:2" x14ac:dyDescent="0.3">
      <c r="A984" s="1">
        <f>基差原始数据!A990</f>
        <v>42989</v>
      </c>
      <c r="B984">
        <f>基差原始数据!B990</f>
        <v>61</v>
      </c>
    </row>
    <row r="985" spans="1:2" x14ac:dyDescent="0.3">
      <c r="A985" s="1">
        <f>基差原始数据!A991</f>
        <v>42986</v>
      </c>
      <c r="B985">
        <f>基差原始数据!B991</f>
        <v>71.5</v>
      </c>
    </row>
    <row r="986" spans="1:2" x14ac:dyDescent="0.3">
      <c r="A986" s="1">
        <f>基差原始数据!A992</f>
        <v>42985</v>
      </c>
      <c r="B986">
        <f>基差原始数据!B992</f>
        <v>52</v>
      </c>
    </row>
    <row r="987" spans="1:2" x14ac:dyDescent="0.3">
      <c r="A987" s="1">
        <f>基差原始数据!A993</f>
        <v>42984</v>
      </c>
      <c r="B987">
        <f>基差原始数据!B993</f>
        <v>56</v>
      </c>
    </row>
    <row r="988" spans="1:2" x14ac:dyDescent="0.3">
      <c r="A988" s="1">
        <f>基差原始数据!A994</f>
        <v>42983</v>
      </c>
      <c r="B988">
        <f>基差原始数据!B994</f>
        <v>25.5</v>
      </c>
    </row>
    <row r="989" spans="1:2" x14ac:dyDescent="0.3">
      <c r="A989" s="1">
        <f>基差原始数据!A995</f>
        <v>42982</v>
      </c>
      <c r="B989">
        <f>基差原始数据!B995</f>
        <v>54</v>
      </c>
    </row>
    <row r="990" spans="1:2" x14ac:dyDescent="0.3">
      <c r="A990" s="1">
        <f>基差原始数据!A996</f>
        <v>42979</v>
      </c>
      <c r="B990">
        <f>基差原始数据!B996</f>
        <v>7.5</v>
      </c>
    </row>
    <row r="991" spans="1:2" x14ac:dyDescent="0.3">
      <c r="A991" s="1">
        <f>基差原始数据!A997</f>
        <v>42978</v>
      </c>
      <c r="B991">
        <f>基差原始数据!B997</f>
        <v>-69</v>
      </c>
    </row>
    <row r="992" spans="1:2" x14ac:dyDescent="0.3">
      <c r="A992" s="1">
        <f>基差原始数据!A998</f>
        <v>42977</v>
      </c>
      <c r="B992">
        <f>基差原始数据!B998</f>
        <v>-45</v>
      </c>
    </row>
    <row r="993" spans="1:2" x14ac:dyDescent="0.3">
      <c r="A993" s="1">
        <f>基差原始数据!A999</f>
        <v>42976</v>
      </c>
      <c r="B993">
        <f>基差原始数据!B999</f>
        <v>-53</v>
      </c>
    </row>
    <row r="994" spans="1:2" x14ac:dyDescent="0.3">
      <c r="A994" s="1">
        <f>基差原始数据!A1000</f>
        <v>42975</v>
      </c>
      <c r="B994">
        <f>基差原始数据!B1000</f>
        <v>-121</v>
      </c>
    </row>
    <row r="995" spans="1:2" x14ac:dyDescent="0.3">
      <c r="A995" s="1">
        <f>基差原始数据!A1001</f>
        <v>42972</v>
      </c>
      <c r="B995">
        <f>基差原始数据!B1001</f>
        <v>-155.5</v>
      </c>
    </row>
    <row r="996" spans="1:2" x14ac:dyDescent="0.3">
      <c r="A996" s="1">
        <f>基差原始数据!A1002</f>
        <v>42971</v>
      </c>
      <c r="B996">
        <f>基差原始数据!B1002</f>
        <v>-129.5</v>
      </c>
    </row>
    <row r="997" spans="1:2" x14ac:dyDescent="0.3">
      <c r="A997" s="1">
        <f>基差原始数据!A1003</f>
        <v>42970</v>
      </c>
      <c r="B997">
        <f>基差原始数据!B1003</f>
        <v>-105</v>
      </c>
    </row>
    <row r="998" spans="1:2" x14ac:dyDescent="0.3">
      <c r="A998" s="1">
        <f>基差原始数据!A1004</f>
        <v>42969</v>
      </c>
      <c r="B998">
        <f>基差原始数据!B1004</f>
        <v>-135.5</v>
      </c>
    </row>
    <row r="999" spans="1:2" x14ac:dyDescent="0.3">
      <c r="A999" s="1">
        <f>基差原始数据!A1005</f>
        <v>42968</v>
      </c>
      <c r="B999">
        <f>基差原始数据!B1005</f>
        <v>-122.5</v>
      </c>
    </row>
    <row r="1000" spans="1:2" x14ac:dyDescent="0.3">
      <c r="A1000" s="1">
        <f>基差原始数据!A1006</f>
        <v>42965</v>
      </c>
      <c r="B1000">
        <f>基差原始数据!B1006</f>
        <v>-132.5</v>
      </c>
    </row>
    <row r="1001" spans="1:2" x14ac:dyDescent="0.3">
      <c r="A1001" s="1">
        <f>基差原始数据!A1007</f>
        <v>42964</v>
      </c>
      <c r="B1001">
        <f>基差原始数据!B1007</f>
        <v>-105.5</v>
      </c>
    </row>
    <row r="1002" spans="1:2" x14ac:dyDescent="0.3">
      <c r="A1002" s="1">
        <f>基差原始数据!A1008</f>
        <v>42963</v>
      </c>
      <c r="B1002">
        <f>基差原始数据!B1008</f>
        <v>-8</v>
      </c>
    </row>
    <row r="1003" spans="1:2" x14ac:dyDescent="0.3">
      <c r="A1003" s="1">
        <f>基差原始数据!A1009</f>
        <v>42962</v>
      </c>
      <c r="B1003">
        <f>基差原始数据!B1009</f>
        <v>-34</v>
      </c>
    </row>
    <row r="1004" spans="1:2" x14ac:dyDescent="0.3">
      <c r="A1004" s="1">
        <f>基差原始数据!A1010</f>
        <v>42961</v>
      </c>
      <c r="B1004">
        <f>基差原始数据!B1010</f>
        <v>0.5</v>
      </c>
    </row>
    <row r="1005" spans="1:2" x14ac:dyDescent="0.3">
      <c r="A1005" s="1">
        <f>基差原始数据!A1011</f>
        <v>42958</v>
      </c>
      <c r="B1005">
        <f>基差原始数据!B1011</f>
        <v>-27.5</v>
      </c>
    </row>
    <row r="1006" spans="1:2" x14ac:dyDescent="0.3">
      <c r="A1006" s="1">
        <f>基差原始数据!A1012</f>
        <v>42957</v>
      </c>
      <c r="B1006">
        <f>基差原始数据!B1012</f>
        <v>-34.5</v>
      </c>
    </row>
    <row r="1007" spans="1:2" x14ac:dyDescent="0.3">
      <c r="A1007" s="1">
        <f>基差原始数据!A1013</f>
        <v>42956</v>
      </c>
      <c r="B1007">
        <f>基差原始数据!B1013</f>
        <v>-35.5</v>
      </c>
    </row>
    <row r="1008" spans="1:2" x14ac:dyDescent="0.3">
      <c r="A1008" s="1">
        <f>基差原始数据!A1014</f>
        <v>42955</v>
      </c>
      <c r="B1008">
        <f>基差原始数据!B1014</f>
        <v>18.5</v>
      </c>
    </row>
    <row r="1009" spans="1:2" x14ac:dyDescent="0.3">
      <c r="A1009" s="1">
        <f>基差原始数据!A1015</f>
        <v>42954</v>
      </c>
      <c r="B1009">
        <f>基差原始数据!B1015</f>
        <v>57.5</v>
      </c>
    </row>
    <row r="1010" spans="1:2" x14ac:dyDescent="0.3">
      <c r="A1010" s="1">
        <f>基差原始数据!A1016</f>
        <v>42951</v>
      </c>
      <c r="B1010">
        <f>基差原始数据!B1016</f>
        <v>39</v>
      </c>
    </row>
    <row r="1011" spans="1:2" x14ac:dyDescent="0.3">
      <c r="A1011" s="1">
        <f>基差原始数据!A1017</f>
        <v>42950</v>
      </c>
      <c r="B1011">
        <f>基差原始数据!B1017</f>
        <v>32</v>
      </c>
    </row>
    <row r="1012" spans="1:2" x14ac:dyDescent="0.3">
      <c r="A1012" s="1">
        <f>基差原始数据!A1018</f>
        <v>42949</v>
      </c>
      <c r="B1012">
        <f>基差原始数据!B1018</f>
        <v>-39.5</v>
      </c>
    </row>
    <row r="1013" spans="1:2" x14ac:dyDescent="0.3">
      <c r="A1013" s="1">
        <f>基差原始数据!A1019</f>
        <v>42948</v>
      </c>
      <c r="B1013">
        <f>基差原始数据!B1019</f>
        <v>-61</v>
      </c>
    </row>
    <row r="1014" spans="1:2" x14ac:dyDescent="0.3">
      <c r="A1014" s="1">
        <f>基差原始数据!A1020</f>
        <v>42947</v>
      </c>
      <c r="B1014">
        <f>基差原始数据!B1020</f>
        <v>-114</v>
      </c>
    </row>
    <row r="1015" spans="1:2" x14ac:dyDescent="0.3">
      <c r="A1015" s="1">
        <f>基差原始数据!A1021</f>
        <v>42944</v>
      </c>
      <c r="B1015">
        <f>基差原始数据!B1021</f>
        <v>-41.5</v>
      </c>
    </row>
    <row r="1016" spans="1:2" x14ac:dyDescent="0.3">
      <c r="A1016" s="1">
        <f>基差原始数据!A1022</f>
        <v>42943</v>
      </c>
      <c r="B1016">
        <f>基差原始数据!B1022</f>
        <v>-53</v>
      </c>
    </row>
    <row r="1017" spans="1:2" x14ac:dyDescent="0.3">
      <c r="A1017" s="1">
        <f>基差原始数据!A1023</f>
        <v>42942</v>
      </c>
      <c r="B1017">
        <f>基差原始数据!B1023</f>
        <v>-39.5</v>
      </c>
    </row>
    <row r="1018" spans="1:2" x14ac:dyDescent="0.3">
      <c r="A1018" s="1">
        <f>基差原始数据!A1024</f>
        <v>42941</v>
      </c>
      <c r="B1018">
        <f>基差原始数据!B1024</f>
        <v>-32</v>
      </c>
    </row>
    <row r="1019" spans="1:2" x14ac:dyDescent="0.3">
      <c r="A1019" s="1">
        <f>基差原始数据!A1025</f>
        <v>42940</v>
      </c>
      <c r="B1019">
        <f>基差原始数据!B1025</f>
        <v>-13</v>
      </c>
    </row>
    <row r="1020" spans="1:2" x14ac:dyDescent="0.3">
      <c r="A1020" s="1">
        <f>基差原始数据!A1026</f>
        <v>42937</v>
      </c>
      <c r="B1020">
        <f>基差原始数据!B1026</f>
        <v>-32</v>
      </c>
    </row>
    <row r="1021" spans="1:2" x14ac:dyDescent="0.3">
      <c r="A1021" s="1">
        <f>基差原始数据!A1027</f>
        <v>42936</v>
      </c>
      <c r="B1021">
        <f>基差原始数据!B1027</f>
        <v>-10.5</v>
      </c>
    </row>
    <row r="1022" spans="1:2" x14ac:dyDescent="0.3">
      <c r="A1022" s="1">
        <f>基差原始数据!A1028</f>
        <v>42935</v>
      </c>
      <c r="B1022">
        <f>基差原始数据!B1028</f>
        <v>-25</v>
      </c>
    </row>
    <row r="1023" spans="1:2" x14ac:dyDescent="0.3">
      <c r="A1023" s="1">
        <f>基差原始数据!A1029</f>
        <v>42934</v>
      </c>
      <c r="B1023">
        <f>基差原始数据!B1029</f>
        <v>-13.5</v>
      </c>
    </row>
    <row r="1024" spans="1:2" x14ac:dyDescent="0.3">
      <c r="A1024" s="1">
        <f>基差原始数据!A1030</f>
        <v>42933</v>
      </c>
      <c r="B1024">
        <f>基差原始数据!B1030</f>
        <v>8</v>
      </c>
    </row>
    <row r="1025" spans="1:2" x14ac:dyDescent="0.3">
      <c r="A1025" s="1">
        <f>基差原始数据!A1031</f>
        <v>42930</v>
      </c>
      <c r="B1025">
        <f>基差原始数据!B1031</f>
        <v>60.5</v>
      </c>
    </row>
    <row r="1026" spans="1:2" x14ac:dyDescent="0.3">
      <c r="A1026" s="1">
        <f>基差原始数据!A1032</f>
        <v>42929</v>
      </c>
      <c r="B1026">
        <f>基差原始数据!B1032</f>
        <v>46.5</v>
      </c>
    </row>
    <row r="1027" spans="1:2" x14ac:dyDescent="0.3">
      <c r="A1027" s="1">
        <f>基差原始数据!A1033</f>
        <v>42928</v>
      </c>
      <c r="B1027">
        <f>基差原始数据!B1033</f>
        <v>91</v>
      </c>
    </row>
    <row r="1028" spans="1:2" x14ac:dyDescent="0.3">
      <c r="A1028" s="1">
        <f>基差原始数据!A1034</f>
        <v>42927</v>
      </c>
      <c r="B1028">
        <f>基差原始数据!B1034</f>
        <v>78.5</v>
      </c>
    </row>
    <row r="1029" spans="1:2" x14ac:dyDescent="0.3">
      <c r="A1029" s="1">
        <f>基差原始数据!A1035</f>
        <v>42926</v>
      </c>
      <c r="B1029">
        <f>基差原始数据!B1035</f>
        <v>101.5</v>
      </c>
    </row>
    <row r="1030" spans="1:2" x14ac:dyDescent="0.3">
      <c r="A1030" s="1">
        <f>基差原始数据!A1036</f>
        <v>42923</v>
      </c>
      <c r="B1030">
        <f>基差原始数据!B1036</f>
        <v>102</v>
      </c>
    </row>
    <row r="1031" spans="1:2" x14ac:dyDescent="0.3">
      <c r="A1031" s="1">
        <f>基差原始数据!A1037</f>
        <v>42922</v>
      </c>
      <c r="B1031">
        <f>基差原始数据!B1037</f>
        <v>106.5</v>
      </c>
    </row>
    <row r="1032" spans="1:2" x14ac:dyDescent="0.3">
      <c r="A1032" s="1">
        <f>基差原始数据!A1038</f>
        <v>42921</v>
      </c>
      <c r="B1032">
        <f>基差原始数据!B1038</f>
        <v>107.5</v>
      </c>
    </row>
    <row r="1033" spans="1:2" x14ac:dyDescent="0.3">
      <c r="A1033" s="1">
        <f>基差原始数据!A1039</f>
        <v>42920</v>
      </c>
      <c r="B1033">
        <f>基差原始数据!B1039</f>
        <v>126.5</v>
      </c>
    </row>
    <row r="1034" spans="1:2" x14ac:dyDescent="0.3">
      <c r="A1034" s="1">
        <f>基差原始数据!A1040</f>
        <v>42919</v>
      </c>
      <c r="B1034">
        <f>基差原始数据!B1040</f>
        <v>83</v>
      </c>
    </row>
    <row r="1035" spans="1:2" x14ac:dyDescent="0.3">
      <c r="A1035" s="1">
        <f>基差原始数据!A1041</f>
        <v>42916</v>
      </c>
      <c r="B1035">
        <f>基差原始数据!B1041</f>
        <v>110.5</v>
      </c>
    </row>
    <row r="1036" spans="1:2" x14ac:dyDescent="0.3">
      <c r="A1036" s="1">
        <f>基差原始数据!A1042</f>
        <v>42915</v>
      </c>
      <c r="B1036">
        <f>基差原始数据!B1042</f>
        <v>98</v>
      </c>
    </row>
    <row r="1037" spans="1:2" x14ac:dyDescent="0.3">
      <c r="A1037" s="1">
        <f>基差原始数据!A1043</f>
        <v>42914</v>
      </c>
      <c r="B1037">
        <f>基差原始数据!B1043</f>
        <v>152.5</v>
      </c>
    </row>
    <row r="1038" spans="1:2" x14ac:dyDescent="0.3">
      <c r="A1038" s="1">
        <f>基差原始数据!A1044</f>
        <v>42913</v>
      </c>
      <c r="B1038">
        <f>基差原始数据!B1044</f>
        <v>180.5</v>
      </c>
    </row>
    <row r="1039" spans="1:2" x14ac:dyDescent="0.3">
      <c r="A1039" s="1">
        <f>基差原始数据!A1045</f>
        <v>42912</v>
      </c>
      <c r="B1039">
        <f>基差原始数据!B1045</f>
        <v>207.5</v>
      </c>
    </row>
    <row r="1040" spans="1:2" x14ac:dyDescent="0.3">
      <c r="A1040" s="1">
        <f>基差原始数据!A1046</f>
        <v>42909</v>
      </c>
      <c r="B1040">
        <f>基差原始数据!B1046</f>
        <v>188.5</v>
      </c>
    </row>
    <row r="1041" spans="1:2" x14ac:dyDescent="0.3">
      <c r="A1041" s="1">
        <f>基差原始数据!A1047</f>
        <v>42908</v>
      </c>
      <c r="B1041">
        <f>基差原始数据!B1047</f>
        <v>197.5</v>
      </c>
    </row>
    <row r="1042" spans="1:2" x14ac:dyDescent="0.3">
      <c r="A1042" s="1">
        <f>基差原始数据!A1048</f>
        <v>42907</v>
      </c>
      <c r="B1042">
        <f>基差原始数据!B1048</f>
        <v>200.5</v>
      </c>
    </row>
    <row r="1043" spans="1:2" x14ac:dyDescent="0.3">
      <c r="A1043" s="1">
        <f>基差原始数据!A1049</f>
        <v>42906</v>
      </c>
      <c r="B1043">
        <f>基差原始数据!B1049</f>
        <v>215.5</v>
      </c>
    </row>
    <row r="1044" spans="1:2" x14ac:dyDescent="0.3">
      <c r="A1044" s="1">
        <f>基差原始数据!A1050</f>
        <v>42905</v>
      </c>
      <c r="B1044">
        <f>基差原始数据!B1050</f>
        <v>231.5</v>
      </c>
    </row>
    <row r="1045" spans="1:2" x14ac:dyDescent="0.3">
      <c r="A1045" s="1">
        <f>基差原始数据!A1051</f>
        <v>42902</v>
      </c>
      <c r="B1045">
        <f>基差原始数据!B1051</f>
        <v>266</v>
      </c>
    </row>
    <row r="1046" spans="1:2" x14ac:dyDescent="0.3">
      <c r="A1046" s="1">
        <f>基差原始数据!A1052</f>
        <v>42901</v>
      </c>
      <c r="B1046">
        <f>基差原始数据!B1052</f>
        <v>262</v>
      </c>
    </row>
    <row r="1047" spans="1:2" x14ac:dyDescent="0.3">
      <c r="A1047" s="1">
        <f>基差原始数据!A1053</f>
        <v>42900</v>
      </c>
      <c r="B1047">
        <f>基差原始数据!B1053</f>
        <v>245</v>
      </c>
    </row>
    <row r="1048" spans="1:2" x14ac:dyDescent="0.3">
      <c r="A1048" s="1">
        <f>基差原始数据!A1054</f>
        <v>42899</v>
      </c>
      <c r="B1048">
        <f>基差原始数据!B1054</f>
        <v>276</v>
      </c>
    </row>
    <row r="1049" spans="1:2" x14ac:dyDescent="0.3">
      <c r="A1049" s="1">
        <f>基差原始数据!A1055</f>
        <v>42898</v>
      </c>
      <c r="B1049">
        <f>基差原始数据!B1055</f>
        <v>263.5</v>
      </c>
    </row>
    <row r="1050" spans="1:2" x14ac:dyDescent="0.3">
      <c r="A1050" s="1">
        <f>基差原始数据!A1056</f>
        <v>42895</v>
      </c>
      <c r="B1050">
        <f>基差原始数据!B1056</f>
        <v>279</v>
      </c>
    </row>
    <row r="1051" spans="1:2" x14ac:dyDescent="0.3">
      <c r="A1051" s="1">
        <f>基差原始数据!A1057</f>
        <v>42894</v>
      </c>
      <c r="B1051">
        <f>基差原始数据!B1057</f>
        <v>261</v>
      </c>
    </row>
    <row r="1052" spans="1:2" x14ac:dyDescent="0.3">
      <c r="A1052" s="1">
        <f>基差原始数据!A1058</f>
        <v>42893</v>
      </c>
      <c r="B1052">
        <f>基差原始数据!B1058</f>
        <v>258.5</v>
      </c>
    </row>
    <row r="1053" spans="1:2" x14ac:dyDescent="0.3">
      <c r="A1053" s="1">
        <f>基差原始数据!A1059</f>
        <v>42892</v>
      </c>
      <c r="B1053">
        <f>基差原始数据!B1059</f>
        <v>261</v>
      </c>
    </row>
    <row r="1054" spans="1:2" x14ac:dyDescent="0.3">
      <c r="A1054" s="1">
        <f>基差原始数据!A1060</f>
        <v>42891</v>
      </c>
      <c r="B1054">
        <f>基差原始数据!B1060</f>
        <v>271.5</v>
      </c>
    </row>
    <row r="1055" spans="1:2" x14ac:dyDescent="0.3">
      <c r="A1055" s="1">
        <f>基差原始数据!A1061</f>
        <v>42888</v>
      </c>
      <c r="B1055">
        <f>基差原始数据!B1061</f>
        <v>360</v>
      </c>
    </row>
    <row r="1056" spans="1:2" x14ac:dyDescent="0.3">
      <c r="A1056" s="1">
        <f>基差原始数据!A1062</f>
        <v>42887</v>
      </c>
      <c r="B1056">
        <f>基差原始数据!B1062</f>
        <v>349.5</v>
      </c>
    </row>
    <row r="1057" spans="1:2" x14ac:dyDescent="0.3">
      <c r="A1057" s="1">
        <f>基差原始数据!A1063</f>
        <v>42886</v>
      </c>
      <c r="B1057">
        <f>基差原始数据!B1063</f>
        <v>351</v>
      </c>
    </row>
    <row r="1058" spans="1:2" x14ac:dyDescent="0.3">
      <c r="A1058" s="1">
        <f>基差原始数据!A1064</f>
        <v>42881</v>
      </c>
      <c r="B1058">
        <f>基差原始数据!B1064</f>
        <v>307</v>
      </c>
    </row>
    <row r="1059" spans="1:2" x14ac:dyDescent="0.3">
      <c r="A1059" s="1">
        <f>基差原始数据!A1065</f>
        <v>42880</v>
      </c>
      <c r="B1059">
        <f>基差原始数据!B1065</f>
        <v>289</v>
      </c>
    </row>
    <row r="1060" spans="1:2" x14ac:dyDescent="0.3">
      <c r="A1060" s="1">
        <f>基差原始数据!A1066</f>
        <v>42879</v>
      </c>
      <c r="B1060">
        <f>基差原始数据!B1066</f>
        <v>302.5</v>
      </c>
    </row>
    <row r="1061" spans="1:2" x14ac:dyDescent="0.3">
      <c r="A1061" s="1">
        <f>基差原始数据!A1067</f>
        <v>42878</v>
      </c>
      <c r="B1061">
        <f>基差原始数据!B1067</f>
        <v>265</v>
      </c>
    </row>
    <row r="1062" spans="1:2" x14ac:dyDescent="0.3">
      <c r="A1062" s="1">
        <f>基差原始数据!A1068</f>
        <v>42877</v>
      </c>
      <c r="B1062">
        <f>基差原始数据!B1068</f>
        <v>292</v>
      </c>
    </row>
    <row r="1063" spans="1:2" x14ac:dyDescent="0.3">
      <c r="A1063" s="1">
        <f>基差原始数据!A1069</f>
        <v>42874</v>
      </c>
      <c r="B1063">
        <f>基差原始数据!B1069</f>
        <v>291.5</v>
      </c>
    </row>
    <row r="1064" spans="1:2" x14ac:dyDescent="0.3">
      <c r="A1064" s="1">
        <f>基差原始数据!A1070</f>
        <v>42873</v>
      </c>
      <c r="B1064">
        <f>基差原始数据!B1070</f>
        <v>311</v>
      </c>
    </row>
    <row r="1065" spans="1:2" x14ac:dyDescent="0.3">
      <c r="A1065" s="1">
        <f>基差原始数据!A1071</f>
        <v>42872</v>
      </c>
      <c r="B1065">
        <f>基差原始数据!B1071</f>
        <v>292.5</v>
      </c>
    </row>
    <row r="1066" spans="1:2" x14ac:dyDescent="0.3">
      <c r="A1066" s="1">
        <f>基差原始数据!A1072</f>
        <v>42871</v>
      </c>
      <c r="B1066">
        <f>基差原始数据!B1072</f>
        <v>311</v>
      </c>
    </row>
    <row r="1067" spans="1:2" x14ac:dyDescent="0.3">
      <c r="A1067" s="1">
        <f>基差原始数据!A1073</f>
        <v>42870</v>
      </c>
      <c r="B1067">
        <f>基差原始数据!B1073</f>
        <v>320.5</v>
      </c>
    </row>
    <row r="1068" spans="1:2" x14ac:dyDescent="0.3">
      <c r="A1068" s="1">
        <f>基差原始数据!A1074</f>
        <v>42867</v>
      </c>
      <c r="B1068">
        <f>基差原始数据!B1074</f>
        <v>326.5</v>
      </c>
    </row>
    <row r="1069" spans="1:2" x14ac:dyDescent="0.3">
      <c r="A1069" s="1">
        <f>基差原始数据!A1075</f>
        <v>42866</v>
      </c>
      <c r="B1069">
        <f>基差原始数据!B1075</f>
        <v>274</v>
      </c>
    </row>
    <row r="1070" spans="1:2" x14ac:dyDescent="0.3">
      <c r="A1070" s="1">
        <f>基差原始数据!A1076</f>
        <v>42865</v>
      </c>
      <c r="B1070">
        <f>基差原始数据!B1076</f>
        <v>274</v>
      </c>
    </row>
    <row r="1071" spans="1:2" x14ac:dyDescent="0.3">
      <c r="A1071" s="1">
        <f>基差原始数据!A1077</f>
        <v>42864</v>
      </c>
      <c r="B1071">
        <f>基差原始数据!B1077</f>
        <v>313.5</v>
      </c>
    </row>
    <row r="1072" spans="1:2" x14ac:dyDescent="0.3">
      <c r="A1072" s="1">
        <f>基差原始数据!A1078</f>
        <v>42863</v>
      </c>
      <c r="B1072">
        <f>基差原始数据!B1078</f>
        <v>321</v>
      </c>
    </row>
    <row r="1073" spans="1:2" x14ac:dyDescent="0.3">
      <c r="A1073" s="1">
        <f>基差原始数据!A1079</f>
        <v>42860</v>
      </c>
      <c r="B1073">
        <f>基差原始数据!B1079</f>
        <v>340</v>
      </c>
    </row>
    <row r="1074" spans="1:2" x14ac:dyDescent="0.3">
      <c r="A1074" s="1">
        <f>基差原始数据!A1080</f>
        <v>42859</v>
      </c>
      <c r="B1074">
        <f>基差原始数据!B1080</f>
        <v>310.5</v>
      </c>
    </row>
    <row r="1075" spans="1:2" x14ac:dyDescent="0.3">
      <c r="A1075" s="1">
        <f>基差原始数据!A1081</f>
        <v>42858</v>
      </c>
      <c r="B1075">
        <f>基差原始数据!B1081</f>
        <v>254</v>
      </c>
    </row>
    <row r="1076" spans="1:2" x14ac:dyDescent="0.3">
      <c r="A1076" s="1">
        <f>基差原始数据!A1082</f>
        <v>42857</v>
      </c>
      <c r="B1076">
        <f>基差原始数据!B1082</f>
        <v>219</v>
      </c>
    </row>
    <row r="1077" spans="1:2" x14ac:dyDescent="0.3">
      <c r="A1077" s="1">
        <f>基差原始数据!A1083</f>
        <v>42853</v>
      </c>
      <c r="B1077">
        <f>基差原始数据!B1083</f>
        <v>233</v>
      </c>
    </row>
    <row r="1078" spans="1:2" x14ac:dyDescent="0.3">
      <c r="A1078" s="1">
        <f>基差原始数据!A1084</f>
        <v>42852</v>
      </c>
      <c r="B1078">
        <f>基差原始数据!B1084</f>
        <v>243.5</v>
      </c>
    </row>
    <row r="1079" spans="1:2" x14ac:dyDescent="0.3">
      <c r="A1079" s="1">
        <f>基差原始数据!A1085</f>
        <v>42851</v>
      </c>
      <c r="B1079">
        <f>基差原始数据!B1085</f>
        <v>280</v>
      </c>
    </row>
    <row r="1080" spans="1:2" x14ac:dyDescent="0.3">
      <c r="A1080" s="1">
        <f>基差原始数据!A1086</f>
        <v>42850</v>
      </c>
      <c r="B1080">
        <f>基差原始数据!B1086</f>
        <v>275</v>
      </c>
    </row>
    <row r="1081" spans="1:2" x14ac:dyDescent="0.3">
      <c r="A1081" s="1">
        <f>基差原始数据!A1087</f>
        <v>42849</v>
      </c>
      <c r="B1081">
        <f>基差原始数据!B1087</f>
        <v>268.5</v>
      </c>
    </row>
    <row r="1082" spans="1:2" x14ac:dyDescent="0.3">
      <c r="A1082" s="1">
        <f>基差原始数据!A1088</f>
        <v>42846</v>
      </c>
      <c r="B1082">
        <f>基差原始数据!B1088</f>
        <v>221.5</v>
      </c>
    </row>
    <row r="1083" spans="1:2" x14ac:dyDescent="0.3">
      <c r="A1083" s="1">
        <f>基差原始数据!A1089</f>
        <v>42845</v>
      </c>
      <c r="B1083">
        <f>基差原始数据!B1089</f>
        <v>235.5</v>
      </c>
    </row>
    <row r="1084" spans="1:2" x14ac:dyDescent="0.3">
      <c r="A1084" s="1">
        <f>基差原始数据!A1090</f>
        <v>42844</v>
      </c>
      <c r="B1084">
        <f>基差原始数据!B1090</f>
        <v>282</v>
      </c>
    </row>
    <row r="1085" spans="1:2" x14ac:dyDescent="0.3">
      <c r="A1085" s="1">
        <f>基差原始数据!A1091</f>
        <v>42843</v>
      </c>
      <c r="B1085">
        <f>基差原始数据!B1091</f>
        <v>263.5</v>
      </c>
    </row>
    <row r="1086" spans="1:2" x14ac:dyDescent="0.3">
      <c r="A1086" s="1">
        <f>基差原始数据!A1092</f>
        <v>42842</v>
      </c>
      <c r="B1086">
        <f>基差原始数据!B1092</f>
        <v>231.5</v>
      </c>
    </row>
    <row r="1087" spans="1:2" x14ac:dyDescent="0.3">
      <c r="A1087" s="1">
        <f>基差原始数据!A1093</f>
        <v>42839</v>
      </c>
      <c r="B1087">
        <f>基差原始数据!B1093</f>
        <v>252</v>
      </c>
    </row>
    <row r="1088" spans="1:2" x14ac:dyDescent="0.3">
      <c r="A1088" s="1">
        <f>基差原始数据!A1094</f>
        <v>42838</v>
      </c>
      <c r="B1088">
        <f>基差原始数据!B1094</f>
        <v>217.5</v>
      </c>
    </row>
    <row r="1089" spans="1:2" x14ac:dyDescent="0.3">
      <c r="A1089" s="1">
        <f>基差原始数据!A1095</f>
        <v>42837</v>
      </c>
      <c r="B1089">
        <f>基差原始数据!B1095</f>
        <v>205.5</v>
      </c>
    </row>
    <row r="1090" spans="1:2" x14ac:dyDescent="0.3">
      <c r="A1090" s="1">
        <f>基差原始数据!A1096</f>
        <v>42836</v>
      </c>
      <c r="B1090">
        <f>基差原始数据!B1096</f>
        <v>144</v>
      </c>
    </row>
    <row r="1091" spans="1:2" x14ac:dyDescent="0.3">
      <c r="A1091" s="1">
        <f>基差原始数据!A1097</f>
        <v>42835</v>
      </c>
      <c r="B1091">
        <f>基差原始数据!B1097</f>
        <v>95.5</v>
      </c>
    </row>
    <row r="1092" spans="1:2" x14ac:dyDescent="0.3">
      <c r="A1092" s="1">
        <f>基差原始数据!A1098</f>
        <v>42832</v>
      </c>
      <c r="B1092">
        <f>基差原始数据!B1098</f>
        <v>76.5</v>
      </c>
    </row>
    <row r="1093" spans="1:2" x14ac:dyDescent="0.3">
      <c r="A1093" s="1">
        <f>基差原始数据!A1099</f>
        <v>42831</v>
      </c>
      <c r="B1093">
        <f>基差原始数据!B1099</f>
        <v>17</v>
      </c>
    </row>
    <row r="1094" spans="1:2" x14ac:dyDescent="0.3">
      <c r="A1094" s="1">
        <f>基差原始数据!A1100</f>
        <v>42830</v>
      </c>
      <c r="B1094">
        <f>基差原始数据!B1100</f>
        <v>35.5</v>
      </c>
    </row>
    <row r="1095" spans="1:2" x14ac:dyDescent="0.3">
      <c r="A1095" s="1">
        <f>基差原始数据!A1101</f>
        <v>42825</v>
      </c>
      <c r="B1095">
        <f>基差原始数据!B1101</f>
        <v>125</v>
      </c>
    </row>
    <row r="1096" spans="1:2" x14ac:dyDescent="0.3">
      <c r="A1096" s="1">
        <f>基差原始数据!A1102</f>
        <v>42824</v>
      </c>
      <c r="B1096">
        <f>基差原始数据!B1102</f>
        <v>148</v>
      </c>
    </row>
    <row r="1097" spans="1:2" x14ac:dyDescent="0.3">
      <c r="A1097" s="1">
        <f>基差原始数据!A1103</f>
        <v>42823</v>
      </c>
      <c r="B1097">
        <f>基差原始数据!B1103</f>
        <v>83</v>
      </c>
    </row>
    <row r="1098" spans="1:2" x14ac:dyDescent="0.3">
      <c r="A1098" s="1">
        <f>基差原始数据!A1104</f>
        <v>42822</v>
      </c>
      <c r="B1098">
        <f>基差原始数据!B1104</f>
        <v>131.5</v>
      </c>
    </row>
    <row r="1099" spans="1:2" x14ac:dyDescent="0.3">
      <c r="A1099" s="1">
        <f>基差原始数据!A1105</f>
        <v>42821</v>
      </c>
      <c r="B1099">
        <f>基差原始数据!B1105</f>
        <v>126</v>
      </c>
    </row>
    <row r="1100" spans="1:2" x14ac:dyDescent="0.3">
      <c r="A1100" s="1">
        <f>基差原始数据!A1106</f>
        <v>42818</v>
      </c>
      <c r="B1100">
        <f>基差原始数据!B1106</f>
        <v>69</v>
      </c>
    </row>
    <row r="1101" spans="1:2" x14ac:dyDescent="0.3">
      <c r="A1101" s="1">
        <f>基差原始数据!A1107</f>
        <v>42817</v>
      </c>
      <c r="B1101">
        <f>基差原始数据!B1107</f>
        <v>53.5</v>
      </c>
    </row>
    <row r="1102" spans="1:2" x14ac:dyDescent="0.3">
      <c r="A1102" s="1">
        <f>基差原始数据!A1108</f>
        <v>42816</v>
      </c>
      <c r="B1102">
        <f>基差原始数据!B1108</f>
        <v>88</v>
      </c>
    </row>
    <row r="1103" spans="1:2" x14ac:dyDescent="0.3">
      <c r="A1103" s="1">
        <f>基差原始数据!A1109</f>
        <v>42815</v>
      </c>
      <c r="B1103">
        <f>基差原始数据!B1109</f>
        <v>58.5</v>
      </c>
    </row>
    <row r="1104" spans="1:2" x14ac:dyDescent="0.3">
      <c r="A1104" s="1">
        <f>基差原始数据!A1110</f>
        <v>42814</v>
      </c>
      <c r="B1104">
        <f>基差原始数据!B1110</f>
        <v>53</v>
      </c>
    </row>
    <row r="1105" spans="1:2" x14ac:dyDescent="0.3">
      <c r="A1105" s="1">
        <f>基差原始数据!A1111</f>
        <v>42811</v>
      </c>
      <c r="B1105">
        <f>基差原始数据!B1111</f>
        <v>84.5</v>
      </c>
    </row>
    <row r="1106" spans="1:2" x14ac:dyDescent="0.3">
      <c r="A1106" s="1">
        <f>基差原始数据!A1112</f>
        <v>42810</v>
      </c>
      <c r="B1106">
        <f>基差原始数据!B1112</f>
        <v>62</v>
      </c>
    </row>
    <row r="1107" spans="1:2" x14ac:dyDescent="0.3">
      <c r="A1107" s="1">
        <f>基差原始数据!A1113</f>
        <v>42809</v>
      </c>
      <c r="B1107">
        <f>基差原始数据!B1113</f>
        <v>55.5</v>
      </c>
    </row>
    <row r="1108" spans="1:2" x14ac:dyDescent="0.3">
      <c r="A1108" s="1">
        <f>基差原始数据!A1114</f>
        <v>42808</v>
      </c>
      <c r="B1108">
        <f>基差原始数据!B1114</f>
        <v>47</v>
      </c>
    </row>
    <row r="1109" spans="1:2" x14ac:dyDescent="0.3">
      <c r="A1109" s="1">
        <f>基差原始数据!A1115</f>
        <v>42807</v>
      </c>
      <c r="B1109">
        <f>基差原始数据!B1115</f>
        <v>42</v>
      </c>
    </row>
    <row r="1110" spans="1:2" x14ac:dyDescent="0.3">
      <c r="A1110" s="1">
        <f>基差原始数据!A1116</f>
        <v>42804</v>
      </c>
      <c r="B1110">
        <f>基差原始数据!B1116</f>
        <v>86.5</v>
      </c>
    </row>
    <row r="1111" spans="1:2" x14ac:dyDescent="0.3">
      <c r="A1111" s="1">
        <f>基差原始数据!A1117</f>
        <v>42803</v>
      </c>
      <c r="B1111">
        <f>基差原始数据!B1117</f>
        <v>55.5</v>
      </c>
    </row>
    <row r="1112" spans="1:2" x14ac:dyDescent="0.3">
      <c r="A1112" s="1">
        <f>基差原始数据!A1118</f>
        <v>42802</v>
      </c>
      <c r="B1112">
        <f>基差原始数据!B1118</f>
        <v>66</v>
      </c>
    </row>
    <row r="1113" spans="1:2" x14ac:dyDescent="0.3">
      <c r="A1113" s="1">
        <f>基差原始数据!A1119</f>
        <v>42801</v>
      </c>
      <c r="B1113">
        <f>基差原始数据!B1119</f>
        <v>56.5</v>
      </c>
    </row>
    <row r="1114" spans="1:2" x14ac:dyDescent="0.3">
      <c r="A1114" s="1">
        <f>基差原始数据!A1120</f>
        <v>42800</v>
      </c>
      <c r="B1114">
        <f>基差原始数据!B1120</f>
        <v>50.5</v>
      </c>
    </row>
    <row r="1115" spans="1:2" x14ac:dyDescent="0.3">
      <c r="A1115" s="1">
        <f>基差原始数据!A1121</f>
        <v>42797</v>
      </c>
      <c r="B1115">
        <f>基差原始数据!B1121</f>
        <v>169.5</v>
      </c>
    </row>
    <row r="1116" spans="1:2" x14ac:dyDescent="0.3">
      <c r="A1116" s="1">
        <f>基差原始数据!A1122</f>
        <v>42796</v>
      </c>
      <c r="B1116">
        <f>基差原始数据!B1122</f>
        <v>161.5</v>
      </c>
    </row>
    <row r="1117" spans="1:2" x14ac:dyDescent="0.3">
      <c r="A1117" s="1">
        <f>基差原始数据!A1123</f>
        <v>42795</v>
      </c>
      <c r="B1117">
        <f>基差原始数据!B1123</f>
        <v>153</v>
      </c>
    </row>
    <row r="1118" spans="1:2" x14ac:dyDescent="0.3">
      <c r="A1118" s="1">
        <f>基差原始数据!A1124</f>
        <v>42794</v>
      </c>
      <c r="B1118">
        <f>基差原始数据!B1124</f>
        <v>230.5</v>
      </c>
    </row>
    <row r="1119" spans="1:2" x14ac:dyDescent="0.3">
      <c r="A1119" s="1">
        <f>基差原始数据!A1125</f>
        <v>42793</v>
      </c>
      <c r="B1119">
        <f>基差原始数据!B1125</f>
        <v>214</v>
      </c>
    </row>
    <row r="1120" spans="1:2" x14ac:dyDescent="0.3">
      <c r="A1120" s="1">
        <f>基差原始数据!A1126</f>
        <v>42790</v>
      </c>
      <c r="B1120">
        <f>基差原始数据!B1126</f>
        <v>222.5</v>
      </c>
    </row>
    <row r="1121" spans="1:2" x14ac:dyDescent="0.3">
      <c r="A1121" s="1">
        <f>基差原始数据!A1127</f>
        <v>42789</v>
      </c>
      <c r="B1121">
        <f>基差原始数据!B1127</f>
        <v>261</v>
      </c>
    </row>
    <row r="1122" spans="1:2" x14ac:dyDescent="0.3">
      <c r="A1122" s="1">
        <f>基差原始数据!A1128</f>
        <v>42788</v>
      </c>
      <c r="B1122">
        <f>基差原始数据!B1128</f>
        <v>306.5</v>
      </c>
    </row>
    <row r="1123" spans="1:2" x14ac:dyDescent="0.3">
      <c r="A1123" s="1">
        <f>基差原始数据!A1129</f>
        <v>42787</v>
      </c>
      <c r="B1123">
        <f>基差原始数据!B1129</f>
        <v>262</v>
      </c>
    </row>
    <row r="1124" spans="1:2" x14ac:dyDescent="0.3">
      <c r="A1124" s="1">
        <f>基差原始数据!A1130</f>
        <v>42786</v>
      </c>
      <c r="B1124">
        <f>基差原始数据!B1130</f>
        <v>250</v>
      </c>
    </row>
    <row r="1125" spans="1:2" x14ac:dyDescent="0.3">
      <c r="A1125" s="1">
        <f>基差原始数据!A1131</f>
        <v>42783</v>
      </c>
      <c r="B1125">
        <f>基差原始数据!B1131</f>
        <v>294.5</v>
      </c>
    </row>
    <row r="1126" spans="1:2" x14ac:dyDescent="0.3">
      <c r="A1126" s="1">
        <f>基差原始数据!A1132</f>
        <v>42782</v>
      </c>
      <c r="B1126">
        <f>基差原始数据!B1132</f>
        <v>307</v>
      </c>
    </row>
    <row r="1127" spans="1:2" x14ac:dyDescent="0.3">
      <c r="A1127" s="1">
        <f>基差原始数据!A1133</f>
        <v>42781</v>
      </c>
      <c r="B1127">
        <f>基差原始数据!B1133</f>
        <v>316</v>
      </c>
    </row>
    <row r="1128" spans="1:2" x14ac:dyDescent="0.3">
      <c r="A1128" s="1">
        <f>基差原始数据!A1134</f>
        <v>42780</v>
      </c>
      <c r="B1128">
        <f>基差原始数据!B1134</f>
        <v>375.5</v>
      </c>
    </row>
    <row r="1129" spans="1:2" x14ac:dyDescent="0.3">
      <c r="A1129" s="1">
        <f>基差原始数据!A1135</f>
        <v>42779</v>
      </c>
      <c r="B1129">
        <f>基差原始数据!B1135</f>
        <v>395.5</v>
      </c>
    </row>
    <row r="1130" spans="1:2" x14ac:dyDescent="0.3">
      <c r="A1130" s="1">
        <f>基差原始数据!A1136</f>
        <v>42776</v>
      </c>
      <c r="B1130">
        <f>基差原始数据!B1136</f>
        <v>442</v>
      </c>
    </row>
    <row r="1131" spans="1:2" x14ac:dyDescent="0.3">
      <c r="A1131" s="1">
        <f>基差原始数据!A1137</f>
        <v>42775</v>
      </c>
      <c r="B1131">
        <f>基差原始数据!B1137</f>
        <v>468</v>
      </c>
    </row>
    <row r="1132" spans="1:2" x14ac:dyDescent="0.3">
      <c r="A1132" s="1">
        <f>基差原始数据!A1138</f>
        <v>42774</v>
      </c>
      <c r="B1132">
        <f>基差原始数据!B1138</f>
        <v>425</v>
      </c>
    </row>
    <row r="1133" spans="1:2" x14ac:dyDescent="0.3">
      <c r="A1133" s="1">
        <f>基差原始数据!A1139</f>
        <v>42773</v>
      </c>
      <c r="B1133">
        <f>基差原始数据!B1139</f>
        <v>436</v>
      </c>
    </row>
    <row r="1134" spans="1:2" x14ac:dyDescent="0.3">
      <c r="A1134" s="1">
        <f>基差原始数据!A1140</f>
        <v>42772</v>
      </c>
      <c r="B1134">
        <f>基差原始数据!B1140</f>
        <v>445.5</v>
      </c>
    </row>
    <row r="1135" spans="1:2" x14ac:dyDescent="0.3">
      <c r="A1135" s="1">
        <f>基差原始数据!A1141</f>
        <v>42769</v>
      </c>
      <c r="B1135">
        <f>基差原始数据!B1141</f>
        <v>428</v>
      </c>
    </row>
    <row r="1136" spans="1:2" x14ac:dyDescent="0.3">
      <c r="A1136" s="1">
        <f>基差原始数据!A1142</f>
        <v>42761</v>
      </c>
      <c r="B1136">
        <f>基差原始数据!B1142</f>
        <v>340</v>
      </c>
    </row>
    <row r="1137" spans="1:2" x14ac:dyDescent="0.3">
      <c r="A1137" s="1">
        <f>基差原始数据!A1143</f>
        <v>42760</v>
      </c>
      <c r="B1137">
        <f>基差原始数据!B1143</f>
        <v>400</v>
      </c>
    </row>
    <row r="1138" spans="1:2" x14ac:dyDescent="0.3">
      <c r="A1138" s="1">
        <f>基差原始数据!A1144</f>
        <v>42759</v>
      </c>
      <c r="B1138">
        <f>基差原始数据!B1144</f>
        <v>386</v>
      </c>
    </row>
    <row r="1139" spans="1:2" x14ac:dyDescent="0.3">
      <c r="A1139" s="1">
        <f>基差原始数据!A1145</f>
        <v>42797</v>
      </c>
      <c r="B1139">
        <f>基差原始数据!B1145</f>
        <v>169.5</v>
      </c>
    </row>
    <row r="1140" spans="1:2" x14ac:dyDescent="0.3">
      <c r="A1140" s="1">
        <f>基差原始数据!A1146</f>
        <v>42796</v>
      </c>
      <c r="B1140">
        <f>基差原始数据!B1146</f>
        <v>161.5</v>
      </c>
    </row>
    <row r="1141" spans="1:2" x14ac:dyDescent="0.3">
      <c r="A1141" s="1">
        <f>基差原始数据!A1147</f>
        <v>42795</v>
      </c>
      <c r="B1141">
        <f>基差原始数据!B1147</f>
        <v>153</v>
      </c>
    </row>
    <row r="1142" spans="1:2" x14ac:dyDescent="0.3">
      <c r="A1142" s="1">
        <f>基差原始数据!A1148</f>
        <v>42794</v>
      </c>
      <c r="B1142">
        <f>基差原始数据!B1148</f>
        <v>230.5</v>
      </c>
    </row>
    <row r="1143" spans="1:2" x14ac:dyDescent="0.3">
      <c r="A1143" s="1">
        <f>基差原始数据!A1149</f>
        <v>42793</v>
      </c>
      <c r="B1143">
        <f>基差原始数据!B1149</f>
        <v>214</v>
      </c>
    </row>
    <row r="1144" spans="1:2" x14ac:dyDescent="0.3">
      <c r="A1144" s="1">
        <f>基差原始数据!A1150</f>
        <v>42790</v>
      </c>
      <c r="B1144">
        <f>基差原始数据!B1150</f>
        <v>222.5</v>
      </c>
    </row>
    <row r="1145" spans="1:2" x14ac:dyDescent="0.3">
      <c r="A1145" s="1">
        <f>基差原始数据!A1151</f>
        <v>42789</v>
      </c>
      <c r="B1145">
        <f>基差原始数据!B1151</f>
        <v>261</v>
      </c>
    </row>
    <row r="1146" spans="1:2" x14ac:dyDescent="0.3">
      <c r="A1146" s="1">
        <f>基差原始数据!A1152</f>
        <v>42788</v>
      </c>
      <c r="B1146">
        <f>基差原始数据!B1152</f>
        <v>306.5</v>
      </c>
    </row>
    <row r="1147" spans="1:2" x14ac:dyDescent="0.3">
      <c r="A1147" s="1">
        <f>基差原始数据!A1153</f>
        <v>42787</v>
      </c>
      <c r="B1147">
        <f>基差原始数据!B1153</f>
        <v>262</v>
      </c>
    </row>
    <row r="1148" spans="1:2" x14ac:dyDescent="0.3">
      <c r="A1148" s="1">
        <f>基差原始数据!A1154</f>
        <v>42786</v>
      </c>
      <c r="B1148">
        <f>基差原始数据!B1154</f>
        <v>250</v>
      </c>
    </row>
    <row r="1149" spans="1:2" x14ac:dyDescent="0.3">
      <c r="A1149" s="1">
        <f>基差原始数据!A1155</f>
        <v>42783</v>
      </c>
      <c r="B1149">
        <f>基差原始数据!B1155</f>
        <v>294.5</v>
      </c>
    </row>
    <row r="1150" spans="1:2" x14ac:dyDescent="0.3">
      <c r="A1150" s="1">
        <f>基差原始数据!A1156</f>
        <v>42782</v>
      </c>
      <c r="B1150">
        <f>基差原始数据!B1156</f>
        <v>307</v>
      </c>
    </row>
    <row r="1151" spans="1:2" x14ac:dyDescent="0.3">
      <c r="A1151" s="1">
        <f>基差原始数据!A1157</f>
        <v>42781</v>
      </c>
      <c r="B1151">
        <f>基差原始数据!B1157</f>
        <v>316</v>
      </c>
    </row>
    <row r="1152" spans="1:2" x14ac:dyDescent="0.3">
      <c r="A1152" s="1">
        <f>基差原始数据!A1158</f>
        <v>42780</v>
      </c>
      <c r="B1152">
        <f>基差原始数据!B1158</f>
        <v>375.5</v>
      </c>
    </row>
    <row r="1153" spans="1:2" x14ac:dyDescent="0.3">
      <c r="A1153" s="1">
        <f>基差原始数据!A1159</f>
        <v>42779</v>
      </c>
      <c r="B1153">
        <f>基差原始数据!B1159</f>
        <v>395.5</v>
      </c>
    </row>
    <row r="1154" spans="1:2" x14ac:dyDescent="0.3">
      <c r="A1154" s="1">
        <f>基差原始数据!A1160</f>
        <v>42776</v>
      </c>
      <c r="B1154">
        <f>基差原始数据!B1160</f>
        <v>442</v>
      </c>
    </row>
    <row r="1155" spans="1:2" x14ac:dyDescent="0.3">
      <c r="A1155" s="1">
        <f>基差原始数据!A1161</f>
        <v>42775</v>
      </c>
      <c r="B1155">
        <f>基差原始数据!B1161</f>
        <v>468</v>
      </c>
    </row>
    <row r="1156" spans="1:2" x14ac:dyDescent="0.3">
      <c r="A1156" s="1">
        <f>基差原始数据!A1162</f>
        <v>42774</v>
      </c>
      <c r="B1156">
        <f>基差原始数据!B1162</f>
        <v>425</v>
      </c>
    </row>
    <row r="1157" spans="1:2" x14ac:dyDescent="0.3">
      <c r="A1157" s="1">
        <f>基差原始数据!A1163</f>
        <v>42773</v>
      </c>
      <c r="B1157">
        <f>基差原始数据!B1163</f>
        <v>436</v>
      </c>
    </row>
    <row r="1158" spans="1:2" x14ac:dyDescent="0.3">
      <c r="A1158" s="1">
        <f>基差原始数据!A1164</f>
        <v>42772</v>
      </c>
      <c r="B1158">
        <f>基差原始数据!B1164</f>
        <v>445.5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M1231" sqref="M1231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基差原始数据!A3</f>
        <v>单位</v>
      </c>
      <c r="B2" s="3" t="str">
        <f>利润原始数据!C3</f>
        <v>元/吨</v>
      </c>
    </row>
    <row r="3" spans="1:2" x14ac:dyDescent="0.3">
      <c r="A3" s="1">
        <f>基差原始数据!A9</f>
        <v>44463</v>
      </c>
      <c r="B3" s="3">
        <f>利润原始数据!C9-1100</f>
        <v>3000</v>
      </c>
    </row>
    <row r="4" spans="1:2" x14ac:dyDescent="0.3">
      <c r="A4" s="1">
        <f>基差原始数据!A10</f>
        <v>44462</v>
      </c>
      <c r="B4" s="3">
        <f>利润原始数据!C10-1100</f>
        <v>3000</v>
      </c>
    </row>
    <row r="5" spans="1:2" x14ac:dyDescent="0.3">
      <c r="A5" s="1">
        <f>基差原始数据!A11</f>
        <v>44461</v>
      </c>
      <c r="B5" s="3">
        <f>利润原始数据!C11-1100</f>
        <v>3000</v>
      </c>
    </row>
    <row r="6" spans="1:2" x14ac:dyDescent="0.3">
      <c r="A6" s="1">
        <f>基差原始数据!A12</f>
        <v>44456</v>
      </c>
      <c r="B6" s="3">
        <f>利润原始数据!C12-1100</f>
        <v>3000</v>
      </c>
    </row>
    <row r="7" spans="1:2" x14ac:dyDescent="0.3">
      <c r="A7" s="1">
        <f>基差原始数据!A13</f>
        <v>44455</v>
      </c>
      <c r="B7" s="3">
        <f>利润原始数据!C13-1100</f>
        <v>3000</v>
      </c>
    </row>
    <row r="8" spans="1:2" x14ac:dyDescent="0.3">
      <c r="A8" s="1">
        <f>基差原始数据!A14</f>
        <v>44454</v>
      </c>
      <c r="B8" s="3">
        <f>利润原始数据!C14-1100</f>
        <v>3000</v>
      </c>
    </row>
    <row r="9" spans="1:2" x14ac:dyDescent="0.3">
      <c r="A9" s="1">
        <f>基差原始数据!A15</f>
        <v>44453</v>
      </c>
      <c r="B9" s="3">
        <f>利润原始数据!C15-1100</f>
        <v>3000</v>
      </c>
    </row>
    <row r="10" spans="1:2" x14ac:dyDescent="0.3">
      <c r="A10" s="1">
        <f>基差原始数据!A16</f>
        <v>44452</v>
      </c>
      <c r="B10" s="3">
        <f>利润原始数据!C16-1100</f>
        <v>3000</v>
      </c>
    </row>
    <row r="11" spans="1:2" x14ac:dyDescent="0.3">
      <c r="A11" s="1">
        <f>基差原始数据!A17</f>
        <v>44449</v>
      </c>
      <c r="B11" s="3">
        <f>利润原始数据!C17-1100</f>
        <v>3000</v>
      </c>
    </row>
    <row r="12" spans="1:2" x14ac:dyDescent="0.3">
      <c r="A12" s="1">
        <f>基差原始数据!A18</f>
        <v>44448</v>
      </c>
      <c r="B12" s="3">
        <f>利润原始数据!C18-1100</f>
        <v>2800</v>
      </c>
    </row>
    <row r="13" spans="1:2" x14ac:dyDescent="0.3">
      <c r="A13" s="1">
        <f>基差原始数据!A19</f>
        <v>44447</v>
      </c>
      <c r="B13" s="3">
        <f>利润原始数据!C19-1100</f>
        <v>2800</v>
      </c>
    </row>
    <row r="14" spans="1:2" x14ac:dyDescent="0.3">
      <c r="A14" s="1">
        <f>基差原始数据!A20</f>
        <v>44446</v>
      </c>
      <c r="B14" s="3">
        <f>利润原始数据!C20-1100</f>
        <v>2800</v>
      </c>
    </row>
    <row r="15" spans="1:2" x14ac:dyDescent="0.3">
      <c r="A15" s="1">
        <f>基差原始数据!A21</f>
        <v>44445</v>
      </c>
      <c r="B15" s="3">
        <f>利润原始数据!C21-1100</f>
        <v>2800</v>
      </c>
    </row>
    <row r="16" spans="1:2" x14ac:dyDescent="0.3">
      <c r="A16" s="1">
        <f>基差原始数据!A22</f>
        <v>44442</v>
      </c>
      <c r="B16" s="3">
        <f>利润原始数据!C22-1100</f>
        <v>2800</v>
      </c>
    </row>
    <row r="17" spans="1:2" x14ac:dyDescent="0.3">
      <c r="A17" s="1">
        <f>基差原始数据!A23</f>
        <v>44441</v>
      </c>
      <c r="B17" s="3">
        <f>利润原始数据!C23-1100</f>
        <v>2500</v>
      </c>
    </row>
    <row r="18" spans="1:2" x14ac:dyDescent="0.3">
      <c r="A18" s="1">
        <f>基差原始数据!A24</f>
        <v>44440</v>
      </c>
      <c r="B18" s="3">
        <f>利润原始数据!C24-1100</f>
        <v>2600</v>
      </c>
    </row>
    <row r="19" spans="1:2" x14ac:dyDescent="0.3">
      <c r="A19" s="1">
        <f>基差原始数据!A25</f>
        <v>44439</v>
      </c>
      <c r="B19" s="3">
        <f>利润原始数据!C25-1100</f>
        <v>2600</v>
      </c>
    </row>
    <row r="20" spans="1:2" x14ac:dyDescent="0.3">
      <c r="A20" s="1">
        <f>基差原始数据!A26</f>
        <v>44438</v>
      </c>
      <c r="B20" s="3">
        <f>利润原始数据!C26-1100</f>
        <v>2600</v>
      </c>
    </row>
    <row r="21" spans="1:2" x14ac:dyDescent="0.3">
      <c r="A21" s="1">
        <f>基差原始数据!A27</f>
        <v>44435</v>
      </c>
      <c r="B21" s="3">
        <f>利润原始数据!C27-1100</f>
        <v>2600</v>
      </c>
    </row>
    <row r="22" spans="1:2" x14ac:dyDescent="0.3">
      <c r="A22" s="1">
        <f>基差原始数据!A28</f>
        <v>44434</v>
      </c>
      <c r="B22" s="3">
        <f>利润原始数据!C28-1100</f>
        <v>2600</v>
      </c>
    </row>
    <row r="23" spans="1:2" x14ac:dyDescent="0.3">
      <c r="A23" s="1">
        <f>基差原始数据!A29</f>
        <v>44433</v>
      </c>
      <c r="B23" s="3">
        <f>利润原始数据!C29-1100</f>
        <v>2250</v>
      </c>
    </row>
    <row r="24" spans="1:2" x14ac:dyDescent="0.3">
      <c r="A24" s="1">
        <f>基差原始数据!A30</f>
        <v>44432</v>
      </c>
      <c r="B24" s="3">
        <f>利润原始数据!C30-1100</f>
        <v>2250</v>
      </c>
    </row>
    <row r="25" spans="1:2" x14ac:dyDescent="0.3">
      <c r="A25" s="1">
        <f>基差原始数据!A31</f>
        <v>44431</v>
      </c>
      <c r="B25" s="3">
        <f>利润原始数据!C31-1100</f>
        <v>2250</v>
      </c>
    </row>
    <row r="26" spans="1:2" x14ac:dyDescent="0.3">
      <c r="A26" s="1">
        <f>基差原始数据!A32</f>
        <v>44428</v>
      </c>
      <c r="B26" s="3">
        <f>利润原始数据!C32-1100</f>
        <v>1800</v>
      </c>
    </row>
    <row r="27" spans="1:2" x14ac:dyDescent="0.3">
      <c r="A27" s="1">
        <f>基差原始数据!A33</f>
        <v>44427</v>
      </c>
      <c r="B27" s="3">
        <f>利润原始数据!C33-1100</f>
        <v>1800</v>
      </c>
    </row>
    <row r="28" spans="1:2" x14ac:dyDescent="0.3">
      <c r="A28" s="1">
        <f>基差原始数据!A34</f>
        <v>44426</v>
      </c>
      <c r="B28" s="3">
        <f>利润原始数据!C34-1100</f>
        <v>1800</v>
      </c>
    </row>
    <row r="29" spans="1:2" x14ac:dyDescent="0.3">
      <c r="A29" s="1">
        <f>基差原始数据!A35</f>
        <v>44425</v>
      </c>
      <c r="B29" s="3">
        <f>利润原始数据!C35-1100</f>
        <v>1800</v>
      </c>
    </row>
    <row r="30" spans="1:2" x14ac:dyDescent="0.3">
      <c r="A30" s="1">
        <f>基差原始数据!A36</f>
        <v>44424</v>
      </c>
      <c r="B30" s="3">
        <f>利润原始数据!C36-1100</f>
        <v>1800</v>
      </c>
    </row>
    <row r="31" spans="1:2" x14ac:dyDescent="0.3">
      <c r="A31" s="1">
        <f>基差原始数据!A37</f>
        <v>44421</v>
      </c>
      <c r="B31" s="3">
        <f>利润原始数据!C37-1100</f>
        <v>1800</v>
      </c>
    </row>
    <row r="32" spans="1:2" x14ac:dyDescent="0.3">
      <c r="A32" s="1">
        <f>基差原始数据!A38</f>
        <v>44420</v>
      </c>
      <c r="B32" s="3">
        <f>利润原始数据!C38-1100</f>
        <v>1600</v>
      </c>
    </row>
    <row r="33" spans="1:2" x14ac:dyDescent="0.3">
      <c r="A33" s="1">
        <f>基差原始数据!A39</f>
        <v>44419</v>
      </c>
      <c r="B33" s="3">
        <f>利润原始数据!C39-1100</f>
        <v>1600</v>
      </c>
    </row>
    <row r="34" spans="1:2" x14ac:dyDescent="0.3">
      <c r="A34" s="1">
        <f>基差原始数据!A40</f>
        <v>44418</v>
      </c>
      <c r="B34" s="3">
        <f>利润原始数据!C40-1100</f>
        <v>1600</v>
      </c>
    </row>
    <row r="35" spans="1:2" x14ac:dyDescent="0.3">
      <c r="A35" s="1">
        <f>基差原始数据!A41</f>
        <v>44417</v>
      </c>
      <c r="B35" s="3">
        <f>利润原始数据!C41-1100</f>
        <v>1600</v>
      </c>
    </row>
    <row r="36" spans="1:2" x14ac:dyDescent="0.3">
      <c r="A36" s="1">
        <f>基差原始数据!A42</f>
        <v>44414</v>
      </c>
      <c r="B36" s="3">
        <f>利润原始数据!C42-1100</f>
        <v>1600</v>
      </c>
    </row>
    <row r="37" spans="1:2" x14ac:dyDescent="0.3">
      <c r="A37" s="1">
        <f>基差原始数据!A43</f>
        <v>44413</v>
      </c>
      <c r="B37" s="3">
        <f>利润原始数据!C43-1100</f>
        <v>1350</v>
      </c>
    </row>
    <row r="38" spans="1:2" x14ac:dyDescent="0.3">
      <c r="A38" s="1">
        <f>基差原始数据!A44</f>
        <v>44412</v>
      </c>
      <c r="B38" s="3">
        <f>利润原始数据!C44-1100</f>
        <v>1350</v>
      </c>
    </row>
    <row r="39" spans="1:2" x14ac:dyDescent="0.3">
      <c r="A39" s="1">
        <f>基差原始数据!A45</f>
        <v>44411</v>
      </c>
      <c r="B39" s="3">
        <f>利润原始数据!C45-1100</f>
        <v>1350</v>
      </c>
    </row>
    <row r="40" spans="1:2" x14ac:dyDescent="0.3">
      <c r="A40" s="1">
        <f>基差原始数据!A46</f>
        <v>44410</v>
      </c>
      <c r="B40" s="3">
        <f>利润原始数据!C46-1100</f>
        <v>1350</v>
      </c>
    </row>
    <row r="41" spans="1:2" x14ac:dyDescent="0.3">
      <c r="A41" s="1">
        <f>基差原始数据!A47</f>
        <v>44407</v>
      </c>
      <c r="B41" s="3">
        <f>利润原始数据!C47-1100</f>
        <v>1350</v>
      </c>
    </row>
    <row r="42" spans="1:2" x14ac:dyDescent="0.3">
      <c r="A42" s="1">
        <f>基差原始数据!A48</f>
        <v>44406</v>
      </c>
      <c r="B42" s="3">
        <f>利润原始数据!C48-1100</f>
        <v>1350</v>
      </c>
    </row>
    <row r="43" spans="1:2" x14ac:dyDescent="0.3">
      <c r="A43" s="1">
        <f>基差原始数据!A49</f>
        <v>44405</v>
      </c>
      <c r="B43" s="3">
        <f>利润原始数据!C49-1100</f>
        <v>1350</v>
      </c>
    </row>
    <row r="44" spans="1:2" x14ac:dyDescent="0.3">
      <c r="A44" s="1">
        <f>基差原始数据!A50</f>
        <v>44404</v>
      </c>
      <c r="B44" s="3">
        <f>利润原始数据!C50-1100</f>
        <v>1350</v>
      </c>
    </row>
    <row r="45" spans="1:2" x14ac:dyDescent="0.3">
      <c r="A45" s="1">
        <f>基差原始数据!A51</f>
        <v>44403</v>
      </c>
      <c r="B45" s="3">
        <f>利润原始数据!C51-1100</f>
        <v>1350</v>
      </c>
    </row>
    <row r="46" spans="1:2" x14ac:dyDescent="0.3">
      <c r="A46" s="1">
        <f>基差原始数据!A52</f>
        <v>44400</v>
      </c>
      <c r="B46" s="3">
        <f>利润原始数据!C52-1100</f>
        <v>1350</v>
      </c>
    </row>
    <row r="47" spans="1:2" x14ac:dyDescent="0.3">
      <c r="A47" s="1">
        <f>基差原始数据!A53</f>
        <v>44399</v>
      </c>
      <c r="B47" s="3">
        <f>利润原始数据!C53-1100</f>
        <v>1200</v>
      </c>
    </row>
    <row r="48" spans="1:2" x14ac:dyDescent="0.3">
      <c r="A48" s="1">
        <f>基差原始数据!A54</f>
        <v>44398</v>
      </c>
      <c r="B48" s="3">
        <f>利润原始数据!C54-1100</f>
        <v>1200</v>
      </c>
    </row>
    <row r="49" spans="1:2" x14ac:dyDescent="0.3">
      <c r="A49" s="1">
        <f>基差原始数据!A55</f>
        <v>44397</v>
      </c>
      <c r="B49" s="3">
        <f>利润原始数据!C55-1100</f>
        <v>1200</v>
      </c>
    </row>
    <row r="50" spans="1:2" x14ac:dyDescent="0.3">
      <c r="A50" s="1">
        <f>基差原始数据!A56</f>
        <v>44396</v>
      </c>
      <c r="B50" s="3">
        <f>利润原始数据!C56-1100</f>
        <v>1200</v>
      </c>
    </row>
    <row r="51" spans="1:2" x14ac:dyDescent="0.3">
      <c r="A51" s="1">
        <f>基差原始数据!A57</f>
        <v>44393</v>
      </c>
      <c r="B51" s="3">
        <f>利润原始数据!C57-1100</f>
        <v>1200</v>
      </c>
    </row>
    <row r="52" spans="1:2" x14ac:dyDescent="0.3">
      <c r="A52" s="1">
        <f>基差原始数据!A58</f>
        <v>44392</v>
      </c>
      <c r="B52" s="3">
        <f>利润原始数据!C58-1100</f>
        <v>1050</v>
      </c>
    </row>
    <row r="53" spans="1:2" x14ac:dyDescent="0.3">
      <c r="A53" s="1">
        <f>基差原始数据!A59</f>
        <v>44391</v>
      </c>
      <c r="B53" s="3">
        <f>利润原始数据!C59-1100</f>
        <v>1050</v>
      </c>
    </row>
    <row r="54" spans="1:2" x14ac:dyDescent="0.3">
      <c r="A54" s="1">
        <f>基差原始数据!A60</f>
        <v>44390</v>
      </c>
      <c r="B54" s="3">
        <f>利润原始数据!C60-1100</f>
        <v>1050</v>
      </c>
    </row>
    <row r="55" spans="1:2" x14ac:dyDescent="0.3">
      <c r="A55" s="1">
        <f>基差原始数据!A61</f>
        <v>44389</v>
      </c>
      <c r="B55" s="3">
        <f>利润原始数据!C61-1100</f>
        <v>1050</v>
      </c>
    </row>
    <row r="56" spans="1:2" x14ac:dyDescent="0.3">
      <c r="A56" s="1">
        <f>基差原始数据!A62</f>
        <v>44386</v>
      </c>
      <c r="B56" s="3">
        <f>利润原始数据!C62-1100</f>
        <v>1050</v>
      </c>
    </row>
    <row r="57" spans="1:2" x14ac:dyDescent="0.3">
      <c r="A57" s="1">
        <f>基差原始数据!A63</f>
        <v>44385</v>
      </c>
      <c r="B57" s="3">
        <f>利润原始数据!C63-1100</f>
        <v>1050</v>
      </c>
    </row>
    <row r="58" spans="1:2" x14ac:dyDescent="0.3">
      <c r="A58" s="1">
        <f>基差原始数据!A64</f>
        <v>44384</v>
      </c>
      <c r="B58" s="3">
        <f>利润原始数据!C64-1100</f>
        <v>1050</v>
      </c>
    </row>
    <row r="59" spans="1:2" x14ac:dyDescent="0.3">
      <c r="A59" s="1">
        <f>基差原始数据!A65</f>
        <v>44383</v>
      </c>
      <c r="B59" s="3">
        <f>利润原始数据!C65-1100</f>
        <v>1050</v>
      </c>
    </row>
    <row r="60" spans="1:2" x14ac:dyDescent="0.3">
      <c r="A60" s="1">
        <f>基差原始数据!A66</f>
        <v>44382</v>
      </c>
      <c r="B60" s="3">
        <f>利润原始数据!C66-1100</f>
        <v>1050</v>
      </c>
    </row>
    <row r="61" spans="1:2" x14ac:dyDescent="0.3">
      <c r="A61" s="1">
        <f>基差原始数据!A67</f>
        <v>44379</v>
      </c>
      <c r="B61" s="3">
        <f>利润原始数据!C67-1100</f>
        <v>950</v>
      </c>
    </row>
    <row r="62" spans="1:2" x14ac:dyDescent="0.3">
      <c r="A62" s="1">
        <f>基差原始数据!A68</f>
        <v>44378</v>
      </c>
      <c r="B62" s="3">
        <f>利润原始数据!C68-1100</f>
        <v>950</v>
      </c>
    </row>
    <row r="63" spans="1:2" x14ac:dyDescent="0.3">
      <c r="A63" s="1">
        <f>基差原始数据!A69</f>
        <v>44377</v>
      </c>
      <c r="B63" s="3">
        <f>利润原始数据!C69-1100</f>
        <v>950</v>
      </c>
    </row>
    <row r="64" spans="1:2" x14ac:dyDescent="0.3">
      <c r="A64" s="1">
        <f>基差原始数据!A70</f>
        <v>44376</v>
      </c>
      <c r="B64" s="3">
        <f>利润原始数据!C70-1100</f>
        <v>950</v>
      </c>
    </row>
    <row r="65" spans="1:2" x14ac:dyDescent="0.3">
      <c r="A65" s="1">
        <f>基差原始数据!A71</f>
        <v>44375</v>
      </c>
      <c r="B65" s="3">
        <f>利润原始数据!C71-1100</f>
        <v>950</v>
      </c>
    </row>
    <row r="66" spans="1:2" x14ac:dyDescent="0.3">
      <c r="A66" s="1">
        <f>基差原始数据!A72</f>
        <v>44372</v>
      </c>
      <c r="B66" s="3">
        <f>利润原始数据!C72-1100</f>
        <v>950</v>
      </c>
    </row>
    <row r="67" spans="1:2" x14ac:dyDescent="0.3">
      <c r="A67" s="1">
        <f>基差原始数据!A73</f>
        <v>44371</v>
      </c>
      <c r="B67" s="3">
        <f>利润原始数据!C73-1100</f>
        <v>950</v>
      </c>
    </row>
    <row r="68" spans="1:2" x14ac:dyDescent="0.3">
      <c r="A68" s="1">
        <f>基差原始数据!A74</f>
        <v>44370</v>
      </c>
      <c r="B68" s="3">
        <f>利润原始数据!C74-1100</f>
        <v>950</v>
      </c>
    </row>
    <row r="69" spans="1:2" x14ac:dyDescent="0.3">
      <c r="A69" s="1">
        <f>基差原始数据!A75</f>
        <v>44369</v>
      </c>
      <c r="B69" s="3">
        <f>利润原始数据!C75-1100</f>
        <v>950</v>
      </c>
    </row>
    <row r="70" spans="1:2" x14ac:dyDescent="0.3">
      <c r="A70" s="1">
        <f>基差原始数据!A76</f>
        <v>44368</v>
      </c>
      <c r="B70" s="3">
        <f>利润原始数据!C76-1100</f>
        <v>950</v>
      </c>
    </row>
    <row r="71" spans="1:2" x14ac:dyDescent="0.3">
      <c r="A71" s="1">
        <f>基差原始数据!A77</f>
        <v>44365</v>
      </c>
      <c r="B71" s="3">
        <f>利润原始数据!C77-1100</f>
        <v>950</v>
      </c>
    </row>
    <row r="72" spans="1:2" x14ac:dyDescent="0.3">
      <c r="A72" s="1">
        <f>基差原始数据!A78</f>
        <v>44364</v>
      </c>
      <c r="B72" s="3">
        <f>利润原始数据!C78-1100</f>
        <v>850</v>
      </c>
    </row>
    <row r="73" spans="1:2" x14ac:dyDescent="0.3">
      <c r="A73" s="1">
        <f>基差原始数据!A79</f>
        <v>44363</v>
      </c>
      <c r="B73" s="3">
        <f>利润原始数据!C79-1100</f>
        <v>850</v>
      </c>
    </row>
    <row r="74" spans="1:2" x14ac:dyDescent="0.3">
      <c r="A74" s="1">
        <f>基差原始数据!A80</f>
        <v>44362</v>
      </c>
      <c r="B74" s="3">
        <f>利润原始数据!C80-1100</f>
        <v>850</v>
      </c>
    </row>
    <row r="75" spans="1:2" x14ac:dyDescent="0.3">
      <c r="A75" s="1">
        <f>基差原始数据!A81</f>
        <v>44358</v>
      </c>
      <c r="B75" s="3">
        <f>利润原始数据!C81-1100</f>
        <v>850</v>
      </c>
    </row>
    <row r="76" spans="1:2" x14ac:dyDescent="0.3">
      <c r="A76" s="1">
        <f>基差原始数据!A82</f>
        <v>44357</v>
      </c>
      <c r="B76" s="3">
        <f>利润原始数据!C82-1100</f>
        <v>850</v>
      </c>
    </row>
    <row r="77" spans="1:2" x14ac:dyDescent="0.3">
      <c r="A77" s="1">
        <f>基差原始数据!A83</f>
        <v>44356</v>
      </c>
      <c r="B77" s="3">
        <f>利润原始数据!C83-1100</f>
        <v>850</v>
      </c>
    </row>
    <row r="78" spans="1:2" x14ac:dyDescent="0.3">
      <c r="A78" s="1">
        <f>基差原始数据!A84</f>
        <v>44355</v>
      </c>
      <c r="B78" s="3">
        <f>利润原始数据!C84-1100</f>
        <v>850</v>
      </c>
    </row>
    <row r="79" spans="1:2" x14ac:dyDescent="0.3">
      <c r="A79" s="1">
        <f>基差原始数据!A85</f>
        <v>44354</v>
      </c>
      <c r="B79" s="3">
        <f>利润原始数据!C85-1100</f>
        <v>850</v>
      </c>
    </row>
    <row r="80" spans="1:2" x14ac:dyDescent="0.3">
      <c r="A80" s="1">
        <f>基差原始数据!A86</f>
        <v>44351</v>
      </c>
      <c r="B80" s="3">
        <f>利润原始数据!C86-1100</f>
        <v>850</v>
      </c>
    </row>
    <row r="81" spans="1:2" x14ac:dyDescent="0.3">
      <c r="A81" s="1">
        <f>基差原始数据!A87</f>
        <v>44350</v>
      </c>
      <c r="B81" s="3">
        <f>利润原始数据!C87-1100</f>
        <v>850</v>
      </c>
    </row>
    <row r="82" spans="1:2" x14ac:dyDescent="0.3">
      <c r="A82" s="1">
        <f>基差原始数据!A88</f>
        <v>44349</v>
      </c>
      <c r="B82" s="3">
        <f>利润原始数据!C88-1100</f>
        <v>850</v>
      </c>
    </row>
    <row r="83" spans="1:2" x14ac:dyDescent="0.3">
      <c r="A83" s="1">
        <f>基差原始数据!A89</f>
        <v>44348</v>
      </c>
      <c r="B83" s="3">
        <f>利润原始数据!C89-1100</f>
        <v>850</v>
      </c>
    </row>
    <row r="84" spans="1:2" x14ac:dyDescent="0.3">
      <c r="A84" s="1">
        <f>基差原始数据!A90</f>
        <v>44347</v>
      </c>
      <c r="B84" s="3">
        <f>利润原始数据!C90-1100</f>
        <v>850</v>
      </c>
    </row>
    <row r="85" spans="1:2" x14ac:dyDescent="0.3">
      <c r="A85" s="1">
        <f>基差原始数据!A91</f>
        <v>44344</v>
      </c>
      <c r="B85" s="3">
        <f>利润原始数据!C91-1100</f>
        <v>850</v>
      </c>
    </row>
    <row r="86" spans="1:2" x14ac:dyDescent="0.3">
      <c r="A86" s="1">
        <f>基差原始数据!A92</f>
        <v>44343</v>
      </c>
      <c r="B86" s="3">
        <f>利润原始数据!C92-1100</f>
        <v>850</v>
      </c>
    </row>
    <row r="87" spans="1:2" x14ac:dyDescent="0.3">
      <c r="A87" s="1">
        <f>基差原始数据!A93</f>
        <v>44342</v>
      </c>
      <c r="B87" s="3">
        <f>利润原始数据!C93-1100</f>
        <v>850</v>
      </c>
    </row>
    <row r="88" spans="1:2" x14ac:dyDescent="0.3">
      <c r="A88" s="1">
        <f>基差原始数据!A94</f>
        <v>44341</v>
      </c>
      <c r="B88" s="3">
        <f>利润原始数据!C94-1100</f>
        <v>850</v>
      </c>
    </row>
    <row r="89" spans="1:2" x14ac:dyDescent="0.3">
      <c r="A89" s="1">
        <f>基差原始数据!A95</f>
        <v>44340</v>
      </c>
      <c r="B89" s="3">
        <f>利润原始数据!C95-1100</f>
        <v>850</v>
      </c>
    </row>
    <row r="90" spans="1:2" x14ac:dyDescent="0.3">
      <c r="A90" s="1">
        <f>基差原始数据!A96</f>
        <v>44337</v>
      </c>
      <c r="B90" s="3">
        <f>利润原始数据!C96-1100</f>
        <v>850</v>
      </c>
    </row>
    <row r="91" spans="1:2" x14ac:dyDescent="0.3">
      <c r="A91" s="1">
        <f>基差原始数据!A97</f>
        <v>44336</v>
      </c>
      <c r="B91" s="3">
        <f>利润原始数据!C97-1100</f>
        <v>850</v>
      </c>
    </row>
    <row r="92" spans="1:2" x14ac:dyDescent="0.3">
      <c r="A92" s="1">
        <f>基差原始数据!A98</f>
        <v>44335</v>
      </c>
      <c r="B92" s="3">
        <f>利润原始数据!C98-1100</f>
        <v>850</v>
      </c>
    </row>
    <row r="93" spans="1:2" x14ac:dyDescent="0.3">
      <c r="A93" s="1">
        <f>基差原始数据!A99</f>
        <v>44334</v>
      </c>
      <c r="B93" s="3">
        <f>利润原始数据!C99-1100</f>
        <v>680</v>
      </c>
    </row>
    <row r="94" spans="1:2" x14ac:dyDescent="0.3">
      <c r="A94" s="1">
        <f>基差原始数据!A100</f>
        <v>44333</v>
      </c>
      <c r="B94" s="3">
        <f>利润原始数据!C100-1100</f>
        <v>680</v>
      </c>
    </row>
    <row r="95" spans="1:2" x14ac:dyDescent="0.3">
      <c r="A95" s="1">
        <f>基差原始数据!A101</f>
        <v>44330</v>
      </c>
      <c r="B95" s="3">
        <f>利润原始数据!C101-1100</f>
        <v>680</v>
      </c>
    </row>
    <row r="96" spans="1:2" x14ac:dyDescent="0.3">
      <c r="A96" s="1">
        <f>基差原始数据!A102</f>
        <v>44329</v>
      </c>
      <c r="B96" s="3">
        <f>利润原始数据!C102-1100</f>
        <v>680</v>
      </c>
    </row>
    <row r="97" spans="1:2" x14ac:dyDescent="0.3">
      <c r="A97" s="1">
        <f>基差原始数据!A103</f>
        <v>44328</v>
      </c>
      <c r="B97" s="3">
        <f>利润原始数据!C103-1100</f>
        <v>680</v>
      </c>
    </row>
    <row r="98" spans="1:2" x14ac:dyDescent="0.3">
      <c r="A98" s="1">
        <f>基差原始数据!A104</f>
        <v>44327</v>
      </c>
      <c r="B98" s="3">
        <f>利润原始数据!C104-1100</f>
        <v>680</v>
      </c>
    </row>
    <row r="99" spans="1:2" x14ac:dyDescent="0.3">
      <c r="A99" s="1">
        <f>基差原始数据!A105</f>
        <v>44326</v>
      </c>
      <c r="B99" s="3">
        <f>利润原始数据!C105-1100</f>
        <v>680</v>
      </c>
    </row>
    <row r="100" spans="1:2" x14ac:dyDescent="0.3">
      <c r="A100" s="1">
        <f>基差原始数据!A106</f>
        <v>44323</v>
      </c>
      <c r="B100" s="3">
        <f>利润原始数据!C106-1100</f>
        <v>680</v>
      </c>
    </row>
    <row r="101" spans="1:2" x14ac:dyDescent="0.3">
      <c r="A101" s="1">
        <f>基差原始数据!A107</f>
        <v>44322</v>
      </c>
      <c r="B101" s="3">
        <f>利润原始数据!C107-1100</f>
        <v>650</v>
      </c>
    </row>
    <row r="102" spans="1:2" x14ac:dyDescent="0.3">
      <c r="A102" s="1">
        <f>基差原始数据!A108</f>
        <v>44316</v>
      </c>
      <c r="B102" s="3">
        <f>利润原始数据!C108-1100</f>
        <v>520</v>
      </c>
    </row>
    <row r="103" spans="1:2" x14ac:dyDescent="0.3">
      <c r="A103" s="1">
        <f>基差原始数据!A109</f>
        <v>44315</v>
      </c>
      <c r="B103" s="3">
        <f>利润原始数据!C109-1100</f>
        <v>520</v>
      </c>
    </row>
    <row r="104" spans="1:2" x14ac:dyDescent="0.3">
      <c r="A104" s="1">
        <f>基差原始数据!A110</f>
        <v>44314</v>
      </c>
      <c r="B104" s="3">
        <f>利润原始数据!C110-1100</f>
        <v>520</v>
      </c>
    </row>
    <row r="105" spans="1:2" x14ac:dyDescent="0.3">
      <c r="A105" s="1">
        <f>基差原始数据!A111</f>
        <v>44313</v>
      </c>
      <c r="B105" s="3">
        <f>利润原始数据!C111-1100</f>
        <v>520</v>
      </c>
    </row>
    <row r="106" spans="1:2" x14ac:dyDescent="0.3">
      <c r="A106" s="1">
        <f>基差原始数据!A112</f>
        <v>44312</v>
      </c>
      <c r="B106" s="3">
        <f>利润原始数据!C112-1100</f>
        <v>520</v>
      </c>
    </row>
    <row r="107" spans="1:2" x14ac:dyDescent="0.3">
      <c r="A107" s="1">
        <f>基差原始数据!A113</f>
        <v>44308</v>
      </c>
      <c r="B107" s="3">
        <f>利润原始数据!C113-1100</f>
        <v>520</v>
      </c>
    </row>
    <row r="108" spans="1:2" x14ac:dyDescent="0.3">
      <c r="A108" s="1">
        <f>基差原始数据!A114</f>
        <v>44307</v>
      </c>
      <c r="B108" s="3">
        <f>利润原始数据!C114-1100</f>
        <v>450</v>
      </c>
    </row>
    <row r="109" spans="1:2" x14ac:dyDescent="0.3">
      <c r="A109" s="1">
        <f>基差原始数据!A115</f>
        <v>44306</v>
      </c>
      <c r="B109" s="3">
        <f>利润原始数据!C115-1100</f>
        <v>450</v>
      </c>
    </row>
    <row r="110" spans="1:2" x14ac:dyDescent="0.3">
      <c r="A110" s="1">
        <f>基差原始数据!A116</f>
        <v>44305</v>
      </c>
      <c r="B110" s="3">
        <f>利润原始数据!C116-1100</f>
        <v>450</v>
      </c>
    </row>
    <row r="111" spans="1:2" x14ac:dyDescent="0.3">
      <c r="A111" s="1">
        <f>基差原始数据!A117</f>
        <v>44302</v>
      </c>
      <c r="B111" s="3">
        <f>利润原始数据!C117-1100</f>
        <v>450</v>
      </c>
    </row>
    <row r="112" spans="1:2" x14ac:dyDescent="0.3">
      <c r="A112" s="1">
        <f>基差原始数据!A118</f>
        <v>44301</v>
      </c>
      <c r="B112" s="3">
        <f>利润原始数据!C118-1100</f>
        <v>450</v>
      </c>
    </row>
    <row r="113" spans="1:2" x14ac:dyDescent="0.3">
      <c r="A113" s="1">
        <f>基差原始数据!A119</f>
        <v>44300</v>
      </c>
      <c r="B113" s="3">
        <f>利润原始数据!C119-1100</f>
        <v>380</v>
      </c>
    </row>
    <row r="114" spans="1:2" x14ac:dyDescent="0.3">
      <c r="A114" s="1">
        <f>基差原始数据!A120</f>
        <v>44299</v>
      </c>
      <c r="B114" s="3">
        <f>利润原始数据!C120-1100</f>
        <v>380</v>
      </c>
    </row>
    <row r="115" spans="1:2" x14ac:dyDescent="0.3">
      <c r="A115" s="1">
        <f>基差原始数据!A121</f>
        <v>44298</v>
      </c>
      <c r="B115" s="3">
        <f>利润原始数据!C121-1100</f>
        <v>380</v>
      </c>
    </row>
    <row r="116" spans="1:2" x14ac:dyDescent="0.3">
      <c r="A116" s="1">
        <f>基差原始数据!A122</f>
        <v>44295</v>
      </c>
      <c r="B116" s="3">
        <f>利润原始数据!C122-1100</f>
        <v>380</v>
      </c>
    </row>
    <row r="117" spans="1:2" x14ac:dyDescent="0.3">
      <c r="A117" s="1">
        <f>基差原始数据!A123</f>
        <v>44294</v>
      </c>
      <c r="B117" s="3">
        <f>利润原始数据!C123-1100</f>
        <v>380</v>
      </c>
    </row>
    <row r="118" spans="1:2" x14ac:dyDescent="0.3">
      <c r="A118" s="1">
        <f>基差原始数据!A124</f>
        <v>44293</v>
      </c>
      <c r="B118" s="3">
        <f>利润原始数据!C124-1100</f>
        <v>350</v>
      </c>
    </row>
    <row r="119" spans="1:2" x14ac:dyDescent="0.3">
      <c r="A119" s="1">
        <f>基差原始数据!A125</f>
        <v>44292</v>
      </c>
      <c r="B119" s="3">
        <f>利润原始数据!C125-1100</f>
        <v>350</v>
      </c>
    </row>
    <row r="120" spans="1:2" x14ac:dyDescent="0.3">
      <c r="A120" s="1">
        <f>基差原始数据!A126</f>
        <v>44288</v>
      </c>
      <c r="B120" s="3">
        <f>利润原始数据!C126-1100</f>
        <v>350</v>
      </c>
    </row>
    <row r="121" spans="1:2" x14ac:dyDescent="0.3">
      <c r="A121" s="1">
        <f>基差原始数据!A127</f>
        <v>44287</v>
      </c>
      <c r="B121" s="3">
        <f>利润原始数据!C127-1100</f>
        <v>350</v>
      </c>
    </row>
    <row r="122" spans="1:2" x14ac:dyDescent="0.3">
      <c r="A122" s="1">
        <f>基差原始数据!A128</f>
        <v>44286</v>
      </c>
      <c r="B122" s="3">
        <f>利润原始数据!C128-1100</f>
        <v>350</v>
      </c>
    </row>
    <row r="123" spans="1:2" x14ac:dyDescent="0.3">
      <c r="A123" s="1">
        <f>基差原始数据!A129</f>
        <v>44285</v>
      </c>
      <c r="B123" s="3">
        <f>利润原始数据!C129-1100</f>
        <v>350</v>
      </c>
    </row>
    <row r="124" spans="1:2" x14ac:dyDescent="0.3">
      <c r="A124" s="1">
        <f>基差原始数据!A130</f>
        <v>44284</v>
      </c>
      <c r="B124" s="3">
        <f>利润原始数据!C130-1100</f>
        <v>350</v>
      </c>
    </row>
    <row r="125" spans="1:2" x14ac:dyDescent="0.3">
      <c r="A125" s="1">
        <f>基差原始数据!A131</f>
        <v>44281</v>
      </c>
      <c r="B125" s="3">
        <f>利润原始数据!C131-1100</f>
        <v>350</v>
      </c>
    </row>
    <row r="126" spans="1:2" x14ac:dyDescent="0.3">
      <c r="A126" s="1">
        <f>基差原始数据!A132</f>
        <v>44280</v>
      </c>
      <c r="B126" s="3">
        <f>利润原始数据!C132-1100</f>
        <v>350</v>
      </c>
    </row>
    <row r="127" spans="1:2" x14ac:dyDescent="0.3">
      <c r="A127" s="1">
        <f>基差原始数据!A133</f>
        <v>44279</v>
      </c>
      <c r="B127" s="3">
        <f>利润原始数据!C133-1100</f>
        <v>350</v>
      </c>
    </row>
    <row r="128" spans="1:2" x14ac:dyDescent="0.3">
      <c r="A128" s="1">
        <f>基差原始数据!A134</f>
        <v>44278</v>
      </c>
      <c r="B128" s="3">
        <f>利润原始数据!C134-1100</f>
        <v>350</v>
      </c>
    </row>
    <row r="129" spans="1:2" x14ac:dyDescent="0.3">
      <c r="A129" s="1">
        <f>基差原始数据!A135</f>
        <v>44277</v>
      </c>
      <c r="B129" s="3">
        <f>利润原始数据!C135-1100</f>
        <v>350</v>
      </c>
    </row>
    <row r="130" spans="1:2" x14ac:dyDescent="0.3">
      <c r="A130" s="1">
        <f>基差原始数据!A136</f>
        <v>44274</v>
      </c>
      <c r="B130" s="3">
        <f>利润原始数据!C136-1100</f>
        <v>350</v>
      </c>
    </row>
    <row r="131" spans="1:2" x14ac:dyDescent="0.3">
      <c r="A131" s="1">
        <f>基差原始数据!A137</f>
        <v>44273</v>
      </c>
      <c r="B131" s="3">
        <f>利润原始数据!C137-1100</f>
        <v>350</v>
      </c>
    </row>
    <row r="132" spans="1:2" x14ac:dyDescent="0.3">
      <c r="A132" s="1">
        <f>基差原始数据!A138</f>
        <v>44272</v>
      </c>
      <c r="B132" s="3">
        <f>利润原始数据!C138-1100</f>
        <v>350</v>
      </c>
    </row>
    <row r="133" spans="1:2" x14ac:dyDescent="0.3">
      <c r="A133" s="1">
        <f>基差原始数据!A139</f>
        <v>44271</v>
      </c>
      <c r="B133" s="3">
        <f>利润原始数据!C139-1100</f>
        <v>350</v>
      </c>
    </row>
    <row r="134" spans="1:2" x14ac:dyDescent="0.3">
      <c r="A134" s="1">
        <f>基差原始数据!A140</f>
        <v>44270</v>
      </c>
      <c r="B134" s="3">
        <f>利润原始数据!C140-1100</f>
        <v>350</v>
      </c>
    </row>
    <row r="135" spans="1:2" x14ac:dyDescent="0.3">
      <c r="A135" s="1">
        <f>基差原始数据!A141</f>
        <v>44267</v>
      </c>
      <c r="B135" s="3">
        <f>利润原始数据!C141-1100</f>
        <v>350</v>
      </c>
    </row>
    <row r="136" spans="1:2" x14ac:dyDescent="0.3">
      <c r="A136" s="1">
        <f>基差原始数据!A142</f>
        <v>44266</v>
      </c>
      <c r="B136" s="3">
        <f>利润原始数据!C142-1100</f>
        <v>350</v>
      </c>
    </row>
    <row r="137" spans="1:2" x14ac:dyDescent="0.3">
      <c r="A137" s="1">
        <f>基差原始数据!A143</f>
        <v>44265</v>
      </c>
      <c r="B137" s="3">
        <f>利润原始数据!C143-1100</f>
        <v>350</v>
      </c>
    </row>
    <row r="138" spans="1:2" x14ac:dyDescent="0.3">
      <c r="A138" s="1">
        <f>基差原始数据!A144</f>
        <v>44264</v>
      </c>
      <c r="B138" s="3">
        <f>利润原始数据!C144-1100</f>
        <v>380</v>
      </c>
    </row>
    <row r="139" spans="1:2" x14ac:dyDescent="0.3">
      <c r="A139" s="1">
        <f>基差原始数据!A145</f>
        <v>44263</v>
      </c>
      <c r="B139" s="3">
        <f>利润原始数据!C145-1100</f>
        <v>380</v>
      </c>
    </row>
    <row r="140" spans="1:2" x14ac:dyDescent="0.3">
      <c r="A140" s="1">
        <f>基差原始数据!A146</f>
        <v>44260</v>
      </c>
      <c r="B140" s="3">
        <f>利润原始数据!C146-1100</f>
        <v>400</v>
      </c>
    </row>
    <row r="141" spans="1:2" x14ac:dyDescent="0.3">
      <c r="A141" s="1">
        <f>基差原始数据!A147</f>
        <v>44259</v>
      </c>
      <c r="B141" s="3">
        <f>利润原始数据!C147-1100</f>
        <v>400</v>
      </c>
    </row>
    <row r="142" spans="1:2" x14ac:dyDescent="0.3">
      <c r="A142" s="1">
        <f>基差原始数据!A148</f>
        <v>44258</v>
      </c>
      <c r="B142" s="3">
        <f>利润原始数据!C148-1100</f>
        <v>400</v>
      </c>
    </row>
    <row r="143" spans="1:2" x14ac:dyDescent="0.3">
      <c r="A143" s="1">
        <f>基差原始数据!A149</f>
        <v>44257</v>
      </c>
      <c r="B143" s="3">
        <f>利润原始数据!C149-1100</f>
        <v>400</v>
      </c>
    </row>
    <row r="144" spans="1:2" x14ac:dyDescent="0.3">
      <c r="A144" s="1">
        <f>基差原始数据!A150</f>
        <v>44256</v>
      </c>
      <c r="B144" s="3">
        <f>利润原始数据!C150-1100</f>
        <v>400</v>
      </c>
    </row>
    <row r="145" spans="1:2" x14ac:dyDescent="0.3">
      <c r="A145" s="1">
        <f>基差原始数据!A151</f>
        <v>44253</v>
      </c>
      <c r="B145" s="3">
        <f>利润原始数据!C151-1100</f>
        <v>400</v>
      </c>
    </row>
    <row r="146" spans="1:2" x14ac:dyDescent="0.3">
      <c r="A146" s="1">
        <f>基差原始数据!A152</f>
        <v>44252</v>
      </c>
      <c r="B146" s="3">
        <f>利润原始数据!C152-1100</f>
        <v>400</v>
      </c>
    </row>
    <row r="147" spans="1:2" x14ac:dyDescent="0.3">
      <c r="A147" s="1">
        <f>基差原始数据!A153</f>
        <v>44251</v>
      </c>
      <c r="B147" s="3">
        <f>利润原始数据!C153-1100</f>
        <v>400</v>
      </c>
    </row>
    <row r="148" spans="1:2" x14ac:dyDescent="0.3">
      <c r="A148" s="1">
        <f>基差原始数据!A154</f>
        <v>44250</v>
      </c>
      <c r="B148" s="3">
        <f>利润原始数据!C154-1100</f>
        <v>440</v>
      </c>
    </row>
    <row r="149" spans="1:2" x14ac:dyDescent="0.3">
      <c r="A149" s="1">
        <f>基差原始数据!A155</f>
        <v>44249</v>
      </c>
      <c r="B149" s="3">
        <f>利润原始数据!C155-1100</f>
        <v>440</v>
      </c>
    </row>
    <row r="150" spans="1:2" x14ac:dyDescent="0.3">
      <c r="A150" s="1">
        <f>基差原始数据!A156</f>
        <v>44246</v>
      </c>
      <c r="B150" s="3">
        <f>利润原始数据!C156-1100</f>
        <v>440</v>
      </c>
    </row>
    <row r="151" spans="1:2" x14ac:dyDescent="0.3">
      <c r="A151" s="1">
        <f>基差原始数据!A157</f>
        <v>44245</v>
      </c>
      <c r="B151" s="3">
        <f>利润原始数据!C157-1100</f>
        <v>440</v>
      </c>
    </row>
    <row r="152" spans="1:2" x14ac:dyDescent="0.3">
      <c r="A152" s="1">
        <f>基差原始数据!A158</f>
        <v>44237</v>
      </c>
      <c r="B152" s="3">
        <f>利润原始数据!C158-1100</f>
        <v>440</v>
      </c>
    </row>
    <row r="153" spans="1:2" x14ac:dyDescent="0.3">
      <c r="A153" s="1">
        <f>基差原始数据!A159</f>
        <v>44236</v>
      </c>
      <c r="B153" s="3">
        <f>利润原始数据!C159-1100</f>
        <v>440</v>
      </c>
    </row>
    <row r="154" spans="1:2" x14ac:dyDescent="0.3">
      <c r="A154" s="1">
        <f>基差原始数据!A160</f>
        <v>44235</v>
      </c>
      <c r="B154" s="3">
        <f>利润原始数据!C160-1100</f>
        <v>440</v>
      </c>
    </row>
    <row r="155" spans="1:2" x14ac:dyDescent="0.3">
      <c r="A155" s="1">
        <f>基差原始数据!A161</f>
        <v>44232</v>
      </c>
      <c r="B155" s="3">
        <f>利润原始数据!C161-1100</f>
        <v>440</v>
      </c>
    </row>
    <row r="156" spans="1:2" x14ac:dyDescent="0.3">
      <c r="A156" s="1">
        <f>基差原始数据!A162</f>
        <v>44231</v>
      </c>
      <c r="B156" s="3">
        <f>利润原始数据!C162-1100</f>
        <v>440</v>
      </c>
    </row>
    <row r="157" spans="1:2" x14ac:dyDescent="0.3">
      <c r="A157" s="1">
        <f>基差原始数据!A163</f>
        <v>44230</v>
      </c>
      <c r="B157" s="3">
        <f>利润原始数据!C163-1100</f>
        <v>440</v>
      </c>
    </row>
    <row r="158" spans="1:2" x14ac:dyDescent="0.3">
      <c r="A158" s="1">
        <f>基差原始数据!A164</f>
        <v>44229</v>
      </c>
      <c r="B158" s="3">
        <f>利润原始数据!C164-1100</f>
        <v>440</v>
      </c>
    </row>
    <row r="159" spans="1:2" x14ac:dyDescent="0.3">
      <c r="A159" s="1">
        <f>基差原始数据!A165</f>
        <v>44228</v>
      </c>
      <c r="B159" s="3">
        <f>利润原始数据!C165-1100</f>
        <v>440</v>
      </c>
    </row>
    <row r="160" spans="1:2" x14ac:dyDescent="0.3">
      <c r="A160" s="1">
        <f>基差原始数据!A166</f>
        <v>44225</v>
      </c>
      <c r="B160" s="3">
        <f>利润原始数据!C166-1100</f>
        <v>440</v>
      </c>
    </row>
    <row r="161" spans="1:2" x14ac:dyDescent="0.3">
      <c r="A161" s="1">
        <f>基差原始数据!A167</f>
        <v>44224</v>
      </c>
      <c r="B161" s="3">
        <f>利润原始数据!C167-1100</f>
        <v>440</v>
      </c>
    </row>
    <row r="162" spans="1:2" x14ac:dyDescent="0.3">
      <c r="A162" s="1">
        <f>基差原始数据!A168</f>
        <v>44223</v>
      </c>
      <c r="B162" s="3">
        <f>利润原始数据!C168-1100</f>
        <v>440</v>
      </c>
    </row>
    <row r="163" spans="1:2" x14ac:dyDescent="0.3">
      <c r="A163" s="1">
        <f>基差原始数据!A169</f>
        <v>44222</v>
      </c>
      <c r="B163" s="3">
        <f>利润原始数据!C169-1100</f>
        <v>440</v>
      </c>
    </row>
    <row r="164" spans="1:2" x14ac:dyDescent="0.3">
      <c r="A164" s="1">
        <f>基差原始数据!A170</f>
        <v>44221</v>
      </c>
      <c r="B164" s="3">
        <f>利润原始数据!C170-1100</f>
        <v>440</v>
      </c>
    </row>
    <row r="165" spans="1:2" x14ac:dyDescent="0.3">
      <c r="A165" s="1">
        <f>基差原始数据!A171</f>
        <v>44218</v>
      </c>
      <c r="B165" s="3">
        <f>利润原始数据!C171-1100</f>
        <v>440</v>
      </c>
    </row>
    <row r="166" spans="1:2" x14ac:dyDescent="0.3">
      <c r="A166" s="1">
        <f>基差原始数据!A172</f>
        <v>44217</v>
      </c>
      <c r="B166" s="3">
        <f>利润原始数据!C172-1100</f>
        <v>440</v>
      </c>
    </row>
    <row r="167" spans="1:2" x14ac:dyDescent="0.3">
      <c r="A167" s="1">
        <f>基差原始数据!A173</f>
        <v>44216</v>
      </c>
      <c r="B167" s="3">
        <f>利润原始数据!C173-1100</f>
        <v>440</v>
      </c>
    </row>
    <row r="168" spans="1:2" x14ac:dyDescent="0.3">
      <c r="A168" s="1">
        <f>基差原始数据!A174</f>
        <v>44215</v>
      </c>
      <c r="B168" s="3">
        <f>利润原始数据!C174-1100</f>
        <v>440</v>
      </c>
    </row>
    <row r="169" spans="1:2" x14ac:dyDescent="0.3">
      <c r="A169" s="1">
        <f>基差原始数据!A175</f>
        <v>44214</v>
      </c>
      <c r="B169" s="3">
        <f>利润原始数据!C175-1100</f>
        <v>440</v>
      </c>
    </row>
    <row r="170" spans="1:2" x14ac:dyDescent="0.3">
      <c r="A170" s="1">
        <f>基差原始数据!A176</f>
        <v>44211</v>
      </c>
      <c r="B170" s="3">
        <f>利润原始数据!C176-1100</f>
        <v>440</v>
      </c>
    </row>
    <row r="171" spans="1:2" x14ac:dyDescent="0.3">
      <c r="A171" s="1">
        <f>基差原始数据!A177</f>
        <v>44210</v>
      </c>
      <c r="B171" s="3">
        <f>利润原始数据!C177-1100</f>
        <v>440</v>
      </c>
    </row>
    <row r="172" spans="1:2" x14ac:dyDescent="0.3">
      <c r="A172" s="1">
        <f>基差原始数据!A178</f>
        <v>44209</v>
      </c>
      <c r="B172" s="3">
        <f>利润原始数据!C178-1100</f>
        <v>440</v>
      </c>
    </row>
    <row r="173" spans="1:2" x14ac:dyDescent="0.3">
      <c r="A173" s="1">
        <f>基差原始数据!A179</f>
        <v>44208</v>
      </c>
      <c r="B173" s="3">
        <f>利润原始数据!C179-1100</f>
        <v>440</v>
      </c>
    </row>
    <row r="174" spans="1:2" x14ac:dyDescent="0.3">
      <c r="A174" s="1">
        <f>基差原始数据!A180</f>
        <v>44207</v>
      </c>
      <c r="B174" s="3">
        <f>利润原始数据!C180-1100</f>
        <v>420</v>
      </c>
    </row>
    <row r="175" spans="1:2" x14ac:dyDescent="0.3">
      <c r="A175" s="1">
        <f>基差原始数据!A181</f>
        <v>44204</v>
      </c>
      <c r="B175" s="3">
        <f>利润原始数据!C181-1100</f>
        <v>420</v>
      </c>
    </row>
    <row r="176" spans="1:2" x14ac:dyDescent="0.3">
      <c r="A176" s="1">
        <f>基差原始数据!A182</f>
        <v>44203</v>
      </c>
      <c r="B176" s="3">
        <f>利润原始数据!C182-1100</f>
        <v>420</v>
      </c>
    </row>
    <row r="177" spans="1:2" x14ac:dyDescent="0.3">
      <c r="A177" s="1">
        <f>基差原始数据!A183</f>
        <v>44202</v>
      </c>
      <c r="B177" s="3">
        <f>利润原始数据!C183-1100</f>
        <v>420</v>
      </c>
    </row>
    <row r="178" spans="1:2" x14ac:dyDescent="0.3">
      <c r="A178" s="1">
        <f>基差原始数据!A184</f>
        <v>44201</v>
      </c>
      <c r="B178" s="3">
        <f>利润原始数据!C184-1100</f>
        <v>420</v>
      </c>
    </row>
    <row r="179" spans="1:2" x14ac:dyDescent="0.3">
      <c r="A179" s="1">
        <f>基差原始数据!A185</f>
        <v>44200</v>
      </c>
      <c r="B179" s="3">
        <f>利润原始数据!C185-1100</f>
        <v>420</v>
      </c>
    </row>
    <row r="180" spans="1:2" x14ac:dyDescent="0.3">
      <c r="A180" s="1">
        <f>基差原始数据!A186</f>
        <v>44196</v>
      </c>
      <c r="B180" s="3">
        <f>利润原始数据!C186-1100</f>
        <v>420</v>
      </c>
    </row>
    <row r="181" spans="1:2" x14ac:dyDescent="0.3">
      <c r="A181" s="1">
        <f>基差原始数据!A187</f>
        <v>44195</v>
      </c>
      <c r="B181" s="3">
        <f>利润原始数据!C187-1100</f>
        <v>420</v>
      </c>
    </row>
    <row r="182" spans="1:2" x14ac:dyDescent="0.3">
      <c r="A182" s="1">
        <f>基差原始数据!A188</f>
        <v>44194</v>
      </c>
      <c r="B182" s="3">
        <f>利润原始数据!C188-1100</f>
        <v>400</v>
      </c>
    </row>
    <row r="183" spans="1:2" x14ac:dyDescent="0.3">
      <c r="A183" s="1">
        <f>基差原始数据!A189</f>
        <v>44193</v>
      </c>
      <c r="B183" s="3">
        <f>利润原始数据!C189-1100</f>
        <v>400</v>
      </c>
    </row>
    <row r="184" spans="1:2" x14ac:dyDescent="0.3">
      <c r="A184" s="1">
        <f>基差原始数据!A190</f>
        <v>44190</v>
      </c>
      <c r="B184" s="3">
        <f>利润原始数据!C190-1100</f>
        <v>400</v>
      </c>
    </row>
    <row r="185" spans="1:2" x14ac:dyDescent="0.3">
      <c r="A185" s="1">
        <f>基差原始数据!A191</f>
        <v>44189</v>
      </c>
      <c r="B185" s="3">
        <f>利润原始数据!C191-1100</f>
        <v>400</v>
      </c>
    </row>
    <row r="186" spans="1:2" x14ac:dyDescent="0.3">
      <c r="A186" s="1">
        <f>基差原始数据!A192</f>
        <v>44188</v>
      </c>
      <c r="B186" s="3">
        <f>利润原始数据!C192-1100</f>
        <v>400</v>
      </c>
    </row>
    <row r="187" spans="1:2" x14ac:dyDescent="0.3">
      <c r="A187" s="1">
        <f>基差原始数据!A193</f>
        <v>44187</v>
      </c>
      <c r="B187" s="3">
        <f>利润原始数据!C193-1100</f>
        <v>400</v>
      </c>
    </row>
    <row r="188" spans="1:2" x14ac:dyDescent="0.3">
      <c r="A188" s="1">
        <f>基差原始数据!A194</f>
        <v>44186</v>
      </c>
      <c r="B188" s="3">
        <f>利润原始数据!C194-1100</f>
        <v>370</v>
      </c>
    </row>
    <row r="189" spans="1:2" x14ac:dyDescent="0.3">
      <c r="A189" s="1">
        <f>基差原始数据!A195</f>
        <v>44183</v>
      </c>
      <c r="B189" s="3">
        <f>利润原始数据!C195-1100</f>
        <v>370</v>
      </c>
    </row>
    <row r="190" spans="1:2" x14ac:dyDescent="0.3">
      <c r="A190" s="1">
        <f>基差原始数据!A196</f>
        <v>44182</v>
      </c>
      <c r="B190" s="3">
        <f>利润原始数据!C196-1100</f>
        <v>370</v>
      </c>
    </row>
    <row r="191" spans="1:2" x14ac:dyDescent="0.3">
      <c r="A191" s="1">
        <f>基差原始数据!A197</f>
        <v>44181</v>
      </c>
      <c r="B191" s="3">
        <f>利润原始数据!C197-1100</f>
        <v>370</v>
      </c>
    </row>
    <row r="192" spans="1:2" x14ac:dyDescent="0.3">
      <c r="A192" s="1">
        <f>基差原始数据!A198</f>
        <v>44180</v>
      </c>
      <c r="B192" s="3">
        <f>利润原始数据!C198-1100</f>
        <v>370</v>
      </c>
    </row>
    <row r="193" spans="1:2" x14ac:dyDescent="0.3">
      <c r="A193" s="1">
        <f>基差原始数据!A199</f>
        <v>44179</v>
      </c>
      <c r="B193" s="3">
        <f>利润原始数据!C199-1100</f>
        <v>350</v>
      </c>
    </row>
    <row r="194" spans="1:2" x14ac:dyDescent="0.3">
      <c r="A194" s="1">
        <f>基差原始数据!A200</f>
        <v>44176</v>
      </c>
      <c r="B194" s="3">
        <f>利润原始数据!C200-1100</f>
        <v>350</v>
      </c>
    </row>
    <row r="195" spans="1:2" x14ac:dyDescent="0.3">
      <c r="A195" s="1">
        <f>基差原始数据!A201</f>
        <v>44175</v>
      </c>
      <c r="B195" s="3">
        <f>利润原始数据!C201-1100</f>
        <v>350</v>
      </c>
    </row>
    <row r="196" spans="1:2" x14ac:dyDescent="0.3">
      <c r="A196" s="1">
        <f>基差原始数据!A202</f>
        <v>44174</v>
      </c>
      <c r="B196" s="3">
        <f>利润原始数据!C202-1100</f>
        <v>350</v>
      </c>
    </row>
    <row r="197" spans="1:2" x14ac:dyDescent="0.3">
      <c r="A197" s="1">
        <f>基差原始数据!A203</f>
        <v>44173</v>
      </c>
      <c r="B197" s="3">
        <f>利润原始数据!C203-1100</f>
        <v>350</v>
      </c>
    </row>
    <row r="198" spans="1:2" x14ac:dyDescent="0.3">
      <c r="A198" s="1">
        <f>基差原始数据!A204</f>
        <v>44172</v>
      </c>
      <c r="B198" s="3">
        <f>利润原始数据!C204-1100</f>
        <v>350</v>
      </c>
    </row>
    <row r="199" spans="1:2" x14ac:dyDescent="0.3">
      <c r="A199" s="1">
        <f>基差原始数据!A205</f>
        <v>44169</v>
      </c>
      <c r="B199" s="3">
        <f>利润原始数据!C205-1100</f>
        <v>350</v>
      </c>
    </row>
    <row r="200" spans="1:2" x14ac:dyDescent="0.3">
      <c r="A200" s="1">
        <f>基差原始数据!A206</f>
        <v>44168</v>
      </c>
      <c r="B200" s="3">
        <f>利润原始数据!C206-1100</f>
        <v>350</v>
      </c>
    </row>
    <row r="201" spans="1:2" x14ac:dyDescent="0.3">
      <c r="A201" s="1">
        <f>基差原始数据!A207</f>
        <v>44167</v>
      </c>
      <c r="B201" s="3">
        <f>利润原始数据!C207-1100</f>
        <v>350</v>
      </c>
    </row>
    <row r="202" spans="1:2" x14ac:dyDescent="0.3">
      <c r="A202" s="1">
        <f>基差原始数据!A208</f>
        <v>44166</v>
      </c>
      <c r="B202" s="3">
        <f>利润原始数据!C208-1100</f>
        <v>350</v>
      </c>
    </row>
    <row r="203" spans="1:2" x14ac:dyDescent="0.3">
      <c r="A203" s="1">
        <f>基差原始数据!A209</f>
        <v>44165</v>
      </c>
      <c r="B203" s="3">
        <f>利润原始数据!C209-1100</f>
        <v>350</v>
      </c>
    </row>
    <row r="204" spans="1:2" x14ac:dyDescent="0.3">
      <c r="A204" s="1">
        <f>基差原始数据!A210</f>
        <v>44162</v>
      </c>
      <c r="B204" s="3">
        <f>利润原始数据!C210-1100</f>
        <v>350</v>
      </c>
    </row>
    <row r="205" spans="1:2" x14ac:dyDescent="0.3">
      <c r="A205" s="1">
        <f>基差原始数据!A211</f>
        <v>44161</v>
      </c>
      <c r="B205" s="3">
        <f>利润原始数据!C211-1100</f>
        <v>350</v>
      </c>
    </row>
    <row r="206" spans="1:2" x14ac:dyDescent="0.3">
      <c r="A206" s="1">
        <f>基差原始数据!A212</f>
        <v>44160</v>
      </c>
      <c r="B206" s="3">
        <f>利润原始数据!C212-1100</f>
        <v>350</v>
      </c>
    </row>
    <row r="207" spans="1:2" x14ac:dyDescent="0.3">
      <c r="A207" s="1">
        <f>基差原始数据!A213</f>
        <v>44159</v>
      </c>
      <c r="B207" s="3">
        <f>利润原始数据!C213-1100</f>
        <v>350</v>
      </c>
    </row>
    <row r="208" spans="1:2" x14ac:dyDescent="0.3">
      <c r="A208" s="1">
        <f>基差原始数据!A214</f>
        <v>44158</v>
      </c>
      <c r="B208" s="3">
        <f>利润原始数据!C214-1100</f>
        <v>350</v>
      </c>
    </row>
    <row r="209" spans="1:2" x14ac:dyDescent="0.3">
      <c r="A209" s="1">
        <f>基差原始数据!A215</f>
        <v>44155</v>
      </c>
      <c r="B209" s="3">
        <f>利润原始数据!C215-1100</f>
        <v>300</v>
      </c>
    </row>
    <row r="210" spans="1:2" x14ac:dyDescent="0.3">
      <c r="A210" s="1">
        <f>基差原始数据!A216</f>
        <v>44154</v>
      </c>
      <c r="B210" s="3">
        <f>利润原始数据!C216-1100</f>
        <v>300</v>
      </c>
    </row>
    <row r="211" spans="1:2" x14ac:dyDescent="0.3">
      <c r="A211" s="1">
        <f>基差原始数据!A217</f>
        <v>44153</v>
      </c>
      <c r="B211" s="3">
        <f>利润原始数据!C217-1100</f>
        <v>300</v>
      </c>
    </row>
    <row r="212" spans="1:2" x14ac:dyDescent="0.3">
      <c r="A212" s="1">
        <f>基差原始数据!A218</f>
        <v>44152</v>
      </c>
      <c r="B212" s="3">
        <f>利润原始数据!C218-1100</f>
        <v>250</v>
      </c>
    </row>
    <row r="213" spans="1:2" x14ac:dyDescent="0.3">
      <c r="A213" s="1">
        <f>基差原始数据!A219</f>
        <v>44151</v>
      </c>
      <c r="B213" s="3">
        <f>利润原始数据!C219-1100</f>
        <v>250</v>
      </c>
    </row>
    <row r="214" spans="1:2" x14ac:dyDescent="0.3">
      <c r="A214" s="1">
        <f>基差原始数据!A220</f>
        <v>44148</v>
      </c>
      <c r="B214" s="3">
        <f>利润原始数据!C220-1100</f>
        <v>250</v>
      </c>
    </row>
    <row r="215" spans="1:2" x14ac:dyDescent="0.3">
      <c r="A215" s="1">
        <f>基差原始数据!A221</f>
        <v>44147</v>
      </c>
      <c r="B215" s="3">
        <f>利润原始数据!C221-1100</f>
        <v>250</v>
      </c>
    </row>
    <row r="216" spans="1:2" x14ac:dyDescent="0.3">
      <c r="A216" s="1">
        <f>基差原始数据!A222</f>
        <v>44146</v>
      </c>
      <c r="B216" s="3">
        <f>利润原始数据!C222-1100</f>
        <v>250</v>
      </c>
    </row>
    <row r="217" spans="1:2" x14ac:dyDescent="0.3">
      <c r="A217" s="1">
        <f>基差原始数据!A223</f>
        <v>44145</v>
      </c>
      <c r="B217" s="3">
        <f>利润原始数据!C223-1100</f>
        <v>250</v>
      </c>
    </row>
    <row r="218" spans="1:2" x14ac:dyDescent="0.3">
      <c r="A218" s="1">
        <f>基差原始数据!A224</f>
        <v>44144</v>
      </c>
      <c r="B218" s="3">
        <f>利润原始数据!C224-1100</f>
        <v>250</v>
      </c>
    </row>
    <row r="219" spans="1:2" x14ac:dyDescent="0.3">
      <c r="A219" s="1">
        <f>基差原始数据!A225</f>
        <v>44141</v>
      </c>
      <c r="B219" s="3">
        <f>利润原始数据!C225-1100</f>
        <v>250</v>
      </c>
    </row>
    <row r="220" spans="1:2" x14ac:dyDescent="0.3">
      <c r="A220" s="1">
        <f>基差原始数据!A226</f>
        <v>44140</v>
      </c>
      <c r="B220" s="3">
        <f>利润原始数据!C226-1100</f>
        <v>250</v>
      </c>
    </row>
    <row r="221" spans="1:2" x14ac:dyDescent="0.3">
      <c r="A221" s="1">
        <f>基差原始数据!A227</f>
        <v>44139</v>
      </c>
      <c r="B221" s="3">
        <f>利润原始数据!C227-1100</f>
        <v>250</v>
      </c>
    </row>
    <row r="222" spans="1:2" x14ac:dyDescent="0.3">
      <c r="A222" s="1">
        <f>基差原始数据!A228</f>
        <v>44138</v>
      </c>
      <c r="B222" s="3">
        <f>利润原始数据!C228-1100</f>
        <v>220</v>
      </c>
    </row>
    <row r="223" spans="1:2" x14ac:dyDescent="0.3">
      <c r="A223" s="1">
        <f>基差原始数据!A229</f>
        <v>44137</v>
      </c>
      <c r="B223" s="3">
        <f>利润原始数据!C229-1100</f>
        <v>220</v>
      </c>
    </row>
    <row r="224" spans="1:2" x14ac:dyDescent="0.3">
      <c r="A224" s="1">
        <f>基差原始数据!A230</f>
        <v>44134</v>
      </c>
      <c r="B224" s="3">
        <f>利润原始数据!C230-1100</f>
        <v>220</v>
      </c>
    </row>
    <row r="225" spans="1:2" x14ac:dyDescent="0.3">
      <c r="A225" s="1">
        <f>基差原始数据!A231</f>
        <v>44133</v>
      </c>
      <c r="B225" s="3">
        <f>利润原始数据!C231-1100</f>
        <v>220</v>
      </c>
    </row>
    <row r="226" spans="1:2" x14ac:dyDescent="0.3">
      <c r="A226" s="1">
        <f>基差原始数据!A232</f>
        <v>44132</v>
      </c>
      <c r="B226" s="3">
        <f>利润原始数据!C232-1100</f>
        <v>220</v>
      </c>
    </row>
    <row r="227" spans="1:2" x14ac:dyDescent="0.3">
      <c r="A227" s="1">
        <f>基差原始数据!A233</f>
        <v>44131</v>
      </c>
      <c r="B227" s="3">
        <f>利润原始数据!C233-1100</f>
        <v>220</v>
      </c>
    </row>
    <row r="228" spans="1:2" x14ac:dyDescent="0.3">
      <c r="A228" s="1">
        <f>基差原始数据!A234</f>
        <v>44130</v>
      </c>
      <c r="B228" s="3">
        <f>利润原始数据!C234-1100</f>
        <v>220</v>
      </c>
    </row>
    <row r="229" spans="1:2" x14ac:dyDescent="0.3">
      <c r="A229" s="1">
        <f>基差原始数据!A235</f>
        <v>44127</v>
      </c>
      <c r="B229" s="3">
        <f>利润原始数据!C235-1100</f>
        <v>220</v>
      </c>
    </row>
    <row r="230" spans="1:2" x14ac:dyDescent="0.3">
      <c r="A230" s="1">
        <f>基差原始数据!A236</f>
        <v>44126</v>
      </c>
      <c r="B230" s="3">
        <f>利润原始数据!C236-1100</f>
        <v>220</v>
      </c>
    </row>
    <row r="231" spans="1:2" x14ac:dyDescent="0.3">
      <c r="A231" s="1">
        <f>基差原始数据!A237</f>
        <v>44125</v>
      </c>
      <c r="B231" s="3">
        <f>利润原始数据!C237-1100</f>
        <v>220</v>
      </c>
    </row>
    <row r="232" spans="1:2" x14ac:dyDescent="0.3">
      <c r="A232" s="1">
        <f>基差原始数据!A238</f>
        <v>44124</v>
      </c>
      <c r="B232" s="3">
        <f>利润原始数据!C238-1100</f>
        <v>220</v>
      </c>
    </row>
    <row r="233" spans="1:2" x14ac:dyDescent="0.3">
      <c r="A233" s="1">
        <f>基差原始数据!A239</f>
        <v>44123</v>
      </c>
      <c r="B233" s="3">
        <f>利润原始数据!C239-1100</f>
        <v>200</v>
      </c>
    </row>
    <row r="234" spans="1:2" x14ac:dyDescent="0.3">
      <c r="A234" s="1">
        <f>基差原始数据!A240</f>
        <v>44120</v>
      </c>
      <c r="B234" s="3">
        <f>利润原始数据!C240-1100</f>
        <v>200</v>
      </c>
    </row>
    <row r="235" spans="1:2" x14ac:dyDescent="0.3">
      <c r="A235" s="1">
        <f>基差原始数据!A241</f>
        <v>44119</v>
      </c>
      <c r="B235" s="3">
        <f>利润原始数据!C241-1100</f>
        <v>180</v>
      </c>
    </row>
    <row r="236" spans="1:2" x14ac:dyDescent="0.3">
      <c r="A236" s="1">
        <f>基差原始数据!A242</f>
        <v>44118</v>
      </c>
      <c r="B236" s="3">
        <f>利润原始数据!C242-1100</f>
        <v>180</v>
      </c>
    </row>
    <row r="237" spans="1:2" x14ac:dyDescent="0.3">
      <c r="A237" s="1">
        <f>基差原始数据!A243</f>
        <v>44117</v>
      </c>
      <c r="B237" s="3">
        <f>利润原始数据!C243-1100</f>
        <v>180</v>
      </c>
    </row>
    <row r="238" spans="1:2" x14ac:dyDescent="0.3">
      <c r="A238" s="1">
        <f>基差原始数据!A244</f>
        <v>44116</v>
      </c>
      <c r="B238" s="3">
        <f>利润原始数据!C244-1100</f>
        <v>180</v>
      </c>
    </row>
    <row r="239" spans="1:2" x14ac:dyDescent="0.3">
      <c r="A239" s="1">
        <f>基差原始数据!A245</f>
        <v>44113</v>
      </c>
      <c r="B239" s="3">
        <f>利润原始数据!C245-1100</f>
        <v>180</v>
      </c>
    </row>
    <row r="240" spans="1:2" x14ac:dyDescent="0.3">
      <c r="A240" s="1">
        <f>基差原始数据!A246</f>
        <v>44104</v>
      </c>
      <c r="B240" s="3">
        <f>利润原始数据!C246-1100</f>
        <v>180</v>
      </c>
    </row>
    <row r="241" spans="1:2" x14ac:dyDescent="0.3">
      <c r="A241" s="1">
        <f>基差原始数据!A247</f>
        <v>44103</v>
      </c>
      <c r="B241" s="3">
        <f>利润原始数据!C247-1100</f>
        <v>180</v>
      </c>
    </row>
    <row r="242" spans="1:2" x14ac:dyDescent="0.3">
      <c r="A242" s="1">
        <f>基差原始数据!A248</f>
        <v>44102</v>
      </c>
      <c r="B242" s="3">
        <f>利润原始数据!C248-1100</f>
        <v>180</v>
      </c>
    </row>
    <row r="243" spans="1:2" x14ac:dyDescent="0.3">
      <c r="A243" s="1">
        <f>基差原始数据!A249</f>
        <v>44099</v>
      </c>
      <c r="B243" s="3">
        <f>利润原始数据!C249-1100</f>
        <v>180</v>
      </c>
    </row>
    <row r="244" spans="1:2" x14ac:dyDescent="0.3">
      <c r="A244" s="1">
        <f>基差原始数据!A250</f>
        <v>44098</v>
      </c>
      <c r="B244" s="3">
        <f>利润原始数据!C250-1100</f>
        <v>160</v>
      </c>
    </row>
    <row r="245" spans="1:2" x14ac:dyDescent="0.3">
      <c r="A245" s="1">
        <f>基差原始数据!A251</f>
        <v>44097</v>
      </c>
      <c r="B245" s="3">
        <f>利润原始数据!C251-1100</f>
        <v>160</v>
      </c>
    </row>
    <row r="246" spans="1:2" x14ac:dyDescent="0.3">
      <c r="A246" s="1">
        <f>基差原始数据!A252</f>
        <v>44096</v>
      </c>
      <c r="B246" s="3">
        <f>利润原始数据!C252-1100</f>
        <v>160</v>
      </c>
    </row>
    <row r="247" spans="1:2" x14ac:dyDescent="0.3">
      <c r="A247" s="1">
        <f>基差原始数据!A253</f>
        <v>44095</v>
      </c>
      <c r="B247" s="3">
        <f>利润原始数据!C253-1100</f>
        <v>160</v>
      </c>
    </row>
    <row r="248" spans="1:2" x14ac:dyDescent="0.3">
      <c r="A248" s="1">
        <f>基差原始数据!A254</f>
        <v>44092</v>
      </c>
      <c r="B248" s="3">
        <f>利润原始数据!C254-1100</f>
        <v>160</v>
      </c>
    </row>
    <row r="249" spans="1:2" x14ac:dyDescent="0.3">
      <c r="A249" s="1">
        <f>基差原始数据!A255</f>
        <v>44091</v>
      </c>
      <c r="B249" s="3">
        <f>利润原始数据!C255-1100</f>
        <v>160</v>
      </c>
    </row>
    <row r="250" spans="1:2" x14ac:dyDescent="0.3">
      <c r="A250" s="1">
        <f>基差原始数据!A256</f>
        <v>44090</v>
      </c>
      <c r="B250" s="3">
        <f>利润原始数据!C256-1100</f>
        <v>160</v>
      </c>
    </row>
    <row r="251" spans="1:2" x14ac:dyDescent="0.3">
      <c r="A251" s="1">
        <f>基差原始数据!A257</f>
        <v>44089</v>
      </c>
      <c r="B251" s="3">
        <f>利润原始数据!C257-1100</f>
        <v>160</v>
      </c>
    </row>
    <row r="252" spans="1:2" x14ac:dyDescent="0.3">
      <c r="A252" s="1">
        <f>基差原始数据!A258</f>
        <v>44088</v>
      </c>
      <c r="B252" s="3">
        <f>利润原始数据!C258-1100</f>
        <v>160</v>
      </c>
    </row>
    <row r="253" spans="1:2" x14ac:dyDescent="0.3">
      <c r="A253" s="1">
        <f>基差原始数据!A259</f>
        <v>44085</v>
      </c>
      <c r="B253" s="3">
        <f>利润原始数据!C259-1100</f>
        <v>160</v>
      </c>
    </row>
    <row r="254" spans="1:2" x14ac:dyDescent="0.3">
      <c r="A254" s="1">
        <f>基差原始数据!A260</f>
        <v>44084</v>
      </c>
      <c r="B254" s="3">
        <f>利润原始数据!C260-1100</f>
        <v>160</v>
      </c>
    </row>
    <row r="255" spans="1:2" x14ac:dyDescent="0.3">
      <c r="A255" s="1">
        <f>基差原始数据!A261</f>
        <v>44083</v>
      </c>
      <c r="B255" s="3">
        <f>利润原始数据!C261-1100</f>
        <v>160</v>
      </c>
    </row>
    <row r="256" spans="1:2" x14ac:dyDescent="0.3">
      <c r="A256" s="1">
        <f>基差原始数据!A262</f>
        <v>44082</v>
      </c>
      <c r="B256" s="3">
        <f>利润原始数据!C262-1100</f>
        <v>160</v>
      </c>
    </row>
    <row r="257" spans="1:2" x14ac:dyDescent="0.3">
      <c r="A257" s="1">
        <f>基差原始数据!A263</f>
        <v>44081</v>
      </c>
      <c r="B257" s="3">
        <f>利润原始数据!C263-1100</f>
        <v>160</v>
      </c>
    </row>
    <row r="258" spans="1:2" x14ac:dyDescent="0.3">
      <c r="A258" s="1">
        <f>基差原始数据!A264</f>
        <v>44078</v>
      </c>
      <c r="B258" s="3">
        <f>利润原始数据!C264-1100</f>
        <v>160</v>
      </c>
    </row>
    <row r="259" spans="1:2" x14ac:dyDescent="0.3">
      <c r="A259" s="1">
        <f>基差原始数据!A265</f>
        <v>44077</v>
      </c>
      <c r="B259" s="3">
        <f>利润原始数据!C265-1100</f>
        <v>160</v>
      </c>
    </row>
    <row r="260" spans="1:2" x14ac:dyDescent="0.3">
      <c r="A260" s="1">
        <f>基差原始数据!A266</f>
        <v>44076</v>
      </c>
      <c r="B260" s="3">
        <f>利润原始数据!C266-1100</f>
        <v>160</v>
      </c>
    </row>
    <row r="261" spans="1:2" x14ac:dyDescent="0.3">
      <c r="A261" s="1">
        <f>基差原始数据!A267</f>
        <v>44075</v>
      </c>
      <c r="B261" s="3">
        <f>利润原始数据!C267-1100</f>
        <v>140</v>
      </c>
    </row>
    <row r="262" spans="1:2" x14ac:dyDescent="0.3">
      <c r="A262" s="1">
        <f>基差原始数据!A268</f>
        <v>44074</v>
      </c>
      <c r="B262" s="3">
        <f>利润原始数据!C268-1100</f>
        <v>140</v>
      </c>
    </row>
    <row r="263" spans="1:2" x14ac:dyDescent="0.3">
      <c r="A263" s="1">
        <f>基差原始数据!A269</f>
        <v>44071</v>
      </c>
      <c r="B263" s="3">
        <f>利润原始数据!C269-1100</f>
        <v>140</v>
      </c>
    </row>
    <row r="264" spans="1:2" x14ac:dyDescent="0.3">
      <c r="A264" s="1">
        <f>基差原始数据!A270</f>
        <v>44070</v>
      </c>
      <c r="B264" s="3">
        <f>利润原始数据!C270-1100</f>
        <v>140</v>
      </c>
    </row>
    <row r="265" spans="1:2" x14ac:dyDescent="0.3">
      <c r="A265" s="1">
        <f>基差原始数据!A271</f>
        <v>44069</v>
      </c>
      <c r="B265" s="3">
        <f>利润原始数据!C271-1100</f>
        <v>140</v>
      </c>
    </row>
    <row r="266" spans="1:2" x14ac:dyDescent="0.3">
      <c r="A266" s="1">
        <f>基差原始数据!A272</f>
        <v>44068</v>
      </c>
      <c r="B266" s="3">
        <f>利润原始数据!C272-1100</f>
        <v>140</v>
      </c>
    </row>
    <row r="267" spans="1:2" x14ac:dyDescent="0.3">
      <c r="A267" s="1">
        <f>基差原始数据!A273</f>
        <v>44067</v>
      </c>
      <c r="B267" s="3">
        <f>利润原始数据!C273-1100</f>
        <v>140</v>
      </c>
    </row>
    <row r="268" spans="1:2" x14ac:dyDescent="0.3">
      <c r="A268" s="1">
        <f>基差原始数据!A274</f>
        <v>44064</v>
      </c>
      <c r="B268" s="3">
        <f>利润原始数据!C274-1100</f>
        <v>140</v>
      </c>
    </row>
    <row r="269" spans="1:2" x14ac:dyDescent="0.3">
      <c r="A269" s="1">
        <f>基差原始数据!A275</f>
        <v>44063</v>
      </c>
      <c r="B269" s="3">
        <f>利润原始数据!C275-1100</f>
        <v>140</v>
      </c>
    </row>
    <row r="270" spans="1:2" x14ac:dyDescent="0.3">
      <c r="A270" s="1">
        <f>基差原始数据!A276</f>
        <v>44062</v>
      </c>
      <c r="B270" s="3">
        <f>利润原始数据!C276-1100</f>
        <v>140</v>
      </c>
    </row>
    <row r="271" spans="1:2" x14ac:dyDescent="0.3">
      <c r="A271" s="1">
        <f>基差原始数据!A277</f>
        <v>44061</v>
      </c>
      <c r="B271" s="3">
        <f>利润原始数据!C277-1100</f>
        <v>140</v>
      </c>
    </row>
    <row r="272" spans="1:2" x14ac:dyDescent="0.3">
      <c r="A272" s="1">
        <f>基差原始数据!A278</f>
        <v>44060</v>
      </c>
      <c r="B272" s="3">
        <f>利润原始数据!C278-1100</f>
        <v>140</v>
      </c>
    </row>
    <row r="273" spans="1:2" x14ac:dyDescent="0.3">
      <c r="A273" s="1">
        <f>基差原始数据!A279</f>
        <v>44057</v>
      </c>
      <c r="B273" s="3">
        <f>利润原始数据!C279-1100</f>
        <v>140</v>
      </c>
    </row>
    <row r="274" spans="1:2" x14ac:dyDescent="0.3">
      <c r="A274" s="1">
        <f>基差原始数据!A280</f>
        <v>44056</v>
      </c>
      <c r="B274" s="3">
        <f>利润原始数据!C280-1100</f>
        <v>140</v>
      </c>
    </row>
    <row r="275" spans="1:2" x14ac:dyDescent="0.3">
      <c r="A275" s="1">
        <f>基差原始数据!A281</f>
        <v>44055</v>
      </c>
      <c r="B275" s="3">
        <f>利润原始数据!C281-1100</f>
        <v>140</v>
      </c>
    </row>
    <row r="276" spans="1:2" x14ac:dyDescent="0.3">
      <c r="A276" s="1">
        <f>基差原始数据!A282</f>
        <v>44054</v>
      </c>
      <c r="B276" s="3">
        <f>利润原始数据!C282-1100</f>
        <v>140</v>
      </c>
    </row>
    <row r="277" spans="1:2" x14ac:dyDescent="0.3">
      <c r="A277" s="1">
        <f>基差原始数据!A283</f>
        <v>44053</v>
      </c>
      <c r="B277" s="3">
        <f>利润原始数据!C283-1100</f>
        <v>140</v>
      </c>
    </row>
    <row r="278" spans="1:2" x14ac:dyDescent="0.3">
      <c r="A278" s="1">
        <f>基差原始数据!A284</f>
        <v>44050</v>
      </c>
      <c r="B278" s="3">
        <f>利润原始数据!C284-1100</f>
        <v>140</v>
      </c>
    </row>
    <row r="279" spans="1:2" x14ac:dyDescent="0.3">
      <c r="A279" s="1">
        <f>基差原始数据!A285</f>
        <v>44049</v>
      </c>
      <c r="B279" s="3">
        <f>利润原始数据!C285-1100</f>
        <v>140</v>
      </c>
    </row>
    <row r="280" spans="1:2" x14ac:dyDescent="0.3">
      <c r="A280" s="1">
        <f>基差原始数据!A286</f>
        <v>44048</v>
      </c>
      <c r="B280" s="3">
        <f>利润原始数据!C286-1100</f>
        <v>160</v>
      </c>
    </row>
    <row r="281" spans="1:2" x14ac:dyDescent="0.3">
      <c r="A281" s="1">
        <f>基差原始数据!A287</f>
        <v>44047</v>
      </c>
      <c r="B281" s="3">
        <f>利润原始数据!C287-1100</f>
        <v>160</v>
      </c>
    </row>
    <row r="282" spans="1:2" x14ac:dyDescent="0.3">
      <c r="A282" s="1">
        <f>基差原始数据!A288</f>
        <v>44046</v>
      </c>
      <c r="B282" s="3">
        <f>利润原始数据!C288-1100</f>
        <v>160</v>
      </c>
    </row>
    <row r="283" spans="1:2" x14ac:dyDescent="0.3">
      <c r="A283" s="1">
        <f>基差原始数据!A289</f>
        <v>44043</v>
      </c>
      <c r="B283" s="3">
        <f>利润原始数据!C289-1100</f>
        <v>160</v>
      </c>
    </row>
    <row r="284" spans="1:2" x14ac:dyDescent="0.3">
      <c r="A284" s="1">
        <f>基差原始数据!A290</f>
        <v>44042</v>
      </c>
      <c r="B284" s="3">
        <f>利润原始数据!C290-1100</f>
        <v>160</v>
      </c>
    </row>
    <row r="285" spans="1:2" x14ac:dyDescent="0.3">
      <c r="A285" s="1">
        <f>基差原始数据!A291</f>
        <v>44041</v>
      </c>
      <c r="B285" s="3">
        <f>利润原始数据!C291-1100</f>
        <v>160</v>
      </c>
    </row>
    <row r="286" spans="1:2" x14ac:dyDescent="0.3">
      <c r="A286" s="1">
        <f>基差原始数据!A292</f>
        <v>44040</v>
      </c>
      <c r="B286" s="3">
        <f>利润原始数据!C292-1100</f>
        <v>160</v>
      </c>
    </row>
    <row r="287" spans="1:2" x14ac:dyDescent="0.3">
      <c r="A287" s="1">
        <f>基差原始数据!A293</f>
        <v>44039</v>
      </c>
      <c r="B287" s="3">
        <f>利润原始数据!C293-1100</f>
        <v>160</v>
      </c>
    </row>
    <row r="288" spans="1:2" x14ac:dyDescent="0.3">
      <c r="A288" s="1">
        <f>基差原始数据!A294</f>
        <v>44036</v>
      </c>
      <c r="B288" s="3">
        <f>利润原始数据!C294-1100</f>
        <v>160</v>
      </c>
    </row>
    <row r="289" spans="1:2" x14ac:dyDescent="0.3">
      <c r="A289" s="1">
        <f>基差原始数据!A295</f>
        <v>44035</v>
      </c>
      <c r="B289" s="3">
        <f>利润原始数据!C295-1100</f>
        <v>160</v>
      </c>
    </row>
    <row r="290" spans="1:2" x14ac:dyDescent="0.3">
      <c r="A290" s="1">
        <f>基差原始数据!A296</f>
        <v>44034</v>
      </c>
      <c r="B290" s="3">
        <f>利润原始数据!C296-1100</f>
        <v>160</v>
      </c>
    </row>
    <row r="291" spans="1:2" x14ac:dyDescent="0.3">
      <c r="A291" s="1">
        <f>基差原始数据!A297</f>
        <v>44033</v>
      </c>
      <c r="B291" s="3">
        <f>利润原始数据!C297-1100</f>
        <v>160</v>
      </c>
    </row>
    <row r="292" spans="1:2" x14ac:dyDescent="0.3">
      <c r="A292" s="1">
        <f>基差原始数据!A298</f>
        <v>44032</v>
      </c>
      <c r="B292" s="3">
        <f>利润原始数据!C298-1100</f>
        <v>160</v>
      </c>
    </row>
    <row r="293" spans="1:2" x14ac:dyDescent="0.3">
      <c r="A293" s="1">
        <f>基差原始数据!A299</f>
        <v>44029</v>
      </c>
      <c r="B293" s="3">
        <f>利润原始数据!C299-1100</f>
        <v>130</v>
      </c>
    </row>
    <row r="294" spans="1:2" x14ac:dyDescent="0.3">
      <c r="A294" s="1">
        <f>基差原始数据!A300</f>
        <v>44028</v>
      </c>
      <c r="B294" s="3">
        <f>利润原始数据!C300-1100</f>
        <v>180</v>
      </c>
    </row>
    <row r="295" spans="1:2" x14ac:dyDescent="0.3">
      <c r="A295" s="1">
        <f>基差原始数据!A301</f>
        <v>44027</v>
      </c>
      <c r="B295" s="3">
        <f>利润原始数据!C301-1100</f>
        <v>180</v>
      </c>
    </row>
    <row r="296" spans="1:2" x14ac:dyDescent="0.3">
      <c r="A296" s="1">
        <f>基差原始数据!A302</f>
        <v>44026</v>
      </c>
      <c r="B296" s="3">
        <f>利润原始数据!C302-1100</f>
        <v>180</v>
      </c>
    </row>
    <row r="297" spans="1:2" x14ac:dyDescent="0.3">
      <c r="A297" s="1">
        <f>基差原始数据!A303</f>
        <v>44025</v>
      </c>
      <c r="B297" s="3">
        <f>利润原始数据!C303-1100</f>
        <v>180</v>
      </c>
    </row>
    <row r="298" spans="1:2" x14ac:dyDescent="0.3">
      <c r="A298" s="1">
        <f>基差原始数据!A304</f>
        <v>44022</v>
      </c>
      <c r="B298" s="3">
        <f>利润原始数据!C304-1100</f>
        <v>180</v>
      </c>
    </row>
    <row r="299" spans="1:2" x14ac:dyDescent="0.3">
      <c r="A299" s="1">
        <f>基差原始数据!A305</f>
        <v>44021</v>
      </c>
      <c r="B299" s="3">
        <f>利润原始数据!C305-1100</f>
        <v>180</v>
      </c>
    </row>
    <row r="300" spans="1:2" x14ac:dyDescent="0.3">
      <c r="A300" s="1">
        <f>基差原始数据!A306</f>
        <v>44020</v>
      </c>
      <c r="B300" s="3">
        <f>利润原始数据!C306-1100</f>
        <v>180</v>
      </c>
    </row>
    <row r="301" spans="1:2" x14ac:dyDescent="0.3">
      <c r="A301" s="1">
        <f>基差原始数据!A307</f>
        <v>44019</v>
      </c>
      <c r="B301" s="3">
        <f>利润原始数据!C307-1100</f>
        <v>180</v>
      </c>
    </row>
    <row r="302" spans="1:2" x14ac:dyDescent="0.3">
      <c r="A302" s="1">
        <f>基差原始数据!A308</f>
        <v>44018</v>
      </c>
      <c r="B302" s="3">
        <f>利润原始数据!C308-1100</f>
        <v>180</v>
      </c>
    </row>
    <row r="303" spans="1:2" x14ac:dyDescent="0.3">
      <c r="A303" s="1">
        <f>基差原始数据!A309</f>
        <v>44015</v>
      </c>
      <c r="B303" s="3">
        <f>利润原始数据!C309-1100</f>
        <v>180</v>
      </c>
    </row>
    <row r="304" spans="1:2" x14ac:dyDescent="0.3">
      <c r="A304" s="1">
        <f>基差原始数据!A310</f>
        <v>44014</v>
      </c>
      <c r="B304" s="3">
        <f>利润原始数据!C310-1100</f>
        <v>180</v>
      </c>
    </row>
    <row r="305" spans="1:2" x14ac:dyDescent="0.3">
      <c r="A305" s="1">
        <f>基差原始数据!A311</f>
        <v>44013</v>
      </c>
      <c r="B305" s="3">
        <f>利润原始数据!C311-1100</f>
        <v>180</v>
      </c>
    </row>
    <row r="306" spans="1:2" x14ac:dyDescent="0.3">
      <c r="A306" s="1">
        <f>基差原始数据!A312</f>
        <v>44012</v>
      </c>
      <c r="B306" s="3">
        <f>利润原始数据!C312-1100</f>
        <v>180</v>
      </c>
    </row>
    <row r="307" spans="1:2" x14ac:dyDescent="0.3">
      <c r="A307" s="1">
        <f>基差原始数据!A313</f>
        <v>44011</v>
      </c>
      <c r="B307" s="3">
        <f>利润原始数据!C313-1100</f>
        <v>180</v>
      </c>
    </row>
    <row r="308" spans="1:2" x14ac:dyDescent="0.3">
      <c r="A308" s="1">
        <f>基差原始数据!A314</f>
        <v>44006</v>
      </c>
      <c r="B308" s="3">
        <f>利润原始数据!C314-1100</f>
        <v>180</v>
      </c>
    </row>
    <row r="309" spans="1:2" x14ac:dyDescent="0.3">
      <c r="A309" s="1">
        <f>基差原始数据!A315</f>
        <v>44005</v>
      </c>
      <c r="B309" s="3">
        <f>利润原始数据!C315-1100</f>
        <v>180</v>
      </c>
    </row>
    <row r="310" spans="1:2" x14ac:dyDescent="0.3">
      <c r="A310" s="1">
        <f>基差原始数据!A316</f>
        <v>44004</v>
      </c>
      <c r="B310" s="3">
        <f>利润原始数据!C316-1100</f>
        <v>180</v>
      </c>
    </row>
    <row r="311" spans="1:2" x14ac:dyDescent="0.3">
      <c r="A311" s="1">
        <f>基差原始数据!A317</f>
        <v>44001</v>
      </c>
      <c r="B311" s="3">
        <f>利润原始数据!C317-1100</f>
        <v>180</v>
      </c>
    </row>
    <row r="312" spans="1:2" x14ac:dyDescent="0.3">
      <c r="A312" s="1">
        <f>基差原始数据!A318</f>
        <v>44000</v>
      </c>
      <c r="B312" s="3">
        <f>利润原始数据!C318-1100</f>
        <v>180</v>
      </c>
    </row>
    <row r="313" spans="1:2" x14ac:dyDescent="0.3">
      <c r="A313" s="1">
        <f>基差原始数据!A319</f>
        <v>43999</v>
      </c>
      <c r="B313" s="3">
        <f>利润原始数据!C319-1100</f>
        <v>180</v>
      </c>
    </row>
    <row r="314" spans="1:2" x14ac:dyDescent="0.3">
      <c r="A314" s="1">
        <f>基差原始数据!A320</f>
        <v>43998</v>
      </c>
      <c r="B314" s="3">
        <f>利润原始数据!C320-1100</f>
        <v>180</v>
      </c>
    </row>
    <row r="315" spans="1:2" x14ac:dyDescent="0.3">
      <c r="A315" s="1">
        <f>基差原始数据!A321</f>
        <v>43997</v>
      </c>
      <c r="B315" s="3">
        <f>利润原始数据!C321-1100</f>
        <v>180</v>
      </c>
    </row>
    <row r="316" spans="1:2" x14ac:dyDescent="0.3">
      <c r="A316" s="1">
        <f>基差原始数据!A322</f>
        <v>43994</v>
      </c>
      <c r="B316" s="3">
        <f>利润原始数据!C322-1100</f>
        <v>180</v>
      </c>
    </row>
    <row r="317" spans="1:2" x14ac:dyDescent="0.3">
      <c r="A317" s="1">
        <f>基差原始数据!A323</f>
        <v>43993</v>
      </c>
      <c r="B317" s="3">
        <f>利润原始数据!C323-1100</f>
        <v>180</v>
      </c>
    </row>
    <row r="318" spans="1:2" x14ac:dyDescent="0.3">
      <c r="A318" s="1">
        <f>基差原始数据!A324</f>
        <v>43992</v>
      </c>
      <c r="B318" s="3">
        <f>利润原始数据!C324-1100</f>
        <v>180</v>
      </c>
    </row>
    <row r="319" spans="1:2" x14ac:dyDescent="0.3">
      <c r="A319" s="1">
        <f>基差原始数据!A325</f>
        <v>43991</v>
      </c>
      <c r="B319" s="3">
        <f>利润原始数据!C325-1100</f>
        <v>180</v>
      </c>
    </row>
    <row r="320" spans="1:2" x14ac:dyDescent="0.3">
      <c r="A320" s="1">
        <f>基差原始数据!A326</f>
        <v>43990</v>
      </c>
      <c r="B320" s="3">
        <f>利润原始数据!C326-1100</f>
        <v>180</v>
      </c>
    </row>
    <row r="321" spans="1:2" x14ac:dyDescent="0.3">
      <c r="A321" s="1">
        <f>基差原始数据!A327</f>
        <v>43987</v>
      </c>
      <c r="B321" s="3">
        <f>利润原始数据!C327-1100</f>
        <v>180</v>
      </c>
    </row>
    <row r="322" spans="1:2" x14ac:dyDescent="0.3">
      <c r="A322" s="1">
        <f>基差原始数据!A328</f>
        <v>43986</v>
      </c>
      <c r="B322" s="3">
        <f>利润原始数据!C328-1100</f>
        <v>180</v>
      </c>
    </row>
    <row r="323" spans="1:2" x14ac:dyDescent="0.3">
      <c r="A323" s="1">
        <f>基差原始数据!A329</f>
        <v>43985</v>
      </c>
      <c r="B323" s="3">
        <f>利润原始数据!C329-1100</f>
        <v>180</v>
      </c>
    </row>
    <row r="324" spans="1:2" x14ac:dyDescent="0.3">
      <c r="A324" s="1">
        <f>基差原始数据!A330</f>
        <v>43984</v>
      </c>
      <c r="B324" s="3">
        <f>利润原始数据!C330-1100</f>
        <v>180</v>
      </c>
    </row>
    <row r="325" spans="1:2" x14ac:dyDescent="0.3">
      <c r="A325" s="1">
        <f>基差原始数据!A331</f>
        <v>43983</v>
      </c>
      <c r="B325" s="3">
        <f>利润原始数据!C331-1100</f>
        <v>180</v>
      </c>
    </row>
    <row r="326" spans="1:2" x14ac:dyDescent="0.3">
      <c r="A326" s="1">
        <f>基差原始数据!A332</f>
        <v>43980</v>
      </c>
      <c r="B326" s="3">
        <f>利润原始数据!C332-1100</f>
        <v>180</v>
      </c>
    </row>
    <row r="327" spans="1:2" x14ac:dyDescent="0.3">
      <c r="A327" s="1">
        <f>基差原始数据!A333</f>
        <v>43979</v>
      </c>
      <c r="B327" s="3">
        <f>利润原始数据!C333-1100</f>
        <v>180</v>
      </c>
    </row>
    <row r="328" spans="1:2" x14ac:dyDescent="0.3">
      <c r="A328" s="1">
        <f>基差原始数据!A334</f>
        <v>43978</v>
      </c>
      <c r="B328" s="3">
        <f>利润原始数据!C334-1100</f>
        <v>180</v>
      </c>
    </row>
    <row r="329" spans="1:2" x14ac:dyDescent="0.3">
      <c r="A329" s="1">
        <f>基差原始数据!A335</f>
        <v>43977</v>
      </c>
      <c r="B329" s="3">
        <f>利润原始数据!C335-1100</f>
        <v>180</v>
      </c>
    </row>
    <row r="330" spans="1:2" x14ac:dyDescent="0.3">
      <c r="A330" s="1">
        <f>基差原始数据!A336</f>
        <v>43976</v>
      </c>
      <c r="B330" s="3">
        <f>利润原始数据!C336-1100</f>
        <v>210</v>
      </c>
    </row>
    <row r="331" spans="1:2" x14ac:dyDescent="0.3">
      <c r="A331" s="1">
        <f>基差原始数据!A337</f>
        <v>43973</v>
      </c>
      <c r="B331" s="3">
        <f>利润原始数据!C337-1100</f>
        <v>210</v>
      </c>
    </row>
    <row r="332" spans="1:2" x14ac:dyDescent="0.3">
      <c r="A332" s="1">
        <f>基差原始数据!A338</f>
        <v>43972</v>
      </c>
      <c r="B332" s="3">
        <f>利润原始数据!C338-1100</f>
        <v>210</v>
      </c>
    </row>
    <row r="333" spans="1:2" x14ac:dyDescent="0.3">
      <c r="A333" s="1">
        <f>基差原始数据!A339</f>
        <v>43971</v>
      </c>
      <c r="B333" s="3">
        <f>利润原始数据!C339-1100</f>
        <v>210</v>
      </c>
    </row>
    <row r="334" spans="1:2" x14ac:dyDescent="0.3">
      <c r="A334" s="1">
        <f>基差原始数据!A340</f>
        <v>43970</v>
      </c>
      <c r="B334" s="3">
        <f>利润原始数据!C340-1100</f>
        <v>210</v>
      </c>
    </row>
    <row r="335" spans="1:2" x14ac:dyDescent="0.3">
      <c r="A335" s="1">
        <f>基差原始数据!A341</f>
        <v>43969</v>
      </c>
      <c r="B335" s="3">
        <f>利润原始数据!C341-1100</f>
        <v>210</v>
      </c>
    </row>
    <row r="336" spans="1:2" x14ac:dyDescent="0.3">
      <c r="A336" s="1">
        <f>基差原始数据!A342</f>
        <v>43966</v>
      </c>
      <c r="B336" s="3">
        <f>利润原始数据!C342-1100</f>
        <v>210</v>
      </c>
    </row>
    <row r="337" spans="1:2" x14ac:dyDescent="0.3">
      <c r="A337" s="1">
        <f>基差原始数据!A343</f>
        <v>43965</v>
      </c>
      <c r="B337" s="3">
        <f>利润原始数据!C343-1100</f>
        <v>210</v>
      </c>
    </row>
    <row r="338" spans="1:2" x14ac:dyDescent="0.3">
      <c r="A338" s="1">
        <f>基差原始数据!A344</f>
        <v>43964</v>
      </c>
      <c r="B338" s="3">
        <f>利润原始数据!C344-1100</f>
        <v>210</v>
      </c>
    </row>
    <row r="339" spans="1:2" x14ac:dyDescent="0.3">
      <c r="A339" s="1">
        <f>基差原始数据!A345</f>
        <v>43963</v>
      </c>
      <c r="B339" s="3">
        <f>利润原始数据!C345-1100</f>
        <v>210</v>
      </c>
    </row>
    <row r="340" spans="1:2" x14ac:dyDescent="0.3">
      <c r="A340" s="1">
        <f>基差原始数据!A346</f>
        <v>43962</v>
      </c>
      <c r="B340" s="3">
        <f>利润原始数据!C346-1100</f>
        <v>210</v>
      </c>
    </row>
    <row r="341" spans="1:2" x14ac:dyDescent="0.3">
      <c r="A341" s="1">
        <f>基差原始数据!A347</f>
        <v>43959</v>
      </c>
      <c r="B341" s="3">
        <f>利润原始数据!C347-1100</f>
        <v>210</v>
      </c>
    </row>
    <row r="342" spans="1:2" x14ac:dyDescent="0.3">
      <c r="A342" s="1">
        <f>基差原始数据!A348</f>
        <v>43958</v>
      </c>
      <c r="B342" s="3">
        <f>利润原始数据!C348-1100</f>
        <v>210</v>
      </c>
    </row>
    <row r="343" spans="1:2" x14ac:dyDescent="0.3">
      <c r="A343" s="1">
        <f>基差原始数据!A349</f>
        <v>43957</v>
      </c>
      <c r="B343" s="3">
        <f>利润原始数据!C349-1100</f>
        <v>210</v>
      </c>
    </row>
    <row r="344" spans="1:2" x14ac:dyDescent="0.3">
      <c r="A344" s="1">
        <f>基差原始数据!A350</f>
        <v>43951</v>
      </c>
      <c r="B344" s="3">
        <f>利润原始数据!C350-1100</f>
        <v>210</v>
      </c>
    </row>
    <row r="345" spans="1:2" x14ac:dyDescent="0.3">
      <c r="A345" s="1">
        <f>基差原始数据!A351</f>
        <v>43950</v>
      </c>
      <c r="B345" s="3">
        <f>利润原始数据!C351-1100</f>
        <v>210</v>
      </c>
    </row>
    <row r="346" spans="1:2" x14ac:dyDescent="0.3">
      <c r="A346" s="1">
        <f>基差原始数据!A352</f>
        <v>43949</v>
      </c>
      <c r="B346" s="3">
        <f>利润原始数据!C352-1100</f>
        <v>210</v>
      </c>
    </row>
    <row r="347" spans="1:2" x14ac:dyDescent="0.3">
      <c r="A347" s="1">
        <f>基差原始数据!A353</f>
        <v>43948</v>
      </c>
      <c r="B347" s="3">
        <f>利润原始数据!C353-1100</f>
        <v>210</v>
      </c>
    </row>
    <row r="348" spans="1:2" x14ac:dyDescent="0.3">
      <c r="A348" s="1">
        <f>基差原始数据!A354</f>
        <v>43945</v>
      </c>
      <c r="B348" s="3">
        <f>利润原始数据!C354-1100</f>
        <v>250</v>
      </c>
    </row>
    <row r="349" spans="1:2" x14ac:dyDescent="0.3">
      <c r="A349" s="1">
        <f>基差原始数据!A355</f>
        <v>43944</v>
      </c>
      <c r="B349" s="3">
        <f>利润原始数据!C355-1100</f>
        <v>250</v>
      </c>
    </row>
    <row r="350" spans="1:2" x14ac:dyDescent="0.3">
      <c r="A350" s="1">
        <f>基差原始数据!A356</f>
        <v>43943</v>
      </c>
      <c r="B350" s="3">
        <f>利润原始数据!C356-1100</f>
        <v>250</v>
      </c>
    </row>
    <row r="351" spans="1:2" x14ac:dyDescent="0.3">
      <c r="A351" s="1">
        <f>基差原始数据!A357</f>
        <v>43942</v>
      </c>
      <c r="B351" s="3">
        <f>利润原始数据!C357-1100</f>
        <v>250</v>
      </c>
    </row>
    <row r="352" spans="1:2" x14ac:dyDescent="0.3">
      <c r="A352" s="1">
        <f>基差原始数据!A358</f>
        <v>43941</v>
      </c>
      <c r="B352" s="3">
        <f>利润原始数据!C358-1100</f>
        <v>250</v>
      </c>
    </row>
    <row r="353" spans="1:2" x14ac:dyDescent="0.3">
      <c r="A353" s="1">
        <f>基差原始数据!A359</f>
        <v>43938</v>
      </c>
      <c r="B353" s="3">
        <f>利润原始数据!C359-1100</f>
        <v>250</v>
      </c>
    </row>
    <row r="354" spans="1:2" x14ac:dyDescent="0.3">
      <c r="A354" s="1">
        <f>基差原始数据!A360</f>
        <v>43937</v>
      </c>
      <c r="B354" s="3">
        <f>利润原始数据!C360-1100</f>
        <v>250</v>
      </c>
    </row>
    <row r="355" spans="1:2" x14ac:dyDescent="0.3">
      <c r="A355" s="1">
        <f>基差原始数据!A361</f>
        <v>43936</v>
      </c>
      <c r="B355" s="3">
        <f>利润原始数据!C361-1100</f>
        <v>250</v>
      </c>
    </row>
    <row r="356" spans="1:2" x14ac:dyDescent="0.3">
      <c r="A356" s="1">
        <f>基差原始数据!A362</f>
        <v>43935</v>
      </c>
      <c r="B356" s="3">
        <f>利润原始数据!C362-1100</f>
        <v>250</v>
      </c>
    </row>
    <row r="357" spans="1:2" x14ac:dyDescent="0.3">
      <c r="A357" s="1">
        <f>基差原始数据!A363</f>
        <v>43934</v>
      </c>
      <c r="B357" s="3">
        <f>利润原始数据!C363-1100</f>
        <v>250</v>
      </c>
    </row>
    <row r="358" spans="1:2" x14ac:dyDescent="0.3">
      <c r="A358" s="1">
        <f>基差原始数据!A364</f>
        <v>43931</v>
      </c>
      <c r="B358" s="3">
        <f>利润原始数据!C364-1100</f>
        <v>250</v>
      </c>
    </row>
    <row r="359" spans="1:2" x14ac:dyDescent="0.3">
      <c r="A359" s="1">
        <f>基差原始数据!A365</f>
        <v>43930</v>
      </c>
      <c r="B359" s="3">
        <f>利润原始数据!C365-1100</f>
        <v>250</v>
      </c>
    </row>
    <row r="360" spans="1:2" x14ac:dyDescent="0.3">
      <c r="A360" s="1">
        <f>基差原始数据!A366</f>
        <v>43929</v>
      </c>
      <c r="B360" s="3">
        <f>利润原始数据!C366-1100</f>
        <v>250</v>
      </c>
    </row>
    <row r="361" spans="1:2" x14ac:dyDescent="0.3">
      <c r="A361" s="1">
        <f>基差原始数据!A367</f>
        <v>43928</v>
      </c>
      <c r="B361" s="3">
        <f>利润原始数据!C367-1100</f>
        <v>250</v>
      </c>
    </row>
    <row r="362" spans="1:2" x14ac:dyDescent="0.3">
      <c r="A362" s="1">
        <f>基差原始数据!A368</f>
        <v>43924</v>
      </c>
      <c r="B362" s="3">
        <f>利润原始数据!C368-1100</f>
        <v>250</v>
      </c>
    </row>
    <row r="363" spans="1:2" x14ac:dyDescent="0.3">
      <c r="A363" s="1">
        <f>基差原始数据!A369</f>
        <v>43923</v>
      </c>
      <c r="B363" s="3">
        <f>利润原始数据!C369-1100</f>
        <v>250</v>
      </c>
    </row>
    <row r="364" spans="1:2" x14ac:dyDescent="0.3">
      <c r="A364" s="1">
        <f>基差原始数据!A370</f>
        <v>43922</v>
      </c>
      <c r="B364" s="3">
        <f>利润原始数据!C370-1100</f>
        <v>250</v>
      </c>
    </row>
    <row r="365" spans="1:2" x14ac:dyDescent="0.3">
      <c r="A365" s="1">
        <f>基差原始数据!A371</f>
        <v>43921</v>
      </c>
      <c r="B365" s="3">
        <f>利润原始数据!C371-1100</f>
        <v>250</v>
      </c>
    </row>
    <row r="366" spans="1:2" x14ac:dyDescent="0.3">
      <c r="A366" s="1">
        <f>基差原始数据!A372</f>
        <v>43920</v>
      </c>
      <c r="B366" s="3">
        <f>利润原始数据!C372-1100</f>
        <v>250</v>
      </c>
    </row>
    <row r="367" spans="1:2" x14ac:dyDescent="0.3">
      <c r="A367" s="1">
        <f>基差原始数据!A373</f>
        <v>43917</v>
      </c>
      <c r="B367" s="3">
        <f>利润原始数据!C373-1100</f>
        <v>260</v>
      </c>
    </row>
    <row r="368" spans="1:2" x14ac:dyDescent="0.3">
      <c r="A368" s="1">
        <f>基差原始数据!A374</f>
        <v>43916</v>
      </c>
      <c r="B368" s="3">
        <f>利润原始数据!C374-1100</f>
        <v>260</v>
      </c>
    </row>
    <row r="369" spans="1:2" x14ac:dyDescent="0.3">
      <c r="A369" s="1">
        <f>基差原始数据!A375</f>
        <v>43915</v>
      </c>
      <c r="B369" s="3">
        <f>利润原始数据!C375-1100</f>
        <v>260</v>
      </c>
    </row>
    <row r="370" spans="1:2" x14ac:dyDescent="0.3">
      <c r="A370" s="1">
        <f>基差原始数据!A376</f>
        <v>43914</v>
      </c>
      <c r="B370" s="3">
        <f>利润原始数据!C376-1100</f>
        <v>260</v>
      </c>
    </row>
    <row r="371" spans="1:2" x14ac:dyDescent="0.3">
      <c r="A371" s="1">
        <f>基差原始数据!A377</f>
        <v>43913</v>
      </c>
      <c r="B371" s="3">
        <f>利润原始数据!C377-1100</f>
        <v>260</v>
      </c>
    </row>
    <row r="372" spans="1:2" x14ac:dyDescent="0.3">
      <c r="A372" s="1">
        <f>基差原始数据!A378</f>
        <v>43910</v>
      </c>
      <c r="B372" s="3">
        <f>利润原始数据!C378-1100</f>
        <v>260</v>
      </c>
    </row>
    <row r="373" spans="1:2" x14ac:dyDescent="0.3">
      <c r="A373" s="1">
        <f>基差原始数据!A379</f>
        <v>43909</v>
      </c>
      <c r="B373" s="3">
        <f>利润原始数据!C379-1100</f>
        <v>260</v>
      </c>
    </row>
    <row r="374" spans="1:2" x14ac:dyDescent="0.3">
      <c r="A374" s="1">
        <f>基差原始数据!A380</f>
        <v>43908</v>
      </c>
      <c r="B374" s="3">
        <f>利润原始数据!C380-1100</f>
        <v>320</v>
      </c>
    </row>
    <row r="375" spans="1:2" x14ac:dyDescent="0.3">
      <c r="A375" s="1">
        <f>基差原始数据!A381</f>
        <v>43907</v>
      </c>
      <c r="B375" s="3">
        <f>利润原始数据!C381-1100</f>
        <v>320</v>
      </c>
    </row>
    <row r="376" spans="1:2" x14ac:dyDescent="0.3">
      <c r="A376" s="1">
        <f>基差原始数据!A382</f>
        <v>43906</v>
      </c>
      <c r="B376" s="3">
        <f>利润原始数据!C382-1100</f>
        <v>320</v>
      </c>
    </row>
    <row r="377" spans="1:2" x14ac:dyDescent="0.3">
      <c r="A377" s="1">
        <f>基差原始数据!A383</f>
        <v>43903</v>
      </c>
      <c r="B377" s="3">
        <f>利润原始数据!C383-1100</f>
        <v>320</v>
      </c>
    </row>
    <row r="378" spans="1:2" x14ac:dyDescent="0.3">
      <c r="A378" s="1">
        <f>基差原始数据!A384</f>
        <v>43902</v>
      </c>
      <c r="B378" s="3">
        <f>利润原始数据!C384-1100</f>
        <v>320</v>
      </c>
    </row>
    <row r="379" spans="1:2" x14ac:dyDescent="0.3">
      <c r="A379" s="1">
        <f>基差原始数据!A385</f>
        <v>43901</v>
      </c>
      <c r="B379" s="3">
        <f>利润原始数据!C385-1100</f>
        <v>320</v>
      </c>
    </row>
    <row r="380" spans="1:2" x14ac:dyDescent="0.3">
      <c r="A380" s="1">
        <f>基差原始数据!A386</f>
        <v>43900</v>
      </c>
      <c r="B380" s="3">
        <f>利润原始数据!C386-1100</f>
        <v>320</v>
      </c>
    </row>
    <row r="381" spans="1:2" x14ac:dyDescent="0.3">
      <c r="A381" s="1">
        <f>基差原始数据!A387</f>
        <v>43899</v>
      </c>
      <c r="B381" s="3">
        <f>利润原始数据!C387-1100</f>
        <v>320</v>
      </c>
    </row>
    <row r="382" spans="1:2" x14ac:dyDescent="0.3">
      <c r="A382" s="1">
        <f>基差原始数据!A388</f>
        <v>43896</v>
      </c>
      <c r="B382" s="3">
        <f>利润原始数据!C388-1100</f>
        <v>320</v>
      </c>
    </row>
    <row r="383" spans="1:2" x14ac:dyDescent="0.3">
      <c r="A383" s="1">
        <f>基差原始数据!A389</f>
        <v>43895</v>
      </c>
      <c r="B383" s="3">
        <f>利润原始数据!C389-1100</f>
        <v>320</v>
      </c>
    </row>
    <row r="384" spans="1:2" x14ac:dyDescent="0.3">
      <c r="A384" s="1">
        <f>基差原始数据!A390</f>
        <v>43894</v>
      </c>
      <c r="B384" s="3">
        <f>利润原始数据!C390-1100</f>
        <v>320</v>
      </c>
    </row>
    <row r="385" spans="1:2" x14ac:dyDescent="0.3">
      <c r="A385" s="1">
        <f>基差原始数据!A391</f>
        <v>43893</v>
      </c>
      <c r="B385" s="3">
        <f>利润原始数据!C391-1100</f>
        <v>320</v>
      </c>
    </row>
    <row r="386" spans="1:2" x14ac:dyDescent="0.3">
      <c r="A386" s="1">
        <f>基差原始数据!A392</f>
        <v>43892</v>
      </c>
      <c r="B386" s="3">
        <f>利润原始数据!C392-1100</f>
        <v>320</v>
      </c>
    </row>
    <row r="387" spans="1:2" x14ac:dyDescent="0.3">
      <c r="A387" s="1">
        <f>基差原始数据!A393</f>
        <v>43889</v>
      </c>
      <c r="B387" s="3">
        <f>利润原始数据!C393-1100</f>
        <v>360</v>
      </c>
    </row>
    <row r="388" spans="1:2" x14ac:dyDescent="0.3">
      <c r="A388" s="1">
        <f>基差原始数据!A394</f>
        <v>43888</v>
      </c>
      <c r="B388" s="3">
        <f>利润原始数据!C394-1100</f>
        <v>360</v>
      </c>
    </row>
    <row r="389" spans="1:2" x14ac:dyDescent="0.3">
      <c r="A389" s="1">
        <f>基差原始数据!A395</f>
        <v>43887</v>
      </c>
      <c r="B389" s="3">
        <f>利润原始数据!C395-1100</f>
        <v>360</v>
      </c>
    </row>
    <row r="390" spans="1:2" x14ac:dyDescent="0.3">
      <c r="A390" s="1">
        <f>基差原始数据!A396</f>
        <v>43886</v>
      </c>
      <c r="B390" s="3">
        <f>利润原始数据!C396-1100</f>
        <v>360</v>
      </c>
    </row>
    <row r="391" spans="1:2" x14ac:dyDescent="0.3">
      <c r="A391" s="1">
        <f>基差原始数据!A397</f>
        <v>43885</v>
      </c>
      <c r="B391" s="3">
        <f>利润原始数据!C397-1100</f>
        <v>360</v>
      </c>
    </row>
    <row r="392" spans="1:2" x14ac:dyDescent="0.3">
      <c r="A392" s="1">
        <f>基差原始数据!A398</f>
        <v>43882</v>
      </c>
      <c r="B392" s="3">
        <f>利润原始数据!C398-1100</f>
        <v>360</v>
      </c>
    </row>
    <row r="393" spans="1:2" x14ac:dyDescent="0.3">
      <c r="A393" s="1">
        <f>基差原始数据!A399</f>
        <v>43881</v>
      </c>
      <c r="B393" s="3">
        <f>利润原始数据!C399-1100</f>
        <v>360</v>
      </c>
    </row>
    <row r="394" spans="1:2" x14ac:dyDescent="0.3">
      <c r="A394" s="1">
        <f>基差原始数据!A400</f>
        <v>43880</v>
      </c>
      <c r="B394" s="3">
        <f>利润原始数据!C400-1100</f>
        <v>360</v>
      </c>
    </row>
    <row r="395" spans="1:2" x14ac:dyDescent="0.3">
      <c r="A395" s="1">
        <f>基差原始数据!A401</f>
        <v>43879</v>
      </c>
      <c r="B395" s="3">
        <f>利润原始数据!C401-1100</f>
        <v>360</v>
      </c>
    </row>
    <row r="396" spans="1:2" x14ac:dyDescent="0.3">
      <c r="A396" s="1">
        <f>基差原始数据!A402</f>
        <v>43878</v>
      </c>
      <c r="B396" s="3">
        <f>利润原始数据!C402-1100</f>
        <v>360</v>
      </c>
    </row>
    <row r="397" spans="1:2" x14ac:dyDescent="0.3">
      <c r="A397" s="1">
        <f>基差原始数据!A403</f>
        <v>43875</v>
      </c>
      <c r="B397" s="3">
        <f>利润原始数据!C403-1100</f>
        <v>360</v>
      </c>
    </row>
    <row r="398" spans="1:2" x14ac:dyDescent="0.3">
      <c r="A398" s="1">
        <f>基差原始数据!A404</f>
        <v>43874</v>
      </c>
      <c r="B398" s="3">
        <f>利润原始数据!C404-1100</f>
        <v>360</v>
      </c>
    </row>
    <row r="399" spans="1:2" x14ac:dyDescent="0.3">
      <c r="A399" s="1">
        <f>基差原始数据!A405</f>
        <v>43873</v>
      </c>
      <c r="B399" s="3">
        <f>利润原始数据!C405-1100</f>
        <v>360</v>
      </c>
    </row>
    <row r="400" spans="1:2" x14ac:dyDescent="0.3">
      <c r="A400" s="1">
        <f>基差原始数据!A406</f>
        <v>43872</v>
      </c>
      <c r="B400" s="3">
        <f>利润原始数据!C406-1100</f>
        <v>360</v>
      </c>
    </row>
    <row r="401" spans="1:2" x14ac:dyDescent="0.3">
      <c r="A401" s="1">
        <f>基差原始数据!A407</f>
        <v>43871</v>
      </c>
      <c r="B401" s="3">
        <f>利润原始数据!C407-1100</f>
        <v>340</v>
      </c>
    </row>
    <row r="402" spans="1:2" x14ac:dyDescent="0.3">
      <c r="A402" s="1">
        <f>基差原始数据!A408</f>
        <v>43868</v>
      </c>
      <c r="B402" s="3">
        <f>利润原始数据!C408-1100</f>
        <v>340</v>
      </c>
    </row>
    <row r="403" spans="1:2" x14ac:dyDescent="0.3">
      <c r="A403" s="1">
        <f>基差原始数据!A409</f>
        <v>43867</v>
      </c>
      <c r="B403" s="3">
        <f>利润原始数据!C409-1100</f>
        <v>340</v>
      </c>
    </row>
    <row r="404" spans="1:2" x14ac:dyDescent="0.3">
      <c r="A404" s="1">
        <f>基差原始数据!A410</f>
        <v>43866</v>
      </c>
      <c r="B404" s="3">
        <f>利润原始数据!C410-1100</f>
        <v>340</v>
      </c>
    </row>
    <row r="405" spans="1:2" x14ac:dyDescent="0.3">
      <c r="A405" s="1">
        <f>基差原始数据!A411</f>
        <v>43865</v>
      </c>
      <c r="B405" s="3">
        <f>利润原始数据!C411-1100</f>
        <v>340</v>
      </c>
    </row>
    <row r="406" spans="1:2" x14ac:dyDescent="0.3">
      <c r="A406" s="1">
        <f>基差原始数据!A412</f>
        <v>43864</v>
      </c>
      <c r="B406" s="3">
        <f>利润原始数据!C412-1100</f>
        <v>340</v>
      </c>
    </row>
    <row r="407" spans="1:2" x14ac:dyDescent="0.3">
      <c r="A407" s="1">
        <f>基差原始数据!A413</f>
        <v>43853</v>
      </c>
      <c r="B407" s="3">
        <f>利润原始数据!C413-1100</f>
        <v>340</v>
      </c>
    </row>
    <row r="408" spans="1:2" x14ac:dyDescent="0.3">
      <c r="A408" s="1">
        <f>基差原始数据!A414</f>
        <v>43852</v>
      </c>
      <c r="B408" s="3">
        <f>利润原始数据!C414-1100</f>
        <v>340</v>
      </c>
    </row>
    <row r="409" spans="1:2" x14ac:dyDescent="0.3">
      <c r="A409" s="1">
        <f>基差原始数据!A415</f>
        <v>43851</v>
      </c>
      <c r="B409" s="3">
        <f>利润原始数据!C415-1100</f>
        <v>340</v>
      </c>
    </row>
    <row r="410" spans="1:2" x14ac:dyDescent="0.3">
      <c r="A410" s="1">
        <f>基差原始数据!A416</f>
        <v>43850</v>
      </c>
      <c r="B410" s="3">
        <f>利润原始数据!C416-1100</f>
        <v>340</v>
      </c>
    </row>
    <row r="411" spans="1:2" x14ac:dyDescent="0.3">
      <c r="A411" s="1">
        <f>基差原始数据!A417</f>
        <v>43847</v>
      </c>
      <c r="B411" s="3">
        <f>利润原始数据!C417-1100</f>
        <v>340</v>
      </c>
    </row>
    <row r="412" spans="1:2" x14ac:dyDescent="0.3">
      <c r="A412" s="1">
        <f>基差原始数据!A418</f>
        <v>43846</v>
      </c>
      <c r="B412" s="3">
        <f>利润原始数据!C418-1100</f>
        <v>340</v>
      </c>
    </row>
    <row r="413" spans="1:2" x14ac:dyDescent="0.3">
      <c r="A413" s="1">
        <f>基差原始数据!A419</f>
        <v>43845</v>
      </c>
      <c r="B413" s="3">
        <f>利润原始数据!C419-1100</f>
        <v>340</v>
      </c>
    </row>
    <row r="414" spans="1:2" x14ac:dyDescent="0.3">
      <c r="A414" s="1">
        <f>基差原始数据!A420</f>
        <v>43844</v>
      </c>
      <c r="B414" s="3">
        <f>利润原始数据!C420-1100</f>
        <v>340</v>
      </c>
    </row>
    <row r="415" spans="1:2" x14ac:dyDescent="0.3">
      <c r="A415" s="1">
        <f>基差原始数据!A421</f>
        <v>43843</v>
      </c>
      <c r="B415" s="3">
        <f>利润原始数据!C421-1100</f>
        <v>340</v>
      </c>
    </row>
    <row r="416" spans="1:2" x14ac:dyDescent="0.3">
      <c r="A416" s="1">
        <f>基差原始数据!A422</f>
        <v>43840</v>
      </c>
      <c r="B416" s="3">
        <f>利润原始数据!C422-1100</f>
        <v>340</v>
      </c>
    </row>
    <row r="417" spans="1:2" x14ac:dyDescent="0.3">
      <c r="A417" s="1">
        <f>基差原始数据!A423</f>
        <v>43839</v>
      </c>
      <c r="B417" s="3">
        <f>利润原始数据!C423-1100</f>
        <v>340</v>
      </c>
    </row>
    <row r="418" spans="1:2" x14ac:dyDescent="0.3">
      <c r="A418" s="1">
        <f>基差原始数据!A424</f>
        <v>43838</v>
      </c>
      <c r="B418" s="3">
        <f>利润原始数据!C424-1100</f>
        <v>340</v>
      </c>
    </row>
    <row r="419" spans="1:2" x14ac:dyDescent="0.3">
      <c r="A419" s="1">
        <f>基差原始数据!A425</f>
        <v>43837</v>
      </c>
      <c r="B419" s="3">
        <f>利润原始数据!C425-1100</f>
        <v>340</v>
      </c>
    </row>
    <row r="420" spans="1:2" x14ac:dyDescent="0.3">
      <c r="A420" s="1">
        <f>基差原始数据!A426</f>
        <v>43836</v>
      </c>
      <c r="B420" s="3">
        <f>利润原始数据!C426-1100</f>
        <v>340</v>
      </c>
    </row>
    <row r="421" spans="1:2" x14ac:dyDescent="0.3">
      <c r="A421" s="1">
        <f>基差原始数据!A427</f>
        <v>43833</v>
      </c>
      <c r="B421" s="3">
        <f>利润原始数据!C427-1100</f>
        <v>340</v>
      </c>
    </row>
    <row r="422" spans="1:2" x14ac:dyDescent="0.3">
      <c r="A422" s="1">
        <f>基差原始数据!A428</f>
        <v>43832</v>
      </c>
      <c r="B422" s="3">
        <f>利润原始数据!C428-1100</f>
        <v>340</v>
      </c>
    </row>
    <row r="423" spans="1:2" x14ac:dyDescent="0.3">
      <c r="A423" s="1">
        <f>基差原始数据!A429</f>
        <v>43830</v>
      </c>
      <c r="B423" s="3">
        <f>利润原始数据!C429-1100</f>
        <v>340</v>
      </c>
    </row>
    <row r="424" spans="1:2" x14ac:dyDescent="0.3">
      <c r="A424" s="1">
        <f>基差原始数据!A430</f>
        <v>43829</v>
      </c>
      <c r="B424" s="3">
        <f>利润原始数据!C430-1100</f>
        <v>340</v>
      </c>
    </row>
    <row r="425" spans="1:2" x14ac:dyDescent="0.3">
      <c r="A425" s="1">
        <f>基差原始数据!A431</f>
        <v>43826</v>
      </c>
      <c r="B425" s="3">
        <f>利润原始数据!C431-1100</f>
        <v>340</v>
      </c>
    </row>
    <row r="426" spans="1:2" x14ac:dyDescent="0.3">
      <c r="A426" s="1">
        <f>基差原始数据!A432</f>
        <v>43825</v>
      </c>
      <c r="B426" s="3">
        <f>利润原始数据!C432-1100</f>
        <v>340</v>
      </c>
    </row>
    <row r="427" spans="1:2" x14ac:dyDescent="0.3">
      <c r="A427" s="1">
        <f>基差原始数据!A433</f>
        <v>43824</v>
      </c>
      <c r="B427" s="3">
        <f>利润原始数据!C433-1100</f>
        <v>340</v>
      </c>
    </row>
    <row r="428" spans="1:2" x14ac:dyDescent="0.3">
      <c r="A428" s="1">
        <f>基差原始数据!A434</f>
        <v>43823</v>
      </c>
      <c r="B428" s="3">
        <f>利润原始数据!C434-1100</f>
        <v>340</v>
      </c>
    </row>
    <row r="429" spans="1:2" x14ac:dyDescent="0.3">
      <c r="A429" s="1">
        <f>基差原始数据!A435</f>
        <v>43822</v>
      </c>
      <c r="B429" s="3">
        <f>利润原始数据!C435-1100</f>
        <v>340</v>
      </c>
    </row>
    <row r="430" spans="1:2" x14ac:dyDescent="0.3">
      <c r="A430" s="1">
        <f>基差原始数据!A436</f>
        <v>43819</v>
      </c>
      <c r="B430" s="3">
        <f>利润原始数据!C436-1100</f>
        <v>340</v>
      </c>
    </row>
    <row r="431" spans="1:2" x14ac:dyDescent="0.3">
      <c r="A431" s="1">
        <f>基差原始数据!A437</f>
        <v>43818</v>
      </c>
      <c r="B431" s="3">
        <f>利润原始数据!C437-1100</f>
        <v>340</v>
      </c>
    </row>
    <row r="432" spans="1:2" x14ac:dyDescent="0.3">
      <c r="A432" s="1">
        <f>基差原始数据!A438</f>
        <v>43817</v>
      </c>
      <c r="B432" s="3">
        <f>利润原始数据!C438-1100</f>
        <v>340</v>
      </c>
    </row>
    <row r="433" spans="1:2" x14ac:dyDescent="0.3">
      <c r="A433" s="1">
        <f>基差原始数据!A439</f>
        <v>43816</v>
      </c>
      <c r="B433" s="3">
        <f>利润原始数据!C439-1100</f>
        <v>340</v>
      </c>
    </row>
    <row r="434" spans="1:2" x14ac:dyDescent="0.3">
      <c r="A434" s="1">
        <f>基差原始数据!A440</f>
        <v>43815</v>
      </c>
      <c r="B434" s="3">
        <f>利润原始数据!C440-1100</f>
        <v>340</v>
      </c>
    </row>
    <row r="435" spans="1:2" x14ac:dyDescent="0.3">
      <c r="A435" s="1">
        <f>基差原始数据!A441</f>
        <v>43812</v>
      </c>
      <c r="B435" s="3">
        <f>利润原始数据!C441-1100</f>
        <v>340</v>
      </c>
    </row>
    <row r="436" spans="1:2" x14ac:dyDescent="0.3">
      <c r="A436" s="1">
        <f>基差原始数据!A442</f>
        <v>43811</v>
      </c>
      <c r="B436" s="3">
        <f>利润原始数据!C442-1100</f>
        <v>320</v>
      </c>
    </row>
    <row r="437" spans="1:2" x14ac:dyDescent="0.3">
      <c r="A437" s="1">
        <f>基差原始数据!A443</f>
        <v>43810</v>
      </c>
      <c r="B437" s="3">
        <f>利润原始数据!C443-1100</f>
        <v>320</v>
      </c>
    </row>
    <row r="438" spans="1:2" x14ac:dyDescent="0.3">
      <c r="A438" s="1">
        <f>基差原始数据!A444</f>
        <v>43809</v>
      </c>
      <c r="B438" s="3">
        <f>利润原始数据!C444-1100</f>
        <v>320</v>
      </c>
    </row>
    <row r="439" spans="1:2" x14ac:dyDescent="0.3">
      <c r="A439" s="1">
        <f>基差原始数据!A445</f>
        <v>43808</v>
      </c>
      <c r="B439" s="3">
        <f>利润原始数据!C445-1100</f>
        <v>320</v>
      </c>
    </row>
    <row r="440" spans="1:2" x14ac:dyDescent="0.3">
      <c r="A440" s="1">
        <f>基差原始数据!A446</f>
        <v>43805</v>
      </c>
      <c r="B440" s="3">
        <f>利润原始数据!C446-1100</f>
        <v>320</v>
      </c>
    </row>
    <row r="441" spans="1:2" x14ac:dyDescent="0.3">
      <c r="A441" s="1">
        <f>基差原始数据!A447</f>
        <v>43804</v>
      </c>
      <c r="B441" s="3">
        <f>利润原始数据!C447-1100</f>
        <v>320</v>
      </c>
    </row>
    <row r="442" spans="1:2" x14ac:dyDescent="0.3">
      <c r="A442" s="1">
        <f>基差原始数据!A448</f>
        <v>43803</v>
      </c>
      <c r="B442" s="3">
        <f>利润原始数据!C448-1100</f>
        <v>320</v>
      </c>
    </row>
    <row r="443" spans="1:2" x14ac:dyDescent="0.3">
      <c r="A443" s="1">
        <f>基差原始数据!A449</f>
        <v>43802</v>
      </c>
      <c r="B443" s="3">
        <f>利润原始数据!C449-1100</f>
        <v>320</v>
      </c>
    </row>
    <row r="444" spans="1:2" x14ac:dyDescent="0.3">
      <c r="A444" s="1">
        <f>基差原始数据!A450</f>
        <v>43801</v>
      </c>
      <c r="B444" s="3">
        <f>利润原始数据!C450-1100</f>
        <v>320</v>
      </c>
    </row>
    <row r="445" spans="1:2" x14ac:dyDescent="0.3">
      <c r="A445" s="1">
        <f>基差原始数据!A451</f>
        <v>43798</v>
      </c>
      <c r="B445" s="3">
        <f>利润原始数据!C451-1100</f>
        <v>320</v>
      </c>
    </row>
    <row r="446" spans="1:2" x14ac:dyDescent="0.3">
      <c r="A446" s="1">
        <f>基差原始数据!A452</f>
        <v>43797</v>
      </c>
      <c r="B446" s="3">
        <f>利润原始数据!C452-1100</f>
        <v>320</v>
      </c>
    </row>
    <row r="447" spans="1:2" x14ac:dyDescent="0.3">
      <c r="A447" s="1">
        <f>基差原始数据!A453</f>
        <v>43796</v>
      </c>
      <c r="B447" s="3">
        <f>利润原始数据!C453-1100</f>
        <v>320</v>
      </c>
    </row>
    <row r="448" spans="1:2" x14ac:dyDescent="0.3">
      <c r="A448" s="1">
        <f>基差原始数据!A454</f>
        <v>43795</v>
      </c>
      <c r="B448" s="3">
        <f>利润原始数据!C454-1100</f>
        <v>280</v>
      </c>
    </row>
    <row r="449" spans="1:2" x14ac:dyDescent="0.3">
      <c r="A449" s="1">
        <f>基差原始数据!A455</f>
        <v>43794</v>
      </c>
      <c r="B449" s="3">
        <f>利润原始数据!C455-1100</f>
        <v>280</v>
      </c>
    </row>
    <row r="450" spans="1:2" x14ac:dyDescent="0.3">
      <c r="A450" s="1">
        <f>基差原始数据!A456</f>
        <v>43791</v>
      </c>
      <c r="B450" s="3">
        <f>利润原始数据!C456-1100</f>
        <v>280</v>
      </c>
    </row>
    <row r="451" spans="1:2" x14ac:dyDescent="0.3">
      <c r="A451" s="1">
        <f>基差原始数据!A457</f>
        <v>43790</v>
      </c>
      <c r="B451" s="3">
        <f>利润原始数据!C457-1100</f>
        <v>280</v>
      </c>
    </row>
    <row r="452" spans="1:2" x14ac:dyDescent="0.3">
      <c r="A452" s="1">
        <f>基差原始数据!A458</f>
        <v>43789</v>
      </c>
      <c r="B452" s="3">
        <f>利润原始数据!C458-1100</f>
        <v>280</v>
      </c>
    </row>
    <row r="453" spans="1:2" x14ac:dyDescent="0.3">
      <c r="A453" s="1">
        <f>基差原始数据!A459</f>
        <v>43788</v>
      </c>
      <c r="B453" s="3">
        <f>利润原始数据!C459-1100</f>
        <v>280</v>
      </c>
    </row>
    <row r="454" spans="1:2" x14ac:dyDescent="0.3">
      <c r="A454" s="1">
        <f>基差原始数据!A460</f>
        <v>43787</v>
      </c>
      <c r="B454" s="3">
        <f>利润原始数据!C460-1100</f>
        <v>280</v>
      </c>
    </row>
    <row r="455" spans="1:2" x14ac:dyDescent="0.3">
      <c r="A455" s="1">
        <f>基差原始数据!A461</f>
        <v>43784</v>
      </c>
      <c r="B455" s="3">
        <f>利润原始数据!C461-1100</f>
        <v>280</v>
      </c>
    </row>
    <row r="456" spans="1:2" x14ac:dyDescent="0.3">
      <c r="A456" s="1">
        <f>基差原始数据!A462</f>
        <v>43783</v>
      </c>
      <c r="B456" s="3">
        <f>利润原始数据!C462-1100</f>
        <v>260</v>
      </c>
    </row>
    <row r="457" spans="1:2" x14ac:dyDescent="0.3">
      <c r="A457" s="1">
        <f>基差原始数据!A463</f>
        <v>43782</v>
      </c>
      <c r="B457" s="3">
        <f>利润原始数据!C463-1100</f>
        <v>260</v>
      </c>
    </row>
    <row r="458" spans="1:2" x14ac:dyDescent="0.3">
      <c r="A458" s="1">
        <f>基差原始数据!A464</f>
        <v>43781</v>
      </c>
      <c r="B458" s="3">
        <f>利润原始数据!C464-1100</f>
        <v>260</v>
      </c>
    </row>
    <row r="459" spans="1:2" x14ac:dyDescent="0.3">
      <c r="A459" s="1">
        <f>基差原始数据!A465</f>
        <v>43780</v>
      </c>
      <c r="B459" s="3">
        <f>利润原始数据!C465-1100</f>
        <v>260</v>
      </c>
    </row>
    <row r="460" spans="1:2" x14ac:dyDescent="0.3">
      <c r="A460" s="1">
        <f>基差原始数据!A466</f>
        <v>43777</v>
      </c>
      <c r="B460" s="3">
        <f>利润原始数据!C466-1100</f>
        <v>260</v>
      </c>
    </row>
    <row r="461" spans="1:2" x14ac:dyDescent="0.3">
      <c r="A461" s="1">
        <f>基差原始数据!A467</f>
        <v>43776</v>
      </c>
      <c r="B461" s="3">
        <f>利润原始数据!C467-1100</f>
        <v>260</v>
      </c>
    </row>
    <row r="462" spans="1:2" x14ac:dyDescent="0.3">
      <c r="A462" s="1">
        <f>基差原始数据!A468</f>
        <v>43775</v>
      </c>
      <c r="B462" s="3">
        <f>利润原始数据!C468-1100</f>
        <v>260</v>
      </c>
    </row>
    <row r="463" spans="1:2" x14ac:dyDescent="0.3">
      <c r="A463" s="1">
        <f>基差原始数据!A469</f>
        <v>43774</v>
      </c>
      <c r="B463" s="3">
        <f>利润原始数据!C469-1100</f>
        <v>260</v>
      </c>
    </row>
    <row r="464" spans="1:2" x14ac:dyDescent="0.3">
      <c r="A464" s="1">
        <f>基差原始数据!A470</f>
        <v>43773</v>
      </c>
      <c r="B464" s="3">
        <f>利润原始数据!C470-1100</f>
        <v>260</v>
      </c>
    </row>
    <row r="465" spans="1:2" x14ac:dyDescent="0.3">
      <c r="A465" s="1">
        <f>基差原始数据!A471</f>
        <v>43770</v>
      </c>
      <c r="B465" s="3">
        <f>利润原始数据!C471-1100</f>
        <v>260</v>
      </c>
    </row>
    <row r="466" spans="1:2" x14ac:dyDescent="0.3">
      <c r="A466" s="1">
        <f>基差原始数据!A472</f>
        <v>43769</v>
      </c>
      <c r="B466" s="3">
        <f>利润原始数据!C472-1100</f>
        <v>260</v>
      </c>
    </row>
    <row r="467" spans="1:2" x14ac:dyDescent="0.3">
      <c r="A467" s="1">
        <f>基差原始数据!A473</f>
        <v>43768</v>
      </c>
      <c r="B467" s="3">
        <f>利润原始数据!C473-1100</f>
        <v>260</v>
      </c>
    </row>
    <row r="468" spans="1:2" x14ac:dyDescent="0.3">
      <c r="A468" s="1">
        <f>基差原始数据!A474</f>
        <v>43767</v>
      </c>
      <c r="B468" s="3">
        <f>利润原始数据!C474-1100</f>
        <v>280</v>
      </c>
    </row>
    <row r="469" spans="1:2" x14ac:dyDescent="0.3">
      <c r="A469" s="1">
        <f>基差原始数据!A475</f>
        <v>43766</v>
      </c>
      <c r="B469" s="3">
        <f>利润原始数据!C475-1100</f>
        <v>280</v>
      </c>
    </row>
    <row r="470" spans="1:2" x14ac:dyDescent="0.3">
      <c r="A470" s="1">
        <f>基差原始数据!A476</f>
        <v>43763</v>
      </c>
      <c r="B470" s="3">
        <f>利润原始数据!C476-1100</f>
        <v>280</v>
      </c>
    </row>
    <row r="471" spans="1:2" x14ac:dyDescent="0.3">
      <c r="A471" s="1">
        <f>基差原始数据!A477</f>
        <v>43762</v>
      </c>
      <c r="B471" s="3">
        <f>利润原始数据!C477-1100</f>
        <v>280</v>
      </c>
    </row>
    <row r="472" spans="1:2" x14ac:dyDescent="0.3">
      <c r="A472" s="1">
        <f>基差原始数据!A478</f>
        <v>43761</v>
      </c>
      <c r="B472" s="3">
        <f>利润原始数据!C478-1100</f>
        <v>280</v>
      </c>
    </row>
    <row r="473" spans="1:2" x14ac:dyDescent="0.3">
      <c r="A473" s="1">
        <f>基差原始数据!A479</f>
        <v>43760</v>
      </c>
      <c r="B473" s="3">
        <f>利润原始数据!C479-1100</f>
        <v>280</v>
      </c>
    </row>
    <row r="474" spans="1:2" x14ac:dyDescent="0.3">
      <c r="A474" s="1">
        <f>基差原始数据!A480</f>
        <v>43759</v>
      </c>
      <c r="B474" s="3">
        <f>利润原始数据!C480-1100</f>
        <v>280</v>
      </c>
    </row>
    <row r="475" spans="1:2" x14ac:dyDescent="0.3">
      <c r="A475" s="1">
        <f>基差原始数据!A481</f>
        <v>43756</v>
      </c>
      <c r="B475" s="3">
        <f>利润原始数据!C481-1100</f>
        <v>300</v>
      </c>
    </row>
    <row r="476" spans="1:2" x14ac:dyDescent="0.3">
      <c r="A476" s="1">
        <f>基差原始数据!A482</f>
        <v>43755</v>
      </c>
      <c r="B476" s="3">
        <f>利润原始数据!C482-1100</f>
        <v>300</v>
      </c>
    </row>
    <row r="477" spans="1:2" x14ac:dyDescent="0.3">
      <c r="A477" s="1">
        <f>基差原始数据!A483</f>
        <v>43754</v>
      </c>
      <c r="B477" s="3">
        <f>利润原始数据!C483-1100</f>
        <v>300</v>
      </c>
    </row>
    <row r="478" spans="1:2" x14ac:dyDescent="0.3">
      <c r="A478" s="1">
        <f>基差原始数据!A484</f>
        <v>43753</v>
      </c>
      <c r="B478" s="3">
        <f>利润原始数据!C484-1100</f>
        <v>300</v>
      </c>
    </row>
    <row r="479" spans="1:2" x14ac:dyDescent="0.3">
      <c r="A479" s="1">
        <f>基差原始数据!A485</f>
        <v>43752</v>
      </c>
      <c r="B479" s="3">
        <f>利润原始数据!C485-1100</f>
        <v>300</v>
      </c>
    </row>
    <row r="480" spans="1:2" x14ac:dyDescent="0.3">
      <c r="A480" s="1">
        <f>基差原始数据!A486</f>
        <v>43749</v>
      </c>
      <c r="B480" s="3">
        <f>利润原始数据!C486-1100</f>
        <v>300</v>
      </c>
    </row>
    <row r="481" spans="1:2" x14ac:dyDescent="0.3">
      <c r="A481" s="1">
        <f>基差原始数据!A487</f>
        <v>43748</v>
      </c>
      <c r="B481" s="3">
        <f>利润原始数据!C487-1100</f>
        <v>300</v>
      </c>
    </row>
    <row r="482" spans="1:2" x14ac:dyDescent="0.3">
      <c r="A482" s="1">
        <f>基差原始数据!A488</f>
        <v>43747</v>
      </c>
      <c r="B482" s="3">
        <f>利润原始数据!C488-1100</f>
        <v>300</v>
      </c>
    </row>
    <row r="483" spans="1:2" x14ac:dyDescent="0.3">
      <c r="A483" s="1">
        <f>基差原始数据!A489</f>
        <v>43746</v>
      </c>
      <c r="B483" s="3">
        <f>利润原始数据!C489-1100</f>
        <v>300</v>
      </c>
    </row>
    <row r="484" spans="1:2" x14ac:dyDescent="0.3">
      <c r="A484" s="1">
        <f>基差原始数据!A490</f>
        <v>43738</v>
      </c>
      <c r="B484" s="3">
        <f>利润原始数据!C490-1100</f>
        <v>300</v>
      </c>
    </row>
    <row r="485" spans="1:2" x14ac:dyDescent="0.3">
      <c r="A485" s="1">
        <f>基差原始数据!A491</f>
        <v>43735</v>
      </c>
      <c r="B485" s="3">
        <f>利润原始数据!C491-1100</f>
        <v>300</v>
      </c>
    </row>
    <row r="486" spans="1:2" x14ac:dyDescent="0.3">
      <c r="A486" s="1">
        <f>基差原始数据!A492</f>
        <v>43734</v>
      </c>
      <c r="B486" s="3">
        <f>利润原始数据!C492-1100</f>
        <v>300</v>
      </c>
    </row>
    <row r="487" spans="1:2" x14ac:dyDescent="0.3">
      <c r="A487" s="1">
        <f>基差原始数据!A493</f>
        <v>43733</v>
      </c>
      <c r="B487" s="3">
        <f>利润原始数据!C493-1100</f>
        <v>300</v>
      </c>
    </row>
    <row r="488" spans="1:2" x14ac:dyDescent="0.3">
      <c r="A488" s="1">
        <f>基差原始数据!A494</f>
        <v>43732</v>
      </c>
      <c r="B488" s="3">
        <f>利润原始数据!C494-1100</f>
        <v>300</v>
      </c>
    </row>
    <row r="489" spans="1:2" x14ac:dyDescent="0.3">
      <c r="A489" s="1">
        <f>基差原始数据!A495</f>
        <v>43731</v>
      </c>
      <c r="B489" s="3">
        <f>利润原始数据!C495-1100</f>
        <v>300</v>
      </c>
    </row>
    <row r="490" spans="1:2" x14ac:dyDescent="0.3">
      <c r="A490" s="1">
        <f>基差原始数据!A496</f>
        <v>43728</v>
      </c>
      <c r="B490" s="3">
        <f>利润原始数据!C496-1100</f>
        <v>300</v>
      </c>
    </row>
    <row r="491" spans="1:2" x14ac:dyDescent="0.3">
      <c r="A491" s="1">
        <f>基差原始数据!A497</f>
        <v>43727</v>
      </c>
      <c r="B491" s="3">
        <f>利润原始数据!C497-1100</f>
        <v>300</v>
      </c>
    </row>
    <row r="492" spans="1:2" x14ac:dyDescent="0.3">
      <c r="A492" s="1">
        <f>基差原始数据!A498</f>
        <v>43726</v>
      </c>
      <c r="B492" s="3">
        <f>利润原始数据!C498-1100</f>
        <v>340</v>
      </c>
    </row>
    <row r="493" spans="1:2" x14ac:dyDescent="0.3">
      <c r="A493" s="1">
        <f>基差原始数据!A499</f>
        <v>43725</v>
      </c>
      <c r="B493" s="3">
        <f>利润原始数据!C499-1100</f>
        <v>340</v>
      </c>
    </row>
    <row r="494" spans="1:2" x14ac:dyDescent="0.3">
      <c r="A494" s="1">
        <f>基差原始数据!A500</f>
        <v>43724</v>
      </c>
      <c r="B494" s="3">
        <f>利润原始数据!C500-1100</f>
        <v>340</v>
      </c>
    </row>
    <row r="495" spans="1:2" x14ac:dyDescent="0.3">
      <c r="A495" s="1">
        <f>基差原始数据!A501</f>
        <v>43720</v>
      </c>
      <c r="B495" s="3">
        <f>利润原始数据!C501-1100</f>
        <v>340</v>
      </c>
    </row>
    <row r="496" spans="1:2" x14ac:dyDescent="0.3">
      <c r="A496" s="1">
        <f>基差原始数据!A502</f>
        <v>43719</v>
      </c>
      <c r="B496" s="3">
        <f>利润原始数据!C502-1100</f>
        <v>340</v>
      </c>
    </row>
    <row r="497" spans="1:2" x14ac:dyDescent="0.3">
      <c r="A497" s="1">
        <f>基差原始数据!A503</f>
        <v>43718</v>
      </c>
      <c r="B497" s="3">
        <f>利润原始数据!C503-1100</f>
        <v>420</v>
      </c>
    </row>
    <row r="498" spans="1:2" x14ac:dyDescent="0.3">
      <c r="A498" s="1">
        <f>基差原始数据!A504</f>
        <v>43717</v>
      </c>
      <c r="B498" s="3">
        <f>利润原始数据!C504-1100</f>
        <v>420</v>
      </c>
    </row>
    <row r="499" spans="1:2" x14ac:dyDescent="0.3">
      <c r="A499" s="1">
        <f>基差原始数据!A505</f>
        <v>43714</v>
      </c>
      <c r="B499" s="3">
        <f>利润原始数据!C505-1100</f>
        <v>420</v>
      </c>
    </row>
    <row r="500" spans="1:2" x14ac:dyDescent="0.3">
      <c r="A500" s="1">
        <f>基差原始数据!A506</f>
        <v>43713</v>
      </c>
      <c r="B500" s="3">
        <f>利润原始数据!C506-1100</f>
        <v>420</v>
      </c>
    </row>
    <row r="501" spans="1:2" x14ac:dyDescent="0.3">
      <c r="A501" s="1">
        <f>基差原始数据!A507</f>
        <v>43712</v>
      </c>
      <c r="B501" s="3">
        <f>利润原始数据!C507-1100</f>
        <v>420</v>
      </c>
    </row>
    <row r="502" spans="1:2" x14ac:dyDescent="0.3">
      <c r="A502" s="1">
        <f>基差原始数据!A508</f>
        <v>43711</v>
      </c>
      <c r="B502" s="3">
        <f>利润原始数据!C508-1100</f>
        <v>420</v>
      </c>
    </row>
    <row r="503" spans="1:2" x14ac:dyDescent="0.3">
      <c r="A503" s="1">
        <f>基差原始数据!A509</f>
        <v>43710</v>
      </c>
      <c r="B503" s="3">
        <f>利润原始数据!C509-1100</f>
        <v>420</v>
      </c>
    </row>
    <row r="504" spans="1:2" x14ac:dyDescent="0.3">
      <c r="A504" s="1">
        <f>基差原始数据!A510</f>
        <v>43707</v>
      </c>
      <c r="B504" s="3">
        <f>利润原始数据!C510-1100</f>
        <v>420</v>
      </c>
    </row>
    <row r="505" spans="1:2" x14ac:dyDescent="0.3">
      <c r="A505" s="1">
        <f>基差原始数据!A511</f>
        <v>43706</v>
      </c>
      <c r="B505" s="3">
        <f>利润原始数据!C511-1100</f>
        <v>420</v>
      </c>
    </row>
    <row r="506" spans="1:2" x14ac:dyDescent="0.3">
      <c r="A506" s="1">
        <f>基差原始数据!A512</f>
        <v>43705</v>
      </c>
      <c r="B506" s="3">
        <f>利润原始数据!C512-1100</f>
        <v>420</v>
      </c>
    </row>
    <row r="507" spans="1:2" x14ac:dyDescent="0.3">
      <c r="A507" s="1">
        <f>基差原始数据!A513</f>
        <v>43704</v>
      </c>
      <c r="B507" s="3">
        <f>利润原始数据!C513-1100</f>
        <v>420</v>
      </c>
    </row>
    <row r="508" spans="1:2" x14ac:dyDescent="0.3">
      <c r="A508" s="1">
        <f>基差原始数据!A514</f>
        <v>43703</v>
      </c>
      <c r="B508" s="3">
        <f>利润原始数据!C514-1100</f>
        <v>440</v>
      </c>
    </row>
    <row r="509" spans="1:2" x14ac:dyDescent="0.3">
      <c r="A509" s="1">
        <f>基差原始数据!A515</f>
        <v>43700</v>
      </c>
      <c r="B509" s="3">
        <f>利润原始数据!C515-1100</f>
        <v>440</v>
      </c>
    </row>
    <row r="510" spans="1:2" x14ac:dyDescent="0.3">
      <c r="A510" s="1">
        <f>基差原始数据!A516</f>
        <v>43699</v>
      </c>
      <c r="B510" s="3">
        <f>利润原始数据!C516-1100</f>
        <v>440</v>
      </c>
    </row>
    <row r="511" spans="1:2" x14ac:dyDescent="0.3">
      <c r="A511" s="1">
        <f>基差原始数据!A517</f>
        <v>43698</v>
      </c>
      <c r="B511" s="3">
        <f>利润原始数据!C517-1100</f>
        <v>440</v>
      </c>
    </row>
    <row r="512" spans="1:2" x14ac:dyDescent="0.3">
      <c r="A512" s="1">
        <f>基差原始数据!A518</f>
        <v>43697</v>
      </c>
      <c r="B512" s="3">
        <f>利润原始数据!C518-1100</f>
        <v>440</v>
      </c>
    </row>
    <row r="513" spans="1:2" x14ac:dyDescent="0.3">
      <c r="A513" s="1">
        <f>基差原始数据!A519</f>
        <v>43696</v>
      </c>
      <c r="B513" s="3">
        <f>利润原始数据!C519-1100</f>
        <v>440</v>
      </c>
    </row>
    <row r="514" spans="1:2" x14ac:dyDescent="0.3">
      <c r="A514" s="1">
        <f>基差原始数据!A520</f>
        <v>43693</v>
      </c>
      <c r="B514" s="3">
        <f>利润原始数据!C520-1100</f>
        <v>500</v>
      </c>
    </row>
    <row r="515" spans="1:2" x14ac:dyDescent="0.3">
      <c r="A515" s="1">
        <f>基差原始数据!A521</f>
        <v>43692</v>
      </c>
      <c r="B515" s="3">
        <f>利润原始数据!C521-1100</f>
        <v>500</v>
      </c>
    </row>
    <row r="516" spans="1:2" x14ac:dyDescent="0.3">
      <c r="A516" s="1">
        <f>基差原始数据!A522</f>
        <v>43691</v>
      </c>
      <c r="B516" s="3">
        <f>利润原始数据!C522-1100</f>
        <v>500</v>
      </c>
    </row>
    <row r="517" spans="1:2" x14ac:dyDescent="0.3">
      <c r="A517" s="1">
        <f>基差原始数据!A523</f>
        <v>43690</v>
      </c>
      <c r="B517" s="3">
        <f>利润原始数据!C523-1100</f>
        <v>500</v>
      </c>
    </row>
    <row r="518" spans="1:2" x14ac:dyDescent="0.3">
      <c r="A518" s="1">
        <f>基差原始数据!A524</f>
        <v>43689</v>
      </c>
      <c r="B518" s="3">
        <f>利润原始数据!C524-1100</f>
        <v>500</v>
      </c>
    </row>
    <row r="519" spans="1:2" x14ac:dyDescent="0.3">
      <c r="A519" s="1">
        <f>基差原始数据!A525</f>
        <v>43686</v>
      </c>
      <c r="B519" s="3">
        <f>利润原始数据!C525-1100</f>
        <v>500</v>
      </c>
    </row>
    <row r="520" spans="1:2" x14ac:dyDescent="0.3">
      <c r="A520" s="1">
        <f>基差原始数据!A526</f>
        <v>43685</v>
      </c>
      <c r="B520" s="3">
        <f>利润原始数据!C526-1100</f>
        <v>500</v>
      </c>
    </row>
    <row r="521" spans="1:2" x14ac:dyDescent="0.3">
      <c r="A521" s="1">
        <f>基差原始数据!A527</f>
        <v>43684</v>
      </c>
      <c r="B521" s="3">
        <f>利润原始数据!C527-1100</f>
        <v>500</v>
      </c>
    </row>
    <row r="522" spans="1:2" x14ac:dyDescent="0.3">
      <c r="A522" s="1">
        <f>基差原始数据!A528</f>
        <v>43683</v>
      </c>
      <c r="B522" s="3">
        <f>利润原始数据!C528-1100</f>
        <v>500</v>
      </c>
    </row>
    <row r="523" spans="1:2" x14ac:dyDescent="0.3">
      <c r="A523" s="1">
        <f>基差原始数据!A529</f>
        <v>43682</v>
      </c>
      <c r="B523" s="3">
        <f>利润原始数据!C529-1100</f>
        <v>500</v>
      </c>
    </row>
    <row r="524" spans="1:2" x14ac:dyDescent="0.3">
      <c r="A524" s="1">
        <f>基差原始数据!A530</f>
        <v>43679</v>
      </c>
      <c r="B524" s="3">
        <f>利润原始数据!C530-1100</f>
        <v>500</v>
      </c>
    </row>
    <row r="525" spans="1:2" x14ac:dyDescent="0.3">
      <c r="A525" s="1">
        <f>基差原始数据!A531</f>
        <v>43678</v>
      </c>
      <c r="B525" s="3">
        <f>利润原始数据!C531-1100</f>
        <v>500</v>
      </c>
    </row>
    <row r="526" spans="1:2" x14ac:dyDescent="0.3">
      <c r="A526" s="1">
        <f>基差原始数据!A532</f>
        <v>43677</v>
      </c>
      <c r="B526" s="3">
        <f>利润原始数据!C532-1100</f>
        <v>500</v>
      </c>
    </row>
    <row r="527" spans="1:2" x14ac:dyDescent="0.3">
      <c r="A527" s="1">
        <f>基差原始数据!A533</f>
        <v>43676</v>
      </c>
      <c r="B527" s="3">
        <f>利润原始数据!C533-1100</f>
        <v>500</v>
      </c>
    </row>
    <row r="528" spans="1:2" x14ac:dyDescent="0.3">
      <c r="A528" s="1">
        <f>基差原始数据!A534</f>
        <v>43675</v>
      </c>
      <c r="B528" s="3">
        <f>利润原始数据!C534-1100</f>
        <v>500</v>
      </c>
    </row>
    <row r="529" spans="1:2" x14ac:dyDescent="0.3">
      <c r="A529" s="1">
        <f>基差原始数据!A535</f>
        <v>43672</v>
      </c>
      <c r="B529" s="3">
        <f>利润原始数据!C535-1100</f>
        <v>500</v>
      </c>
    </row>
    <row r="530" spans="1:2" x14ac:dyDescent="0.3">
      <c r="A530" s="1">
        <f>基差原始数据!A536</f>
        <v>43671</v>
      </c>
      <c r="B530" s="3">
        <f>利润原始数据!C536-1100</f>
        <v>500</v>
      </c>
    </row>
    <row r="531" spans="1:2" x14ac:dyDescent="0.3">
      <c r="A531" s="1">
        <f>基差原始数据!A537</f>
        <v>43670</v>
      </c>
      <c r="B531" s="3">
        <f>利润原始数据!C537-1100</f>
        <v>500</v>
      </c>
    </row>
    <row r="532" spans="1:2" x14ac:dyDescent="0.3">
      <c r="A532" s="1">
        <f>基差原始数据!A538</f>
        <v>43669</v>
      </c>
      <c r="B532" s="3">
        <f>利润原始数据!C538-1100</f>
        <v>500</v>
      </c>
    </row>
    <row r="533" spans="1:2" x14ac:dyDescent="0.3">
      <c r="A533" s="1">
        <f>基差原始数据!A539</f>
        <v>43668</v>
      </c>
      <c r="B533" s="3">
        <f>利润原始数据!C539-1100</f>
        <v>500</v>
      </c>
    </row>
    <row r="534" spans="1:2" x14ac:dyDescent="0.3">
      <c r="A534" s="1">
        <f>基差原始数据!A540</f>
        <v>43665</v>
      </c>
      <c r="B534" s="3">
        <f>利润原始数据!C540-1100</f>
        <v>500</v>
      </c>
    </row>
    <row r="535" spans="1:2" x14ac:dyDescent="0.3">
      <c r="A535" s="1">
        <f>基差原始数据!A541</f>
        <v>43664</v>
      </c>
      <c r="B535" s="3">
        <f>利润原始数据!C541-1100</f>
        <v>500</v>
      </c>
    </row>
    <row r="536" spans="1:2" x14ac:dyDescent="0.3">
      <c r="A536" s="1">
        <f>基差原始数据!A542</f>
        <v>43663</v>
      </c>
      <c r="B536" s="3">
        <f>利润原始数据!C542-1100</f>
        <v>500</v>
      </c>
    </row>
    <row r="537" spans="1:2" x14ac:dyDescent="0.3">
      <c r="A537" s="1">
        <f>基差原始数据!A543</f>
        <v>43662</v>
      </c>
      <c r="B537" s="3">
        <f>利润原始数据!C543-1100</f>
        <v>500</v>
      </c>
    </row>
    <row r="538" spans="1:2" x14ac:dyDescent="0.3">
      <c r="A538" s="1">
        <f>基差原始数据!A544</f>
        <v>43661</v>
      </c>
      <c r="B538" s="3">
        <f>利润原始数据!C544-1100</f>
        <v>500</v>
      </c>
    </row>
    <row r="539" spans="1:2" x14ac:dyDescent="0.3">
      <c r="A539" s="1">
        <f>基差原始数据!A545</f>
        <v>43658</v>
      </c>
      <c r="B539" s="3">
        <f>利润原始数据!C545-1100</f>
        <v>500</v>
      </c>
    </row>
    <row r="540" spans="1:2" x14ac:dyDescent="0.3">
      <c r="A540" s="1">
        <f>基差原始数据!A546</f>
        <v>43657</v>
      </c>
      <c r="B540" s="3">
        <f>利润原始数据!C546-1100</f>
        <v>500</v>
      </c>
    </row>
    <row r="541" spans="1:2" x14ac:dyDescent="0.3">
      <c r="A541" s="1">
        <f>基差原始数据!A547</f>
        <v>43656</v>
      </c>
      <c r="B541" s="3">
        <f>利润原始数据!C547-1100</f>
        <v>500</v>
      </c>
    </row>
    <row r="542" spans="1:2" x14ac:dyDescent="0.3">
      <c r="A542" s="1">
        <f>基差原始数据!A548</f>
        <v>43655</v>
      </c>
      <c r="B542" s="3">
        <f>利润原始数据!C548-1100</f>
        <v>500</v>
      </c>
    </row>
    <row r="543" spans="1:2" x14ac:dyDescent="0.3">
      <c r="A543" s="1">
        <f>基差原始数据!A549</f>
        <v>43654</v>
      </c>
      <c r="B543" s="3">
        <f>利润原始数据!C549-1100</f>
        <v>500</v>
      </c>
    </row>
    <row r="544" spans="1:2" x14ac:dyDescent="0.3">
      <c r="A544" s="1">
        <f>基差原始数据!A550</f>
        <v>43651</v>
      </c>
      <c r="B544" s="3">
        <f>利润原始数据!C550-1100</f>
        <v>500</v>
      </c>
    </row>
    <row r="545" spans="1:2" x14ac:dyDescent="0.3">
      <c r="A545" s="1">
        <f>基差原始数据!A551</f>
        <v>43650</v>
      </c>
      <c r="B545" s="3">
        <f>利润原始数据!C551-1100</f>
        <v>500</v>
      </c>
    </row>
    <row r="546" spans="1:2" x14ac:dyDescent="0.3">
      <c r="A546" s="1">
        <f>基差原始数据!A552</f>
        <v>43649</v>
      </c>
      <c r="B546" s="3">
        <f>利润原始数据!C552-1100</f>
        <v>500</v>
      </c>
    </row>
    <row r="547" spans="1:2" x14ac:dyDescent="0.3">
      <c r="A547" s="1">
        <f>基差原始数据!A553</f>
        <v>43648</v>
      </c>
      <c r="B547" s="3">
        <f>利润原始数据!C553-1100</f>
        <v>500</v>
      </c>
    </row>
    <row r="548" spans="1:2" x14ac:dyDescent="0.3">
      <c r="A548" s="1">
        <f>基差原始数据!A554</f>
        <v>43647</v>
      </c>
      <c r="B548" s="3">
        <f>利润原始数据!C554-1100</f>
        <v>500</v>
      </c>
    </row>
    <row r="549" spans="1:2" x14ac:dyDescent="0.3">
      <c r="A549" s="1">
        <f>基差原始数据!A555</f>
        <v>43644</v>
      </c>
      <c r="B549" s="3">
        <f>利润原始数据!C555-1100</f>
        <v>500</v>
      </c>
    </row>
    <row r="550" spans="1:2" x14ac:dyDescent="0.3">
      <c r="A550" s="1">
        <f>基差原始数据!A556</f>
        <v>43643</v>
      </c>
      <c r="B550" s="3">
        <f>利润原始数据!C556-1100</f>
        <v>500</v>
      </c>
    </row>
    <row r="551" spans="1:2" x14ac:dyDescent="0.3">
      <c r="A551" s="1">
        <f>基差原始数据!A557</f>
        <v>43642</v>
      </c>
      <c r="B551" s="3">
        <f>利润原始数据!C557-1100</f>
        <v>500</v>
      </c>
    </row>
    <row r="552" spans="1:2" x14ac:dyDescent="0.3">
      <c r="A552" s="1">
        <f>基差原始数据!A558</f>
        <v>43641</v>
      </c>
      <c r="B552" s="3">
        <f>利润原始数据!C558-1100</f>
        <v>500</v>
      </c>
    </row>
    <row r="553" spans="1:2" x14ac:dyDescent="0.3">
      <c r="A553" s="1">
        <f>基差原始数据!A559</f>
        <v>43640</v>
      </c>
      <c r="B553" s="3">
        <f>利润原始数据!C559-1100</f>
        <v>500</v>
      </c>
    </row>
    <row r="554" spans="1:2" x14ac:dyDescent="0.3">
      <c r="A554" s="1">
        <f>基差原始数据!A560</f>
        <v>43637</v>
      </c>
      <c r="B554" s="3">
        <f>利润原始数据!C560-1100</f>
        <v>500</v>
      </c>
    </row>
    <row r="555" spans="1:2" x14ac:dyDescent="0.3">
      <c r="A555" s="1">
        <f>基差原始数据!A561</f>
        <v>43636</v>
      </c>
      <c r="B555" s="3">
        <f>利润原始数据!C561-1100</f>
        <v>500</v>
      </c>
    </row>
    <row r="556" spans="1:2" x14ac:dyDescent="0.3">
      <c r="A556" s="1">
        <f>基差原始数据!A562</f>
        <v>43635</v>
      </c>
      <c r="B556" s="3">
        <f>利润原始数据!C562-1100</f>
        <v>500</v>
      </c>
    </row>
    <row r="557" spans="1:2" x14ac:dyDescent="0.3">
      <c r="A557" s="1">
        <f>基差原始数据!A563</f>
        <v>43634</v>
      </c>
      <c r="B557" s="3">
        <f>利润原始数据!C563-1100</f>
        <v>500</v>
      </c>
    </row>
    <row r="558" spans="1:2" x14ac:dyDescent="0.3">
      <c r="A558" s="1">
        <f>基差原始数据!A564</f>
        <v>43633</v>
      </c>
      <c r="B558" s="3">
        <f>利润原始数据!C564-1100</f>
        <v>500</v>
      </c>
    </row>
    <row r="559" spans="1:2" x14ac:dyDescent="0.3">
      <c r="A559" s="1">
        <f>基差原始数据!A565</f>
        <v>43630</v>
      </c>
      <c r="B559" s="3">
        <f>利润原始数据!C565-1100</f>
        <v>500</v>
      </c>
    </row>
    <row r="560" spans="1:2" x14ac:dyDescent="0.3">
      <c r="A560" s="1">
        <f>基差原始数据!A566</f>
        <v>43629</v>
      </c>
      <c r="B560" s="3">
        <f>利润原始数据!C566-1100</f>
        <v>500</v>
      </c>
    </row>
    <row r="561" spans="1:2" x14ac:dyDescent="0.3">
      <c r="A561" s="1">
        <f>基差原始数据!A567</f>
        <v>43628</v>
      </c>
      <c r="B561" s="3">
        <f>利润原始数据!C567-1100</f>
        <v>500</v>
      </c>
    </row>
    <row r="562" spans="1:2" x14ac:dyDescent="0.3">
      <c r="A562" s="1">
        <f>基差原始数据!A568</f>
        <v>43627</v>
      </c>
      <c r="B562" s="3">
        <f>利润原始数据!C568-1100</f>
        <v>540</v>
      </c>
    </row>
    <row r="563" spans="1:2" x14ac:dyDescent="0.3">
      <c r="A563" s="1">
        <f>基差原始数据!A569</f>
        <v>43626</v>
      </c>
      <c r="B563" s="3">
        <f>利润原始数据!C569-1100</f>
        <v>540</v>
      </c>
    </row>
    <row r="564" spans="1:2" x14ac:dyDescent="0.3">
      <c r="A564" s="1">
        <f>基差原始数据!A570</f>
        <v>43622</v>
      </c>
      <c r="B564" s="3">
        <f>利润原始数据!C570-1100</f>
        <v>540</v>
      </c>
    </row>
    <row r="565" spans="1:2" x14ac:dyDescent="0.3">
      <c r="A565" s="1">
        <f>基差原始数据!A571</f>
        <v>43621</v>
      </c>
      <c r="B565" s="3">
        <f>利润原始数据!C571-1100</f>
        <v>540</v>
      </c>
    </row>
    <row r="566" spans="1:2" x14ac:dyDescent="0.3">
      <c r="A566" s="1">
        <f>基差原始数据!A572</f>
        <v>43620</v>
      </c>
      <c r="B566" s="3">
        <f>利润原始数据!C572-1100</f>
        <v>540</v>
      </c>
    </row>
    <row r="567" spans="1:2" x14ac:dyDescent="0.3">
      <c r="A567" s="1">
        <f>基差原始数据!A573</f>
        <v>43619</v>
      </c>
      <c r="B567" s="3">
        <f>利润原始数据!C573-1100</f>
        <v>540</v>
      </c>
    </row>
    <row r="568" spans="1:2" x14ac:dyDescent="0.3">
      <c r="A568" s="1">
        <f>基差原始数据!A574</f>
        <v>43616</v>
      </c>
      <c r="B568" s="3">
        <f>利润原始数据!C574-1100</f>
        <v>540</v>
      </c>
    </row>
    <row r="569" spans="1:2" x14ac:dyDescent="0.3">
      <c r="A569" s="1">
        <f>基差原始数据!A575</f>
        <v>43615</v>
      </c>
      <c r="B569" s="3">
        <f>利润原始数据!C575-1100</f>
        <v>540</v>
      </c>
    </row>
    <row r="570" spans="1:2" x14ac:dyDescent="0.3">
      <c r="A570" s="1">
        <f>基差原始数据!A576</f>
        <v>43614</v>
      </c>
      <c r="B570" s="3">
        <f>利润原始数据!C576-1100</f>
        <v>540</v>
      </c>
    </row>
    <row r="571" spans="1:2" x14ac:dyDescent="0.3">
      <c r="A571" s="1">
        <f>基差原始数据!A577</f>
        <v>43613</v>
      </c>
      <c r="B571" s="3">
        <f>利润原始数据!C577-1100</f>
        <v>540</v>
      </c>
    </row>
    <row r="572" spans="1:2" x14ac:dyDescent="0.3">
      <c r="A572" s="1">
        <f>基差原始数据!A578</f>
        <v>43612</v>
      </c>
      <c r="B572" s="3">
        <f>利润原始数据!C578-1100</f>
        <v>540</v>
      </c>
    </row>
    <row r="573" spans="1:2" x14ac:dyDescent="0.3">
      <c r="A573" s="1">
        <f>基差原始数据!A579</f>
        <v>43609</v>
      </c>
      <c r="B573" s="3">
        <f>利润原始数据!C579-1100</f>
        <v>540</v>
      </c>
    </row>
    <row r="574" spans="1:2" x14ac:dyDescent="0.3">
      <c r="A574" s="1">
        <f>基差原始数据!A580</f>
        <v>43608</v>
      </c>
      <c r="B574" s="3">
        <f>利润原始数据!C580-1100</f>
        <v>540</v>
      </c>
    </row>
    <row r="575" spans="1:2" x14ac:dyDescent="0.3">
      <c r="A575" s="1">
        <f>基差原始数据!A581</f>
        <v>43607</v>
      </c>
      <c r="B575" s="3">
        <f>利润原始数据!C581-1100</f>
        <v>540</v>
      </c>
    </row>
    <row r="576" spans="1:2" x14ac:dyDescent="0.3">
      <c r="A576" s="1">
        <f>基差原始数据!A582</f>
        <v>43606</v>
      </c>
      <c r="B576" s="3">
        <f>利润原始数据!C582-1100</f>
        <v>540</v>
      </c>
    </row>
    <row r="577" spans="1:2" x14ac:dyDescent="0.3">
      <c r="A577" s="1">
        <f>基差原始数据!A583</f>
        <v>43605</v>
      </c>
      <c r="B577" s="3">
        <f>利润原始数据!C583-1100</f>
        <v>540</v>
      </c>
    </row>
    <row r="578" spans="1:2" x14ac:dyDescent="0.3">
      <c r="A578" s="1">
        <f>基差原始数据!A584</f>
        <v>43602</v>
      </c>
      <c r="B578" s="3">
        <f>利润原始数据!C584-1100</f>
        <v>540</v>
      </c>
    </row>
    <row r="579" spans="1:2" x14ac:dyDescent="0.3">
      <c r="A579" s="1">
        <f>基差原始数据!A585</f>
        <v>43601</v>
      </c>
      <c r="B579" s="3">
        <f>利润原始数据!C585-1100</f>
        <v>540</v>
      </c>
    </row>
    <row r="580" spans="1:2" x14ac:dyDescent="0.3">
      <c r="A580" s="1">
        <f>基差原始数据!A586</f>
        <v>43600</v>
      </c>
      <c r="B580" s="3">
        <f>利润原始数据!C586-1100</f>
        <v>540</v>
      </c>
    </row>
    <row r="581" spans="1:2" x14ac:dyDescent="0.3">
      <c r="A581" s="1">
        <f>基差原始数据!A587</f>
        <v>43599</v>
      </c>
      <c r="B581" s="3">
        <f>利润原始数据!C587-1100</f>
        <v>540</v>
      </c>
    </row>
    <row r="582" spans="1:2" x14ac:dyDescent="0.3">
      <c r="A582" s="1">
        <f>基差原始数据!A588</f>
        <v>43598</v>
      </c>
      <c r="B582" s="3">
        <f>利润原始数据!C588-1100</f>
        <v>540</v>
      </c>
    </row>
    <row r="583" spans="1:2" x14ac:dyDescent="0.3">
      <c r="A583" s="1">
        <f>基差原始数据!A589</f>
        <v>43595</v>
      </c>
      <c r="B583" s="3">
        <f>利润原始数据!C589-1100</f>
        <v>540</v>
      </c>
    </row>
    <row r="584" spans="1:2" x14ac:dyDescent="0.3">
      <c r="A584" s="1">
        <f>基差原始数据!A590</f>
        <v>43594</v>
      </c>
      <c r="B584" s="3">
        <f>利润原始数据!C590-1100</f>
        <v>540</v>
      </c>
    </row>
    <row r="585" spans="1:2" x14ac:dyDescent="0.3">
      <c r="A585" s="1">
        <f>基差原始数据!A591</f>
        <v>43593</v>
      </c>
      <c r="B585" s="3">
        <f>利润原始数据!C591-1100</f>
        <v>540</v>
      </c>
    </row>
    <row r="586" spans="1:2" x14ac:dyDescent="0.3">
      <c r="A586" s="1">
        <f>基差原始数据!A592</f>
        <v>43592</v>
      </c>
      <c r="B586" s="3">
        <f>利润原始数据!C592-1100</f>
        <v>540</v>
      </c>
    </row>
    <row r="587" spans="1:2" x14ac:dyDescent="0.3">
      <c r="A587" s="1">
        <f>基差原始数据!A593</f>
        <v>43591</v>
      </c>
      <c r="B587" s="3">
        <f>利润原始数据!C593-1100</f>
        <v>520</v>
      </c>
    </row>
    <row r="588" spans="1:2" x14ac:dyDescent="0.3">
      <c r="A588" s="1">
        <f>基差原始数据!A594</f>
        <v>43585</v>
      </c>
      <c r="B588" s="3">
        <f>利润原始数据!C594-1100</f>
        <v>520</v>
      </c>
    </row>
    <row r="589" spans="1:2" x14ac:dyDescent="0.3">
      <c r="A589" s="1">
        <f>基差原始数据!A595</f>
        <v>43584</v>
      </c>
      <c r="B589" s="3">
        <f>利润原始数据!C595-1100</f>
        <v>520</v>
      </c>
    </row>
    <row r="590" spans="1:2" x14ac:dyDescent="0.3">
      <c r="A590" s="1">
        <f>基差原始数据!A596</f>
        <v>43581</v>
      </c>
      <c r="B590" s="3">
        <f>利润原始数据!C596-1100</f>
        <v>520</v>
      </c>
    </row>
    <row r="591" spans="1:2" x14ac:dyDescent="0.3">
      <c r="A591" s="1">
        <f>基差原始数据!A597</f>
        <v>43580</v>
      </c>
      <c r="B591" s="3">
        <f>利润原始数据!C597-1100</f>
        <v>520</v>
      </c>
    </row>
    <row r="592" spans="1:2" x14ac:dyDescent="0.3">
      <c r="A592" s="1">
        <f>基差原始数据!A598</f>
        <v>43579</v>
      </c>
      <c r="B592" s="3">
        <f>利润原始数据!C598-1100</f>
        <v>520</v>
      </c>
    </row>
    <row r="593" spans="1:2" x14ac:dyDescent="0.3">
      <c r="A593" s="1">
        <f>基差原始数据!A599</f>
        <v>43578</v>
      </c>
      <c r="B593" s="3">
        <f>利润原始数据!C599-1100</f>
        <v>520</v>
      </c>
    </row>
    <row r="594" spans="1:2" x14ac:dyDescent="0.3">
      <c r="A594" s="1">
        <f>基差原始数据!A600</f>
        <v>43577</v>
      </c>
      <c r="B594" s="3">
        <f>利润原始数据!C600-1100</f>
        <v>520</v>
      </c>
    </row>
    <row r="595" spans="1:2" x14ac:dyDescent="0.3">
      <c r="A595" s="1">
        <f>基差原始数据!A601</f>
        <v>43574</v>
      </c>
      <c r="B595" s="3">
        <f>利润原始数据!C601-1100</f>
        <v>520</v>
      </c>
    </row>
    <row r="596" spans="1:2" x14ac:dyDescent="0.3">
      <c r="A596" s="1">
        <f>基差原始数据!A602</f>
        <v>43573</v>
      </c>
      <c r="B596" s="3">
        <f>利润原始数据!C602-1100</f>
        <v>520</v>
      </c>
    </row>
    <row r="597" spans="1:2" x14ac:dyDescent="0.3">
      <c r="A597" s="1">
        <f>基差原始数据!A603</f>
        <v>43572</v>
      </c>
      <c r="B597" s="3">
        <f>利润原始数据!C603-1100</f>
        <v>520</v>
      </c>
    </row>
    <row r="598" spans="1:2" x14ac:dyDescent="0.3">
      <c r="A598" s="1">
        <f>基差原始数据!A604</f>
        <v>43571</v>
      </c>
      <c r="B598" s="3">
        <f>利润原始数据!C604-1100</f>
        <v>520</v>
      </c>
    </row>
    <row r="599" spans="1:2" x14ac:dyDescent="0.3">
      <c r="A599" s="1">
        <f>基差原始数据!A605</f>
        <v>43570</v>
      </c>
      <c r="B599" s="3">
        <f>利润原始数据!C605-1100</f>
        <v>520</v>
      </c>
    </row>
    <row r="600" spans="1:2" x14ac:dyDescent="0.3">
      <c r="A600" s="1">
        <f>基差原始数据!A606</f>
        <v>43567</v>
      </c>
      <c r="B600" s="3">
        <f>利润原始数据!C606-1100</f>
        <v>520</v>
      </c>
    </row>
    <row r="601" spans="1:2" x14ac:dyDescent="0.3">
      <c r="A601" s="1">
        <f>基差原始数据!A607</f>
        <v>43566</v>
      </c>
      <c r="B601" s="3">
        <f>利润原始数据!C607-1100</f>
        <v>520</v>
      </c>
    </row>
    <row r="602" spans="1:2" x14ac:dyDescent="0.3">
      <c r="A602" s="1">
        <f>基差原始数据!A608</f>
        <v>43565</v>
      </c>
      <c r="B602" s="3">
        <f>利润原始数据!C608-1100</f>
        <v>520</v>
      </c>
    </row>
    <row r="603" spans="1:2" x14ac:dyDescent="0.3">
      <c r="A603" s="1">
        <f>基差原始数据!A609</f>
        <v>43564</v>
      </c>
      <c r="B603" s="3">
        <f>利润原始数据!C609-1100</f>
        <v>520</v>
      </c>
    </row>
    <row r="604" spans="1:2" x14ac:dyDescent="0.3">
      <c r="A604" s="1">
        <f>基差原始数据!A610</f>
        <v>43563</v>
      </c>
      <c r="B604" s="3">
        <f>利润原始数据!C610-1100</f>
        <v>520</v>
      </c>
    </row>
    <row r="605" spans="1:2" x14ac:dyDescent="0.3">
      <c r="A605" s="1">
        <f>基差原始数据!A611</f>
        <v>43559</v>
      </c>
      <c r="B605" s="3">
        <f>利润原始数据!C611-1100</f>
        <v>520</v>
      </c>
    </row>
    <row r="606" spans="1:2" x14ac:dyDescent="0.3">
      <c r="A606" s="1">
        <f>基差原始数据!A612</f>
        <v>43558</v>
      </c>
      <c r="B606" s="3">
        <f>利润原始数据!C612-1100</f>
        <v>520</v>
      </c>
    </row>
    <row r="607" spans="1:2" x14ac:dyDescent="0.3">
      <c r="A607" s="1">
        <f>基差原始数据!A613</f>
        <v>43557</v>
      </c>
      <c r="B607" s="3">
        <f>利润原始数据!C613-1100</f>
        <v>520</v>
      </c>
    </row>
    <row r="608" spans="1:2" x14ac:dyDescent="0.3">
      <c r="A608" s="1">
        <f>基差原始数据!A614</f>
        <v>43556</v>
      </c>
      <c r="B608" s="3">
        <f>利润原始数据!C614-1100</f>
        <v>520</v>
      </c>
    </row>
    <row r="609" spans="1:2" x14ac:dyDescent="0.3">
      <c r="A609" s="1">
        <f>基差原始数据!A615</f>
        <v>43553</v>
      </c>
      <c r="B609" s="3">
        <f>利润原始数据!C615-1100</f>
        <v>520</v>
      </c>
    </row>
    <row r="610" spans="1:2" x14ac:dyDescent="0.3">
      <c r="A610" s="1">
        <f>基差原始数据!A616</f>
        <v>43552</v>
      </c>
      <c r="B610" s="3">
        <f>利润原始数据!C616-1100</f>
        <v>520</v>
      </c>
    </row>
    <row r="611" spans="1:2" x14ac:dyDescent="0.3">
      <c r="A611" s="1">
        <f>基差原始数据!A617</f>
        <v>43551</v>
      </c>
      <c r="B611" s="3">
        <f>利润原始数据!C617-1100</f>
        <v>520</v>
      </c>
    </row>
    <row r="612" spans="1:2" x14ac:dyDescent="0.3">
      <c r="A612" s="1">
        <f>基差原始数据!A618</f>
        <v>43550</v>
      </c>
      <c r="B612" s="3">
        <f>利润原始数据!C618-1100</f>
        <v>520</v>
      </c>
    </row>
    <row r="613" spans="1:2" x14ac:dyDescent="0.3">
      <c r="A613" s="1">
        <f>基差原始数据!A619</f>
        <v>43549</v>
      </c>
      <c r="B613" s="3">
        <f>利润原始数据!C619-1100</f>
        <v>520</v>
      </c>
    </row>
    <row r="614" spans="1:2" x14ac:dyDescent="0.3">
      <c r="A614" s="1">
        <f>基差原始数据!A620</f>
        <v>43546</v>
      </c>
      <c r="B614" s="3">
        <f>利润原始数据!C620-1100</f>
        <v>520</v>
      </c>
    </row>
    <row r="615" spans="1:2" x14ac:dyDescent="0.3">
      <c r="A615" s="1">
        <f>基差原始数据!A621</f>
        <v>43545</v>
      </c>
      <c r="B615" s="3">
        <f>利润原始数据!C621-1100</f>
        <v>540</v>
      </c>
    </row>
    <row r="616" spans="1:2" x14ac:dyDescent="0.3">
      <c r="A616" s="1">
        <f>基差原始数据!A622</f>
        <v>43544</v>
      </c>
      <c r="B616" s="3">
        <f>利润原始数据!C622-1100</f>
        <v>540</v>
      </c>
    </row>
    <row r="617" spans="1:2" x14ac:dyDescent="0.3">
      <c r="A617" s="1">
        <f>基差原始数据!A623</f>
        <v>43543</v>
      </c>
      <c r="B617" s="3">
        <f>利润原始数据!C623-1100</f>
        <v>540</v>
      </c>
    </row>
    <row r="618" spans="1:2" x14ac:dyDescent="0.3">
      <c r="A618" s="1">
        <f>基差原始数据!A624</f>
        <v>43542</v>
      </c>
      <c r="B618" s="3">
        <f>利润原始数据!C624-1100</f>
        <v>540</v>
      </c>
    </row>
    <row r="619" spans="1:2" x14ac:dyDescent="0.3">
      <c r="A619" s="1">
        <f>基差原始数据!A625</f>
        <v>43539</v>
      </c>
      <c r="B619" s="3">
        <f>利润原始数据!C625-1100</f>
        <v>540</v>
      </c>
    </row>
    <row r="620" spans="1:2" x14ac:dyDescent="0.3">
      <c r="A620" s="1">
        <f>基差原始数据!A626</f>
        <v>43538</v>
      </c>
      <c r="B620" s="3">
        <f>利润原始数据!C626-1100</f>
        <v>540</v>
      </c>
    </row>
    <row r="621" spans="1:2" x14ac:dyDescent="0.3">
      <c r="A621" s="1">
        <f>基差原始数据!A627</f>
        <v>43537</v>
      </c>
      <c r="B621" s="3">
        <f>利润原始数据!C627-1100</f>
        <v>540</v>
      </c>
    </row>
    <row r="622" spans="1:2" x14ac:dyDescent="0.3">
      <c r="A622" s="1">
        <f>基差原始数据!A628</f>
        <v>43536</v>
      </c>
      <c r="B622" s="3">
        <f>利润原始数据!C628-1100</f>
        <v>540</v>
      </c>
    </row>
    <row r="623" spans="1:2" x14ac:dyDescent="0.3">
      <c r="A623" s="1">
        <f>基差原始数据!A629</f>
        <v>43535</v>
      </c>
      <c r="B623" s="3">
        <f>利润原始数据!C629-1100</f>
        <v>540</v>
      </c>
    </row>
    <row r="624" spans="1:2" x14ac:dyDescent="0.3">
      <c r="A624" s="1">
        <f>基差原始数据!A630</f>
        <v>43532</v>
      </c>
      <c r="B624" s="3">
        <f>利润原始数据!C630-1100</f>
        <v>580</v>
      </c>
    </row>
    <row r="625" spans="1:2" x14ac:dyDescent="0.3">
      <c r="A625" s="1">
        <f>基差原始数据!A631</f>
        <v>43531</v>
      </c>
      <c r="B625" s="3">
        <f>利润原始数据!C631-1100</f>
        <v>580</v>
      </c>
    </row>
    <row r="626" spans="1:2" x14ac:dyDescent="0.3">
      <c r="A626" s="1">
        <f>基差原始数据!A632</f>
        <v>43530</v>
      </c>
      <c r="B626" s="3">
        <f>利润原始数据!C632-1100</f>
        <v>580</v>
      </c>
    </row>
    <row r="627" spans="1:2" x14ac:dyDescent="0.3">
      <c r="A627" s="1">
        <f>基差原始数据!A633</f>
        <v>43529</v>
      </c>
      <c r="B627" s="3">
        <f>利润原始数据!C633-1100</f>
        <v>580</v>
      </c>
    </row>
    <row r="628" spans="1:2" x14ac:dyDescent="0.3">
      <c r="A628" s="1">
        <f>基差原始数据!A634</f>
        <v>43528</v>
      </c>
      <c r="B628" s="3">
        <f>利润原始数据!C634-1100</f>
        <v>580</v>
      </c>
    </row>
    <row r="629" spans="1:2" x14ac:dyDescent="0.3">
      <c r="A629" s="1">
        <f>基差原始数据!A635</f>
        <v>43525</v>
      </c>
      <c r="B629" s="3">
        <f>利润原始数据!C635-1100</f>
        <v>580</v>
      </c>
    </row>
    <row r="630" spans="1:2" x14ac:dyDescent="0.3">
      <c r="A630" s="1">
        <f>基差原始数据!A636</f>
        <v>43524</v>
      </c>
      <c r="B630" s="3">
        <f>利润原始数据!C636-1100</f>
        <v>580</v>
      </c>
    </row>
    <row r="631" spans="1:2" x14ac:dyDescent="0.3">
      <c r="A631" s="1">
        <f>基差原始数据!A637</f>
        <v>43523</v>
      </c>
      <c r="B631" s="3">
        <f>利润原始数据!C637-1100</f>
        <v>580</v>
      </c>
    </row>
    <row r="632" spans="1:2" x14ac:dyDescent="0.3">
      <c r="A632" s="1">
        <f>基差原始数据!A638</f>
        <v>43522</v>
      </c>
      <c r="B632" s="3">
        <f>利润原始数据!C638-1100</f>
        <v>580</v>
      </c>
    </row>
    <row r="633" spans="1:2" x14ac:dyDescent="0.3">
      <c r="A633" s="1">
        <f>基差原始数据!A639</f>
        <v>43521</v>
      </c>
      <c r="B633" s="3">
        <f>利润原始数据!C639-1100</f>
        <v>580</v>
      </c>
    </row>
    <row r="634" spans="1:2" x14ac:dyDescent="0.3">
      <c r="A634" s="1">
        <f>基差原始数据!A640</f>
        <v>43518</v>
      </c>
      <c r="B634" s="3">
        <f>利润原始数据!C640-1100</f>
        <v>580</v>
      </c>
    </row>
    <row r="635" spans="1:2" x14ac:dyDescent="0.3">
      <c r="A635" s="1">
        <f>基差原始数据!A641</f>
        <v>43517</v>
      </c>
      <c r="B635" s="3">
        <f>利润原始数据!C641-1100</f>
        <v>580</v>
      </c>
    </row>
    <row r="636" spans="1:2" x14ac:dyDescent="0.3">
      <c r="A636" s="1">
        <f>基差原始数据!A642</f>
        <v>43516</v>
      </c>
      <c r="B636" s="3">
        <f>利润原始数据!C642-1100</f>
        <v>580</v>
      </c>
    </row>
    <row r="637" spans="1:2" x14ac:dyDescent="0.3">
      <c r="A637" s="1">
        <f>基差原始数据!A643</f>
        <v>43515</v>
      </c>
      <c r="B637" s="3">
        <f>利润原始数据!C643-1100</f>
        <v>580</v>
      </c>
    </row>
    <row r="638" spans="1:2" x14ac:dyDescent="0.3">
      <c r="A638" s="1">
        <f>基差原始数据!A644</f>
        <v>43514</v>
      </c>
      <c r="B638" s="3">
        <f>利润原始数据!C644-1100</f>
        <v>580</v>
      </c>
    </row>
    <row r="639" spans="1:2" x14ac:dyDescent="0.3">
      <c r="A639" s="1">
        <f>基差原始数据!A645</f>
        <v>43511</v>
      </c>
      <c r="B639" s="3">
        <f>利润原始数据!C645-1100</f>
        <v>580</v>
      </c>
    </row>
    <row r="640" spans="1:2" x14ac:dyDescent="0.3">
      <c r="A640" s="1">
        <f>基差原始数据!A646</f>
        <v>43510</v>
      </c>
      <c r="B640" s="3">
        <f>利润原始数据!C646-1100</f>
        <v>580</v>
      </c>
    </row>
    <row r="641" spans="1:2" x14ac:dyDescent="0.3">
      <c r="A641" s="1">
        <f>基差原始数据!A647</f>
        <v>43509</v>
      </c>
      <c r="B641" s="3">
        <f>利润原始数据!C647-1100</f>
        <v>580</v>
      </c>
    </row>
    <row r="642" spans="1:2" x14ac:dyDescent="0.3">
      <c r="A642" s="1">
        <f>基差原始数据!A648</f>
        <v>43508</v>
      </c>
      <c r="B642" s="3">
        <f>利润原始数据!C648-1100</f>
        <v>580</v>
      </c>
    </row>
    <row r="643" spans="1:2" x14ac:dyDescent="0.3">
      <c r="A643" s="1">
        <f>基差原始数据!A649</f>
        <v>43507</v>
      </c>
      <c r="B643" s="3">
        <f>利润原始数据!C649-1100</f>
        <v>580</v>
      </c>
    </row>
    <row r="644" spans="1:2" x14ac:dyDescent="0.3">
      <c r="A644" s="1">
        <f>基差原始数据!A650</f>
        <v>43497</v>
      </c>
      <c r="B644" s="3">
        <f>利润原始数据!C650-1100</f>
        <v>580</v>
      </c>
    </row>
    <row r="645" spans="1:2" x14ac:dyDescent="0.3">
      <c r="A645" s="1">
        <f>基差原始数据!A651</f>
        <v>43496</v>
      </c>
      <c r="B645" s="3">
        <f>利润原始数据!C651-1100</f>
        <v>580</v>
      </c>
    </row>
    <row r="646" spans="1:2" x14ac:dyDescent="0.3">
      <c r="A646" s="1">
        <f>基差原始数据!A652</f>
        <v>43495</v>
      </c>
      <c r="B646" s="3">
        <f>利润原始数据!C652-1100</f>
        <v>580</v>
      </c>
    </row>
    <row r="647" spans="1:2" x14ac:dyDescent="0.3">
      <c r="A647" s="1">
        <f>基差原始数据!A653</f>
        <v>43494</v>
      </c>
      <c r="B647" s="3">
        <f>利润原始数据!C653-1100</f>
        <v>580</v>
      </c>
    </row>
    <row r="648" spans="1:2" x14ac:dyDescent="0.3">
      <c r="A648" s="1">
        <f>基差原始数据!A654</f>
        <v>43493</v>
      </c>
      <c r="B648" s="3">
        <f>利润原始数据!C654-1100</f>
        <v>580</v>
      </c>
    </row>
    <row r="649" spans="1:2" x14ac:dyDescent="0.3">
      <c r="A649" s="1">
        <f>基差原始数据!A655</f>
        <v>43490</v>
      </c>
      <c r="B649" s="3">
        <f>利润原始数据!C655-1100</f>
        <v>580</v>
      </c>
    </row>
    <row r="650" spans="1:2" x14ac:dyDescent="0.3">
      <c r="A650" s="1">
        <f>基差原始数据!A656</f>
        <v>43489</v>
      </c>
      <c r="B650" s="3">
        <f>利润原始数据!C656-1100</f>
        <v>580</v>
      </c>
    </row>
    <row r="651" spans="1:2" x14ac:dyDescent="0.3">
      <c r="A651" s="1">
        <f>基差原始数据!A657</f>
        <v>43488</v>
      </c>
      <c r="B651" s="3">
        <f>利润原始数据!C657-1100</f>
        <v>580</v>
      </c>
    </row>
    <row r="652" spans="1:2" x14ac:dyDescent="0.3">
      <c r="A652" s="1">
        <f>基差原始数据!A658</f>
        <v>43487</v>
      </c>
      <c r="B652" s="3">
        <f>利润原始数据!C658-1100</f>
        <v>580</v>
      </c>
    </row>
    <row r="653" spans="1:2" x14ac:dyDescent="0.3">
      <c r="A653" s="1">
        <f>基差原始数据!A659</f>
        <v>43486</v>
      </c>
      <c r="B653" s="3">
        <f>利润原始数据!C659-1100</f>
        <v>580</v>
      </c>
    </row>
    <row r="654" spans="1:2" x14ac:dyDescent="0.3">
      <c r="A654" s="1">
        <f>基差原始数据!A660</f>
        <v>43483</v>
      </c>
      <c r="B654" s="3">
        <f>利润原始数据!C660-1100</f>
        <v>580</v>
      </c>
    </row>
    <row r="655" spans="1:2" x14ac:dyDescent="0.3">
      <c r="A655" s="1">
        <f>基差原始数据!A661</f>
        <v>43482</v>
      </c>
      <c r="B655" s="3">
        <f>利润原始数据!C661-1100</f>
        <v>580</v>
      </c>
    </row>
    <row r="656" spans="1:2" x14ac:dyDescent="0.3">
      <c r="A656" s="1">
        <f>基差原始数据!A662</f>
        <v>43481</v>
      </c>
      <c r="B656" s="3">
        <f>利润原始数据!C662-1100</f>
        <v>580</v>
      </c>
    </row>
    <row r="657" spans="1:2" x14ac:dyDescent="0.3">
      <c r="A657" s="1">
        <f>基差原始数据!A663</f>
        <v>43480</v>
      </c>
      <c r="B657" s="3">
        <f>利润原始数据!C663-1100</f>
        <v>580</v>
      </c>
    </row>
    <row r="658" spans="1:2" x14ac:dyDescent="0.3">
      <c r="A658" s="1">
        <f>基差原始数据!A664</f>
        <v>43479</v>
      </c>
      <c r="B658" s="3">
        <f>利润原始数据!C664-1100</f>
        <v>580</v>
      </c>
    </row>
    <row r="659" spans="1:2" x14ac:dyDescent="0.3">
      <c r="A659" s="1">
        <f>基差原始数据!A665</f>
        <v>43476</v>
      </c>
      <c r="B659" s="3">
        <f>利润原始数据!C665-1100</f>
        <v>580</v>
      </c>
    </row>
    <row r="660" spans="1:2" x14ac:dyDescent="0.3">
      <c r="A660" s="1">
        <f>基差原始数据!A666</f>
        <v>43475</v>
      </c>
      <c r="B660" s="3">
        <f>利润原始数据!C666-1100</f>
        <v>580</v>
      </c>
    </row>
    <row r="661" spans="1:2" x14ac:dyDescent="0.3">
      <c r="A661" s="1">
        <f>基差原始数据!A667</f>
        <v>43474</v>
      </c>
      <c r="B661" s="3">
        <f>利润原始数据!C667-1100</f>
        <v>580</v>
      </c>
    </row>
    <row r="662" spans="1:2" x14ac:dyDescent="0.3">
      <c r="A662" s="1">
        <f>基差原始数据!A668</f>
        <v>43473</v>
      </c>
      <c r="B662" s="3">
        <f>利润原始数据!C668-1100</f>
        <v>580</v>
      </c>
    </row>
    <row r="663" spans="1:2" x14ac:dyDescent="0.3">
      <c r="A663" s="1">
        <f>基差原始数据!A669</f>
        <v>43472</v>
      </c>
      <c r="B663" s="3">
        <f>利润原始数据!C669-1100</f>
        <v>580</v>
      </c>
    </row>
    <row r="664" spans="1:2" x14ac:dyDescent="0.3">
      <c r="A664" s="1">
        <f>基差原始数据!A670</f>
        <v>43469</v>
      </c>
      <c r="B664" s="3">
        <f>利润原始数据!C670-1100</f>
        <v>580</v>
      </c>
    </row>
    <row r="665" spans="1:2" x14ac:dyDescent="0.3">
      <c r="A665" s="1">
        <f>基差原始数据!A671</f>
        <v>43468</v>
      </c>
      <c r="B665" s="3">
        <f>利润原始数据!C671-1100</f>
        <v>580</v>
      </c>
    </row>
    <row r="666" spans="1:2" x14ac:dyDescent="0.3">
      <c r="A666" s="1">
        <f>基差原始数据!A672</f>
        <v>43467</v>
      </c>
      <c r="B666" s="3">
        <f>利润原始数据!C672-1100</f>
        <v>580</v>
      </c>
    </row>
    <row r="667" spans="1:2" x14ac:dyDescent="0.3">
      <c r="A667" s="1">
        <f>基差原始数据!A673</f>
        <v>43462</v>
      </c>
      <c r="B667" s="3">
        <f>利润原始数据!C673-1100</f>
        <v>580</v>
      </c>
    </row>
    <row r="668" spans="1:2" x14ac:dyDescent="0.3">
      <c r="A668" s="1">
        <f>基差原始数据!A674</f>
        <v>43461</v>
      </c>
      <c r="B668" s="3">
        <f>利润原始数据!C674-1100</f>
        <v>580</v>
      </c>
    </row>
    <row r="669" spans="1:2" x14ac:dyDescent="0.3">
      <c r="A669" s="1">
        <f>基差原始数据!A675</f>
        <v>43460</v>
      </c>
      <c r="B669" s="3">
        <f>利润原始数据!C675-1100</f>
        <v>580</v>
      </c>
    </row>
    <row r="670" spans="1:2" x14ac:dyDescent="0.3">
      <c r="A670" s="1">
        <f>基差原始数据!A676</f>
        <v>43459</v>
      </c>
      <c r="B670" s="3">
        <f>利润原始数据!C676-1100</f>
        <v>580</v>
      </c>
    </row>
    <row r="671" spans="1:2" x14ac:dyDescent="0.3">
      <c r="A671" s="1">
        <f>基差原始数据!A677</f>
        <v>43458</v>
      </c>
      <c r="B671" s="3">
        <f>利润原始数据!C677-1100</f>
        <v>580</v>
      </c>
    </row>
    <row r="672" spans="1:2" x14ac:dyDescent="0.3">
      <c r="A672" s="1">
        <f>基差原始数据!A678</f>
        <v>43455</v>
      </c>
      <c r="B672" s="3">
        <f>利润原始数据!C678-1100</f>
        <v>580</v>
      </c>
    </row>
    <row r="673" spans="1:2" x14ac:dyDescent="0.3">
      <c r="A673" s="1">
        <f>基差原始数据!A679</f>
        <v>43454</v>
      </c>
      <c r="B673" s="3">
        <f>利润原始数据!C679-1100</f>
        <v>580</v>
      </c>
    </row>
    <row r="674" spans="1:2" x14ac:dyDescent="0.3">
      <c r="A674" s="1">
        <f>基差原始数据!A680</f>
        <v>43453</v>
      </c>
      <c r="B674" s="3">
        <f>利润原始数据!C680-1100</f>
        <v>580</v>
      </c>
    </row>
    <row r="675" spans="1:2" x14ac:dyDescent="0.3">
      <c r="A675" s="1">
        <f>基差原始数据!A681</f>
        <v>43452</v>
      </c>
      <c r="B675" s="3">
        <f>利润原始数据!C681-1100</f>
        <v>580</v>
      </c>
    </row>
    <row r="676" spans="1:2" x14ac:dyDescent="0.3">
      <c r="A676" s="1">
        <f>基差原始数据!A682</f>
        <v>43451</v>
      </c>
      <c r="B676" s="3">
        <f>利润原始数据!C682-1100</f>
        <v>580</v>
      </c>
    </row>
    <row r="677" spans="1:2" x14ac:dyDescent="0.3">
      <c r="A677" s="1">
        <f>基差原始数据!A683</f>
        <v>43448</v>
      </c>
      <c r="B677" s="3">
        <f>利润原始数据!C683-1100</f>
        <v>580</v>
      </c>
    </row>
    <row r="678" spans="1:2" x14ac:dyDescent="0.3">
      <c r="A678" s="1">
        <f>基差原始数据!A684</f>
        <v>43447</v>
      </c>
      <c r="B678" s="3">
        <f>利润原始数据!C684-1100</f>
        <v>580</v>
      </c>
    </row>
    <row r="679" spans="1:2" x14ac:dyDescent="0.3">
      <c r="A679" s="1">
        <f>基差原始数据!A685</f>
        <v>43446</v>
      </c>
      <c r="B679" s="3">
        <f>利润原始数据!C685-1100</f>
        <v>580</v>
      </c>
    </row>
    <row r="680" spans="1:2" x14ac:dyDescent="0.3">
      <c r="A680" s="1">
        <f>基差原始数据!A686</f>
        <v>43445</v>
      </c>
      <c r="B680" s="3">
        <f>利润原始数据!C686-1100</f>
        <v>580</v>
      </c>
    </row>
    <row r="681" spans="1:2" x14ac:dyDescent="0.3">
      <c r="A681" s="1">
        <f>基差原始数据!A687</f>
        <v>43444</v>
      </c>
      <c r="B681" s="3">
        <f>利润原始数据!C687-1100</f>
        <v>580</v>
      </c>
    </row>
    <row r="682" spans="1:2" x14ac:dyDescent="0.3">
      <c r="A682" s="1">
        <f>基差原始数据!A688</f>
        <v>43441</v>
      </c>
      <c r="B682" s="3">
        <f>利润原始数据!C688-1100</f>
        <v>580</v>
      </c>
    </row>
    <row r="683" spans="1:2" x14ac:dyDescent="0.3">
      <c r="A683" s="1">
        <f>基差原始数据!A689</f>
        <v>43440</v>
      </c>
      <c r="B683" s="3">
        <f>利润原始数据!C689-1100</f>
        <v>580</v>
      </c>
    </row>
    <row r="684" spans="1:2" x14ac:dyDescent="0.3">
      <c r="A684" s="1">
        <f>基差原始数据!A690</f>
        <v>43439</v>
      </c>
      <c r="B684" s="3">
        <f>利润原始数据!C690-1100</f>
        <v>580</v>
      </c>
    </row>
    <row r="685" spans="1:2" x14ac:dyDescent="0.3">
      <c r="A685" s="1">
        <f>基差原始数据!A691</f>
        <v>43438</v>
      </c>
      <c r="B685" s="3">
        <f>利润原始数据!C691-1100</f>
        <v>580</v>
      </c>
    </row>
    <row r="686" spans="1:2" x14ac:dyDescent="0.3">
      <c r="A686" s="1">
        <f>基差原始数据!A692</f>
        <v>43437</v>
      </c>
      <c r="B686" s="3">
        <f>利润原始数据!C692-1100</f>
        <v>630</v>
      </c>
    </row>
    <row r="687" spans="1:2" x14ac:dyDescent="0.3">
      <c r="A687" s="1">
        <f>基差原始数据!A693</f>
        <v>43434</v>
      </c>
      <c r="B687" s="3">
        <f>利润原始数据!C693-1100</f>
        <v>630</v>
      </c>
    </row>
    <row r="688" spans="1:2" x14ac:dyDescent="0.3">
      <c r="A688" s="1">
        <f>基差原始数据!A694</f>
        <v>43433</v>
      </c>
      <c r="B688" s="3">
        <f>利润原始数据!C694-1100</f>
        <v>630</v>
      </c>
    </row>
    <row r="689" spans="1:2" x14ac:dyDescent="0.3">
      <c r="A689" s="1">
        <f>基差原始数据!A695</f>
        <v>43432</v>
      </c>
      <c r="B689" s="3">
        <f>利润原始数据!C695-1100</f>
        <v>630</v>
      </c>
    </row>
    <row r="690" spans="1:2" x14ac:dyDescent="0.3">
      <c r="A690" s="1">
        <f>基差原始数据!A696</f>
        <v>43431</v>
      </c>
      <c r="B690" s="3">
        <f>利润原始数据!C696-1100</f>
        <v>630</v>
      </c>
    </row>
    <row r="691" spans="1:2" x14ac:dyDescent="0.3">
      <c r="A691" s="1">
        <f>基差原始数据!A697</f>
        <v>43430</v>
      </c>
      <c r="B691" s="3">
        <f>利润原始数据!C697-1100</f>
        <v>630</v>
      </c>
    </row>
    <row r="692" spans="1:2" x14ac:dyDescent="0.3">
      <c r="A692" s="1">
        <f>基差原始数据!A698</f>
        <v>43427</v>
      </c>
      <c r="B692" s="3">
        <f>利润原始数据!C698-1100</f>
        <v>630</v>
      </c>
    </row>
    <row r="693" spans="1:2" x14ac:dyDescent="0.3">
      <c r="A693" s="1">
        <f>基差原始数据!A699</f>
        <v>43426</v>
      </c>
      <c r="B693" s="3">
        <f>利润原始数据!C699-1100</f>
        <v>630</v>
      </c>
    </row>
    <row r="694" spans="1:2" x14ac:dyDescent="0.3">
      <c r="A694" s="1">
        <f>基差原始数据!A700</f>
        <v>43425</v>
      </c>
      <c r="B694" s="3">
        <f>利润原始数据!C700-1100</f>
        <v>630</v>
      </c>
    </row>
    <row r="695" spans="1:2" x14ac:dyDescent="0.3">
      <c r="A695" s="1">
        <f>基差原始数据!A701</f>
        <v>43424</v>
      </c>
      <c r="B695" s="3">
        <f>利润原始数据!C701-1100</f>
        <v>630</v>
      </c>
    </row>
    <row r="696" spans="1:2" x14ac:dyDescent="0.3">
      <c r="A696" s="1">
        <f>基差原始数据!A702</f>
        <v>43423</v>
      </c>
      <c r="B696" s="3">
        <f>利润原始数据!C702-1100</f>
        <v>630</v>
      </c>
    </row>
    <row r="697" spans="1:2" x14ac:dyDescent="0.3">
      <c r="A697" s="1">
        <f>基差原始数据!A703</f>
        <v>43420</v>
      </c>
      <c r="B697" s="3">
        <f>利润原始数据!C703-1100</f>
        <v>630</v>
      </c>
    </row>
    <row r="698" spans="1:2" x14ac:dyDescent="0.3">
      <c r="A698" s="1">
        <f>基差原始数据!A704</f>
        <v>43419</v>
      </c>
      <c r="B698" s="3">
        <f>利润原始数据!C704-1100</f>
        <v>630</v>
      </c>
    </row>
    <row r="699" spans="1:2" x14ac:dyDescent="0.3">
      <c r="A699" s="1">
        <f>基差原始数据!A705</f>
        <v>43418</v>
      </c>
      <c r="B699" s="3">
        <f>利润原始数据!C705-1100</f>
        <v>630</v>
      </c>
    </row>
    <row r="700" spans="1:2" x14ac:dyDescent="0.3">
      <c r="A700" s="1">
        <f>基差原始数据!A706</f>
        <v>43417</v>
      </c>
      <c r="B700" s="3">
        <f>利润原始数据!C706-1100</f>
        <v>630</v>
      </c>
    </row>
    <row r="701" spans="1:2" x14ac:dyDescent="0.3">
      <c r="A701" s="1">
        <f>基差原始数据!A707</f>
        <v>43416</v>
      </c>
      <c r="B701" s="3">
        <f>利润原始数据!C707-1100</f>
        <v>630</v>
      </c>
    </row>
    <row r="702" spans="1:2" x14ac:dyDescent="0.3">
      <c r="A702" s="1">
        <f>基差原始数据!A708</f>
        <v>43413</v>
      </c>
      <c r="B702" s="3">
        <f>利润原始数据!C708-1100</f>
        <v>630</v>
      </c>
    </row>
    <row r="703" spans="1:2" x14ac:dyDescent="0.3">
      <c r="A703" s="1">
        <f>基差原始数据!A709</f>
        <v>43412</v>
      </c>
      <c r="B703" s="3">
        <f>利润原始数据!C709-1100</f>
        <v>630</v>
      </c>
    </row>
    <row r="704" spans="1:2" x14ac:dyDescent="0.3">
      <c r="A704" s="1">
        <f>基差原始数据!A710</f>
        <v>43411</v>
      </c>
      <c r="B704" s="3">
        <f>利润原始数据!C710-1100</f>
        <v>630</v>
      </c>
    </row>
    <row r="705" spans="1:2" x14ac:dyDescent="0.3">
      <c r="A705" s="1">
        <f>基差原始数据!A711</f>
        <v>43410</v>
      </c>
      <c r="B705" s="3">
        <f>利润原始数据!C711-1100</f>
        <v>630</v>
      </c>
    </row>
    <row r="706" spans="1:2" x14ac:dyDescent="0.3">
      <c r="A706" s="1">
        <f>基差原始数据!A712</f>
        <v>43409</v>
      </c>
      <c r="B706" s="3">
        <f>利润原始数据!C712-1100</f>
        <v>630</v>
      </c>
    </row>
    <row r="707" spans="1:2" x14ac:dyDescent="0.3">
      <c r="A707" s="1">
        <f>基差原始数据!A713</f>
        <v>43406</v>
      </c>
      <c r="B707" s="3">
        <f>利润原始数据!C713-1100</f>
        <v>580</v>
      </c>
    </row>
    <row r="708" spans="1:2" x14ac:dyDescent="0.3">
      <c r="A708" s="1">
        <f>基差原始数据!A714</f>
        <v>43405</v>
      </c>
      <c r="B708" s="3">
        <f>利润原始数据!C714-1100</f>
        <v>580</v>
      </c>
    </row>
    <row r="709" spans="1:2" x14ac:dyDescent="0.3">
      <c r="A709" s="1">
        <f>基差原始数据!A715</f>
        <v>43404</v>
      </c>
      <c r="B709" s="3">
        <f>利润原始数据!C715-1100</f>
        <v>580</v>
      </c>
    </row>
    <row r="710" spans="1:2" x14ac:dyDescent="0.3">
      <c r="A710" s="1">
        <f>基差原始数据!A716</f>
        <v>43403</v>
      </c>
      <c r="B710" s="3">
        <f>利润原始数据!C716-1100</f>
        <v>580</v>
      </c>
    </row>
    <row r="711" spans="1:2" x14ac:dyDescent="0.3">
      <c r="A711" s="1">
        <f>基差原始数据!A717</f>
        <v>43402</v>
      </c>
      <c r="B711" s="3">
        <f>利润原始数据!C717-1100</f>
        <v>580</v>
      </c>
    </row>
    <row r="712" spans="1:2" x14ac:dyDescent="0.3">
      <c r="A712" s="1">
        <f>基差原始数据!A718</f>
        <v>43399</v>
      </c>
      <c r="B712" s="3">
        <f>利润原始数据!C718-1100</f>
        <v>580</v>
      </c>
    </row>
    <row r="713" spans="1:2" x14ac:dyDescent="0.3">
      <c r="A713" s="1">
        <f>基差原始数据!A719</f>
        <v>43398</v>
      </c>
      <c r="B713" s="3">
        <f>利润原始数据!C719-1100</f>
        <v>580</v>
      </c>
    </row>
    <row r="714" spans="1:2" x14ac:dyDescent="0.3">
      <c r="A714" s="1">
        <f>基差原始数据!A720</f>
        <v>43397</v>
      </c>
      <c r="B714" s="3">
        <f>利润原始数据!C720-1100</f>
        <v>580</v>
      </c>
    </row>
    <row r="715" spans="1:2" x14ac:dyDescent="0.3">
      <c r="A715" s="1">
        <f>基差原始数据!A721</f>
        <v>43396</v>
      </c>
      <c r="B715" s="3">
        <f>利润原始数据!C721-1100</f>
        <v>580</v>
      </c>
    </row>
    <row r="716" spans="1:2" x14ac:dyDescent="0.3">
      <c r="A716" s="1">
        <f>基差原始数据!A722</f>
        <v>43395</v>
      </c>
      <c r="B716" s="3">
        <f>利润原始数据!C722-1100</f>
        <v>580</v>
      </c>
    </row>
    <row r="717" spans="1:2" x14ac:dyDescent="0.3">
      <c r="A717" s="1">
        <f>基差原始数据!A723</f>
        <v>43392</v>
      </c>
      <c r="B717" s="3">
        <f>利润原始数据!C723-1100</f>
        <v>580</v>
      </c>
    </row>
    <row r="718" spans="1:2" x14ac:dyDescent="0.3">
      <c r="A718" s="1">
        <f>基差原始数据!A724</f>
        <v>43391</v>
      </c>
      <c r="B718" s="3">
        <f>利润原始数据!C724-1100</f>
        <v>580</v>
      </c>
    </row>
    <row r="719" spans="1:2" x14ac:dyDescent="0.3">
      <c r="A719" s="1">
        <f>基差原始数据!A725</f>
        <v>43390</v>
      </c>
      <c r="B719" s="3">
        <f>利润原始数据!C725-1100</f>
        <v>580</v>
      </c>
    </row>
    <row r="720" spans="1:2" x14ac:dyDescent="0.3">
      <c r="A720" s="1">
        <f>基差原始数据!A726</f>
        <v>43389</v>
      </c>
      <c r="B720" s="3">
        <f>利润原始数据!C726-1100</f>
        <v>580</v>
      </c>
    </row>
    <row r="721" spans="1:2" x14ac:dyDescent="0.3">
      <c r="A721" s="1">
        <f>基差原始数据!A727</f>
        <v>43388</v>
      </c>
      <c r="B721" s="3">
        <f>利润原始数据!C727-1100</f>
        <v>580</v>
      </c>
    </row>
    <row r="722" spans="1:2" x14ac:dyDescent="0.3">
      <c r="A722" s="1">
        <f>基差原始数据!A728</f>
        <v>43385</v>
      </c>
      <c r="B722" s="3">
        <f>利润原始数据!C728-1100</f>
        <v>580</v>
      </c>
    </row>
    <row r="723" spans="1:2" x14ac:dyDescent="0.3">
      <c r="A723" s="1">
        <f>基差原始数据!A729</f>
        <v>43384</v>
      </c>
      <c r="B723" s="3">
        <f>利润原始数据!C729-1100</f>
        <v>580</v>
      </c>
    </row>
    <row r="724" spans="1:2" x14ac:dyDescent="0.3">
      <c r="A724" s="1">
        <f>基差原始数据!A730</f>
        <v>43383</v>
      </c>
      <c r="B724" s="3">
        <f>利润原始数据!C730-1100</f>
        <v>580</v>
      </c>
    </row>
    <row r="725" spans="1:2" x14ac:dyDescent="0.3">
      <c r="A725" s="1">
        <f>基差原始数据!A731</f>
        <v>43382</v>
      </c>
      <c r="B725" s="3">
        <f>利润原始数据!C731-1100</f>
        <v>580</v>
      </c>
    </row>
    <row r="726" spans="1:2" x14ac:dyDescent="0.3">
      <c r="A726" s="1">
        <f>基差原始数据!A732</f>
        <v>43381</v>
      </c>
      <c r="B726" s="3">
        <f>利润原始数据!C732-1100</f>
        <v>580</v>
      </c>
    </row>
    <row r="727" spans="1:2" x14ac:dyDescent="0.3">
      <c r="A727" s="1">
        <f>基差原始数据!A733</f>
        <v>43371</v>
      </c>
      <c r="B727" s="3">
        <f>利润原始数据!C733-1100</f>
        <v>530</v>
      </c>
    </row>
    <row r="728" spans="1:2" x14ac:dyDescent="0.3">
      <c r="A728" s="1">
        <f>基差原始数据!A734</f>
        <v>43370</v>
      </c>
      <c r="B728" s="3">
        <f>利润原始数据!C734-1100</f>
        <v>530</v>
      </c>
    </row>
    <row r="729" spans="1:2" x14ac:dyDescent="0.3">
      <c r="A729" s="1">
        <f>基差原始数据!A735</f>
        <v>43369</v>
      </c>
      <c r="B729" s="3">
        <f>利润原始数据!C735-1100</f>
        <v>530</v>
      </c>
    </row>
    <row r="730" spans="1:2" x14ac:dyDescent="0.3">
      <c r="A730" s="1">
        <f>基差原始数据!A736</f>
        <v>43368</v>
      </c>
      <c r="B730" s="3">
        <f>利润原始数据!C736-1100</f>
        <v>530</v>
      </c>
    </row>
    <row r="731" spans="1:2" x14ac:dyDescent="0.3">
      <c r="A731" s="1">
        <f>基差原始数据!A737</f>
        <v>43364</v>
      </c>
      <c r="B731" s="3">
        <f>利润原始数据!C737-1100</f>
        <v>530</v>
      </c>
    </row>
    <row r="732" spans="1:2" x14ac:dyDescent="0.3">
      <c r="A732" s="1">
        <f>基差原始数据!A738</f>
        <v>43363</v>
      </c>
      <c r="B732" s="3">
        <f>利润原始数据!C738-1100</f>
        <v>530</v>
      </c>
    </row>
    <row r="733" spans="1:2" x14ac:dyDescent="0.3">
      <c r="A733" s="1">
        <f>基差原始数据!A739</f>
        <v>43362</v>
      </c>
      <c r="B733" s="3">
        <f>利润原始数据!C739-1100</f>
        <v>530</v>
      </c>
    </row>
    <row r="734" spans="1:2" x14ac:dyDescent="0.3">
      <c r="A734" s="1">
        <f>基差原始数据!A740</f>
        <v>43361</v>
      </c>
      <c r="B734" s="3">
        <f>利润原始数据!C740-1100</f>
        <v>530</v>
      </c>
    </row>
    <row r="735" spans="1:2" x14ac:dyDescent="0.3">
      <c r="A735" s="1">
        <f>基差原始数据!A741</f>
        <v>43360</v>
      </c>
      <c r="B735" s="3">
        <f>利润原始数据!C741-1100</f>
        <v>530</v>
      </c>
    </row>
    <row r="736" spans="1:2" x14ac:dyDescent="0.3">
      <c r="A736" s="1">
        <f>基差原始数据!A742</f>
        <v>43357</v>
      </c>
      <c r="B736" s="3">
        <f>利润原始数据!C742-1100</f>
        <v>530</v>
      </c>
    </row>
    <row r="737" spans="1:2" x14ac:dyDescent="0.3">
      <c r="A737" s="1">
        <f>基差原始数据!A743</f>
        <v>43356</v>
      </c>
      <c r="B737" s="3">
        <f>利润原始数据!C743-1100</f>
        <v>530</v>
      </c>
    </row>
    <row r="738" spans="1:2" x14ac:dyDescent="0.3">
      <c r="A738" s="1">
        <f>基差原始数据!A744</f>
        <v>43355</v>
      </c>
      <c r="B738" s="3">
        <f>利润原始数据!C744-1100</f>
        <v>530</v>
      </c>
    </row>
    <row r="739" spans="1:2" x14ac:dyDescent="0.3">
      <c r="A739" s="1">
        <f>基差原始数据!A745</f>
        <v>43354</v>
      </c>
      <c r="B739" s="3">
        <f>利润原始数据!C745-1100</f>
        <v>530</v>
      </c>
    </row>
    <row r="740" spans="1:2" x14ac:dyDescent="0.3">
      <c r="A740" s="1">
        <f>基差原始数据!A746</f>
        <v>43353</v>
      </c>
      <c r="B740" s="3">
        <f>利润原始数据!C746-1100</f>
        <v>530</v>
      </c>
    </row>
    <row r="741" spans="1:2" x14ac:dyDescent="0.3">
      <c r="A741" s="1">
        <f>基差原始数据!A747</f>
        <v>43350</v>
      </c>
      <c r="B741" s="3">
        <f>利润原始数据!C747-1100</f>
        <v>530</v>
      </c>
    </row>
    <row r="742" spans="1:2" x14ac:dyDescent="0.3">
      <c r="A742" s="1">
        <f>基差原始数据!A748</f>
        <v>43349</v>
      </c>
      <c r="B742" s="3">
        <f>利润原始数据!C748-1100</f>
        <v>530</v>
      </c>
    </row>
    <row r="743" spans="1:2" x14ac:dyDescent="0.3">
      <c r="A743" s="1">
        <f>基差原始数据!A749</f>
        <v>43348</v>
      </c>
      <c r="B743" s="3">
        <f>利润原始数据!C749-1100</f>
        <v>530</v>
      </c>
    </row>
    <row r="744" spans="1:2" x14ac:dyDescent="0.3">
      <c r="A744" s="1">
        <f>基差原始数据!A750</f>
        <v>43347</v>
      </c>
      <c r="B744" s="3">
        <f>利润原始数据!C750-1100</f>
        <v>530</v>
      </c>
    </row>
    <row r="745" spans="1:2" x14ac:dyDescent="0.3">
      <c r="A745" s="1">
        <f>基差原始数据!A751</f>
        <v>43346</v>
      </c>
      <c r="B745" s="3">
        <f>利润原始数据!C751-1100</f>
        <v>490</v>
      </c>
    </row>
    <row r="746" spans="1:2" x14ac:dyDescent="0.3">
      <c r="A746" s="1">
        <f>基差原始数据!A752</f>
        <v>43343</v>
      </c>
      <c r="B746" s="3">
        <f>利润原始数据!C752-1100</f>
        <v>490</v>
      </c>
    </row>
    <row r="747" spans="1:2" x14ac:dyDescent="0.3">
      <c r="A747" s="1">
        <f>基差原始数据!A753</f>
        <v>43342</v>
      </c>
      <c r="B747" s="3">
        <f>利润原始数据!C753-1100</f>
        <v>490</v>
      </c>
    </row>
    <row r="748" spans="1:2" x14ac:dyDescent="0.3">
      <c r="A748" s="1">
        <f>基差原始数据!A754</f>
        <v>43341</v>
      </c>
      <c r="B748" s="3">
        <f>利润原始数据!C754-1100</f>
        <v>490</v>
      </c>
    </row>
    <row r="749" spans="1:2" x14ac:dyDescent="0.3">
      <c r="A749" s="1">
        <f>基差原始数据!A755</f>
        <v>43340</v>
      </c>
      <c r="B749" s="3">
        <f>利润原始数据!C755-1100</f>
        <v>490</v>
      </c>
    </row>
    <row r="750" spans="1:2" x14ac:dyDescent="0.3">
      <c r="A750" s="1">
        <f>基差原始数据!A756</f>
        <v>43339</v>
      </c>
      <c r="B750" s="3">
        <f>利润原始数据!C756-1100</f>
        <v>490</v>
      </c>
    </row>
    <row r="751" spans="1:2" x14ac:dyDescent="0.3">
      <c r="A751" s="1">
        <f>基差原始数据!A757</f>
        <v>43336</v>
      </c>
      <c r="B751" s="3">
        <f>利润原始数据!C757-1100</f>
        <v>490</v>
      </c>
    </row>
    <row r="752" spans="1:2" x14ac:dyDescent="0.3">
      <c r="A752" s="1">
        <f>基差原始数据!A758</f>
        <v>43335</v>
      </c>
      <c r="B752" s="3">
        <f>利润原始数据!C758-1100</f>
        <v>490</v>
      </c>
    </row>
    <row r="753" spans="1:2" x14ac:dyDescent="0.3">
      <c r="A753" s="1">
        <f>基差原始数据!A759</f>
        <v>43334</v>
      </c>
      <c r="B753" s="3">
        <f>利润原始数据!C759-1100</f>
        <v>490</v>
      </c>
    </row>
    <row r="754" spans="1:2" x14ac:dyDescent="0.3">
      <c r="A754" s="1">
        <f>基差原始数据!A760</f>
        <v>43333</v>
      </c>
      <c r="B754" s="3">
        <f>利润原始数据!C760-1100</f>
        <v>490</v>
      </c>
    </row>
    <row r="755" spans="1:2" x14ac:dyDescent="0.3">
      <c r="A755" s="1">
        <f>基差原始数据!A761</f>
        <v>43332</v>
      </c>
      <c r="B755" s="3">
        <f>利润原始数据!C761-1100</f>
        <v>490</v>
      </c>
    </row>
    <row r="756" spans="1:2" x14ac:dyDescent="0.3">
      <c r="A756" s="1">
        <f>基差原始数据!A762</f>
        <v>43329</v>
      </c>
      <c r="B756" s="3">
        <f>利润原始数据!C762-1100</f>
        <v>490</v>
      </c>
    </row>
    <row r="757" spans="1:2" x14ac:dyDescent="0.3">
      <c r="A757" s="1">
        <f>基差原始数据!A763</f>
        <v>43328</v>
      </c>
      <c r="B757" s="3">
        <f>利润原始数据!C763-1100</f>
        <v>490</v>
      </c>
    </row>
    <row r="758" spans="1:2" x14ac:dyDescent="0.3">
      <c r="A758" s="1">
        <f>基差原始数据!A764</f>
        <v>43327</v>
      </c>
      <c r="B758" s="3">
        <f>利润原始数据!C764-1100</f>
        <v>490</v>
      </c>
    </row>
    <row r="759" spans="1:2" x14ac:dyDescent="0.3">
      <c r="A759" s="1">
        <f>基差原始数据!A765</f>
        <v>43326</v>
      </c>
      <c r="B759" s="3">
        <f>利润原始数据!C765-1100</f>
        <v>490</v>
      </c>
    </row>
    <row r="760" spans="1:2" x14ac:dyDescent="0.3">
      <c r="A760" s="1">
        <f>基差原始数据!A766</f>
        <v>43325</v>
      </c>
      <c r="B760" s="3">
        <f>利润原始数据!C766-1100</f>
        <v>490</v>
      </c>
    </row>
    <row r="761" spans="1:2" x14ac:dyDescent="0.3">
      <c r="A761" s="1">
        <f>基差原始数据!A767</f>
        <v>43322</v>
      </c>
      <c r="B761" s="3">
        <f>利润原始数据!C767-1100</f>
        <v>490</v>
      </c>
    </row>
    <row r="762" spans="1:2" x14ac:dyDescent="0.3">
      <c r="A762" s="1">
        <f>基差原始数据!A768</f>
        <v>43321</v>
      </c>
      <c r="B762" s="3">
        <f>利润原始数据!C768-1100</f>
        <v>490</v>
      </c>
    </row>
    <row r="763" spans="1:2" x14ac:dyDescent="0.3">
      <c r="A763" s="1">
        <f>基差原始数据!A769</f>
        <v>43320</v>
      </c>
      <c r="B763" s="3">
        <f>利润原始数据!C769-1100</f>
        <v>490</v>
      </c>
    </row>
    <row r="764" spans="1:2" x14ac:dyDescent="0.3">
      <c r="A764" s="1">
        <f>基差原始数据!A770</f>
        <v>43319</v>
      </c>
      <c r="B764" s="3">
        <f>利润原始数据!C770-1100</f>
        <v>490</v>
      </c>
    </row>
    <row r="765" spans="1:2" x14ac:dyDescent="0.3">
      <c r="A765" s="1">
        <f>基差原始数据!A771</f>
        <v>43318</v>
      </c>
      <c r="B765" s="3">
        <f>利润原始数据!C771-1100</f>
        <v>490</v>
      </c>
    </row>
    <row r="766" spans="1:2" x14ac:dyDescent="0.3">
      <c r="A766" s="1">
        <f>基差原始数据!A772</f>
        <v>43315</v>
      </c>
      <c r="B766" s="3">
        <f>利润原始数据!C772-1100</f>
        <v>490</v>
      </c>
    </row>
    <row r="767" spans="1:2" x14ac:dyDescent="0.3">
      <c r="A767" s="1">
        <f>基差原始数据!A773</f>
        <v>43314</v>
      </c>
      <c r="B767" s="3">
        <f>利润原始数据!C773-1100</f>
        <v>490</v>
      </c>
    </row>
    <row r="768" spans="1:2" x14ac:dyDescent="0.3">
      <c r="A768" s="1">
        <f>基差原始数据!A774</f>
        <v>43313</v>
      </c>
      <c r="B768" s="3">
        <f>利润原始数据!C774-1100</f>
        <v>490</v>
      </c>
    </row>
    <row r="769" spans="1:2" x14ac:dyDescent="0.3">
      <c r="A769" s="1">
        <f>基差原始数据!A775</f>
        <v>43312</v>
      </c>
      <c r="B769" s="3">
        <f>利润原始数据!C775-1100</f>
        <v>480</v>
      </c>
    </row>
    <row r="770" spans="1:2" x14ac:dyDescent="0.3">
      <c r="A770" s="1">
        <f>基差原始数据!A776</f>
        <v>43311</v>
      </c>
      <c r="B770" s="3">
        <f>利润原始数据!C776-1100</f>
        <v>480</v>
      </c>
    </row>
    <row r="771" spans="1:2" x14ac:dyDescent="0.3">
      <c r="A771" s="1">
        <f>基差原始数据!A777</f>
        <v>43308</v>
      </c>
      <c r="B771" s="3">
        <f>利润原始数据!C777-1100</f>
        <v>480</v>
      </c>
    </row>
    <row r="772" spans="1:2" x14ac:dyDescent="0.3">
      <c r="A772" s="1">
        <f>基差原始数据!A778</f>
        <v>43307</v>
      </c>
      <c r="B772" s="3">
        <f>利润原始数据!C778-1100</f>
        <v>480</v>
      </c>
    </row>
    <row r="773" spans="1:2" x14ac:dyDescent="0.3">
      <c r="A773" s="1">
        <f>基差原始数据!A779</f>
        <v>43306</v>
      </c>
      <c r="B773" s="3">
        <f>利润原始数据!C779-1100</f>
        <v>480</v>
      </c>
    </row>
    <row r="774" spans="1:2" x14ac:dyDescent="0.3">
      <c r="A774" s="1">
        <f>基差原始数据!A780</f>
        <v>43305</v>
      </c>
      <c r="B774" s="3">
        <f>利润原始数据!C780-1100</f>
        <v>480</v>
      </c>
    </row>
    <row r="775" spans="1:2" x14ac:dyDescent="0.3">
      <c r="A775" s="1">
        <f>基差原始数据!A781</f>
        <v>43304</v>
      </c>
      <c r="B775" s="3">
        <f>利润原始数据!C781-1100</f>
        <v>450</v>
      </c>
    </row>
    <row r="776" spans="1:2" x14ac:dyDescent="0.3">
      <c r="A776" s="1">
        <f>基差原始数据!A782</f>
        <v>43301</v>
      </c>
      <c r="B776" s="3">
        <f>利润原始数据!C782-1100</f>
        <v>450</v>
      </c>
    </row>
    <row r="777" spans="1:2" x14ac:dyDescent="0.3">
      <c r="A777" s="1">
        <f>基差原始数据!A783</f>
        <v>43300</v>
      </c>
      <c r="B777" s="3">
        <f>利润原始数据!C783-1100</f>
        <v>450</v>
      </c>
    </row>
    <row r="778" spans="1:2" x14ac:dyDescent="0.3">
      <c r="A778" s="1">
        <f>基差原始数据!A784</f>
        <v>43299</v>
      </c>
      <c r="B778" s="3">
        <f>利润原始数据!C784-1100</f>
        <v>450</v>
      </c>
    </row>
    <row r="779" spans="1:2" x14ac:dyDescent="0.3">
      <c r="A779" s="1">
        <f>基差原始数据!A785</f>
        <v>43298</v>
      </c>
      <c r="B779" s="3">
        <f>利润原始数据!C785-1100</f>
        <v>450</v>
      </c>
    </row>
    <row r="780" spans="1:2" x14ac:dyDescent="0.3">
      <c r="A780" s="1">
        <f>基差原始数据!A786</f>
        <v>43297</v>
      </c>
      <c r="B780" s="3">
        <f>利润原始数据!C786-1100</f>
        <v>450</v>
      </c>
    </row>
    <row r="781" spans="1:2" x14ac:dyDescent="0.3">
      <c r="A781" s="1">
        <f>基差原始数据!A787</f>
        <v>43294</v>
      </c>
      <c r="B781" s="3">
        <f>利润原始数据!C787-1100</f>
        <v>450</v>
      </c>
    </row>
    <row r="782" spans="1:2" x14ac:dyDescent="0.3">
      <c r="A782" s="1">
        <f>基差原始数据!A788</f>
        <v>43293</v>
      </c>
      <c r="B782" s="3">
        <f>利润原始数据!C788-1100</f>
        <v>450</v>
      </c>
    </row>
    <row r="783" spans="1:2" x14ac:dyDescent="0.3">
      <c r="A783" s="1">
        <f>基差原始数据!A789</f>
        <v>43292</v>
      </c>
      <c r="B783" s="3">
        <f>利润原始数据!C789-1100</f>
        <v>450</v>
      </c>
    </row>
    <row r="784" spans="1:2" x14ac:dyDescent="0.3">
      <c r="A784" s="1">
        <f>基差原始数据!A790</f>
        <v>43291</v>
      </c>
      <c r="B784" s="3">
        <f>利润原始数据!C790-1100</f>
        <v>450</v>
      </c>
    </row>
    <row r="785" spans="1:2" x14ac:dyDescent="0.3">
      <c r="A785" s="1">
        <f>基差原始数据!A791</f>
        <v>43290</v>
      </c>
      <c r="B785" s="3">
        <f>利润原始数据!C791-1100</f>
        <v>450</v>
      </c>
    </row>
    <row r="786" spans="1:2" x14ac:dyDescent="0.3">
      <c r="A786" s="1">
        <f>基差原始数据!A792</f>
        <v>43287</v>
      </c>
      <c r="B786" s="3">
        <f>利润原始数据!C792-1100</f>
        <v>450</v>
      </c>
    </row>
    <row r="787" spans="1:2" x14ac:dyDescent="0.3">
      <c r="A787" s="1">
        <f>基差原始数据!A793</f>
        <v>43286</v>
      </c>
      <c r="B787" s="3">
        <f>利润原始数据!C793-1100</f>
        <v>450</v>
      </c>
    </row>
    <row r="788" spans="1:2" x14ac:dyDescent="0.3">
      <c r="A788" s="1">
        <f>基差原始数据!A794</f>
        <v>43285</v>
      </c>
      <c r="B788" s="3">
        <f>利润原始数据!C794-1100</f>
        <v>450</v>
      </c>
    </row>
    <row r="789" spans="1:2" x14ac:dyDescent="0.3">
      <c r="A789" s="1">
        <f>基差原始数据!A795</f>
        <v>43284</v>
      </c>
      <c r="B789" s="3">
        <f>利润原始数据!C795-1100</f>
        <v>450</v>
      </c>
    </row>
    <row r="790" spans="1:2" x14ac:dyDescent="0.3">
      <c r="A790" s="1">
        <f>基差原始数据!A796</f>
        <v>43283</v>
      </c>
      <c r="B790" s="3">
        <f>利润原始数据!C796-1100</f>
        <v>450</v>
      </c>
    </row>
    <row r="791" spans="1:2" x14ac:dyDescent="0.3">
      <c r="A791" s="1">
        <f>基差原始数据!A797</f>
        <v>43280</v>
      </c>
      <c r="B791" s="3">
        <f>利润原始数据!C797-1100</f>
        <v>450</v>
      </c>
    </row>
    <row r="792" spans="1:2" x14ac:dyDescent="0.3">
      <c r="A792" s="1">
        <f>基差原始数据!A798</f>
        <v>43279</v>
      </c>
      <c r="B792" s="3">
        <f>利润原始数据!C798-1100</f>
        <v>450</v>
      </c>
    </row>
    <row r="793" spans="1:2" x14ac:dyDescent="0.3">
      <c r="A793" s="1">
        <f>基差原始数据!A799</f>
        <v>43278</v>
      </c>
      <c r="B793" s="3">
        <f>利润原始数据!C799-1100</f>
        <v>450</v>
      </c>
    </row>
    <row r="794" spans="1:2" x14ac:dyDescent="0.3">
      <c r="A794" s="1">
        <f>基差原始数据!A800</f>
        <v>43277</v>
      </c>
      <c r="B794" s="3">
        <f>利润原始数据!C800-1100</f>
        <v>450</v>
      </c>
    </row>
    <row r="795" spans="1:2" x14ac:dyDescent="0.3">
      <c r="A795" s="1">
        <f>基差原始数据!A801</f>
        <v>43276</v>
      </c>
      <c r="B795" s="3">
        <f>利润原始数据!C801-1100</f>
        <v>450</v>
      </c>
    </row>
    <row r="796" spans="1:2" x14ac:dyDescent="0.3">
      <c r="A796" s="1">
        <f>基差原始数据!A802</f>
        <v>43273</v>
      </c>
      <c r="B796" s="3">
        <f>利润原始数据!C802-1100</f>
        <v>450</v>
      </c>
    </row>
    <row r="797" spans="1:2" x14ac:dyDescent="0.3">
      <c r="A797" s="1">
        <f>基差原始数据!A803</f>
        <v>43272</v>
      </c>
      <c r="B797" s="3">
        <f>利润原始数据!C803-1100</f>
        <v>450</v>
      </c>
    </row>
    <row r="798" spans="1:2" x14ac:dyDescent="0.3">
      <c r="A798" s="1">
        <f>基差原始数据!A804</f>
        <v>43271</v>
      </c>
      <c r="B798" s="3">
        <f>利润原始数据!C804-1100</f>
        <v>500</v>
      </c>
    </row>
    <row r="799" spans="1:2" x14ac:dyDescent="0.3">
      <c r="A799" s="1">
        <f>基差原始数据!A805</f>
        <v>43270</v>
      </c>
      <c r="B799" s="3">
        <f>利润原始数据!C805-1100</f>
        <v>500</v>
      </c>
    </row>
    <row r="800" spans="1:2" x14ac:dyDescent="0.3">
      <c r="A800" s="1">
        <f>基差原始数据!A806</f>
        <v>43266</v>
      </c>
      <c r="B800" s="3">
        <f>利润原始数据!C806-1100</f>
        <v>500</v>
      </c>
    </row>
    <row r="801" spans="1:2" x14ac:dyDescent="0.3">
      <c r="A801" s="1">
        <f>基差原始数据!A807</f>
        <v>43265</v>
      </c>
      <c r="B801" s="3">
        <f>利润原始数据!C807-1100</f>
        <v>500</v>
      </c>
    </row>
    <row r="802" spans="1:2" x14ac:dyDescent="0.3">
      <c r="A802" s="1">
        <f>基差原始数据!A808</f>
        <v>43264</v>
      </c>
      <c r="B802" s="3">
        <f>利润原始数据!C808-1100</f>
        <v>500</v>
      </c>
    </row>
    <row r="803" spans="1:2" x14ac:dyDescent="0.3">
      <c r="A803" s="1">
        <f>基差原始数据!A809</f>
        <v>43263</v>
      </c>
      <c r="B803" s="3">
        <f>利润原始数据!C809-1100</f>
        <v>500</v>
      </c>
    </row>
    <row r="804" spans="1:2" x14ac:dyDescent="0.3">
      <c r="A804" s="1">
        <f>基差原始数据!A810</f>
        <v>43262</v>
      </c>
      <c r="B804" s="3">
        <f>利润原始数据!C810-1100</f>
        <v>500</v>
      </c>
    </row>
    <row r="805" spans="1:2" x14ac:dyDescent="0.3">
      <c r="A805" s="1">
        <f>基差原始数据!A811</f>
        <v>43259</v>
      </c>
      <c r="B805" s="3">
        <f>利润原始数据!C811-1100</f>
        <v>500</v>
      </c>
    </row>
    <row r="806" spans="1:2" x14ac:dyDescent="0.3">
      <c r="A806" s="1">
        <f>基差原始数据!A812</f>
        <v>43258</v>
      </c>
      <c r="B806" s="3">
        <f>利润原始数据!C812-1100</f>
        <v>500</v>
      </c>
    </row>
    <row r="807" spans="1:2" x14ac:dyDescent="0.3">
      <c r="A807" s="1">
        <f>基差原始数据!A813</f>
        <v>43257</v>
      </c>
      <c r="B807" s="3">
        <f>利润原始数据!C813-1100</f>
        <v>500</v>
      </c>
    </row>
    <row r="808" spans="1:2" x14ac:dyDescent="0.3">
      <c r="A808" s="1">
        <f>基差原始数据!A814</f>
        <v>43256</v>
      </c>
      <c r="B808" s="3">
        <f>利润原始数据!C814-1100</f>
        <v>500</v>
      </c>
    </row>
    <row r="809" spans="1:2" x14ac:dyDescent="0.3">
      <c r="A809" s="1">
        <f>基差原始数据!A815</f>
        <v>43255</v>
      </c>
      <c r="B809" s="3">
        <f>利润原始数据!C815-1100</f>
        <v>500</v>
      </c>
    </row>
    <row r="810" spans="1:2" x14ac:dyDescent="0.3">
      <c r="A810" s="1">
        <f>基差原始数据!A816</f>
        <v>43252</v>
      </c>
      <c r="B810" s="3">
        <f>利润原始数据!C816-1100</f>
        <v>500</v>
      </c>
    </row>
    <row r="811" spans="1:2" x14ac:dyDescent="0.3">
      <c r="A811" s="1">
        <f>基差原始数据!A817</f>
        <v>43251</v>
      </c>
      <c r="B811" s="3">
        <f>利润原始数据!C817-1100</f>
        <v>500</v>
      </c>
    </row>
    <row r="812" spans="1:2" x14ac:dyDescent="0.3">
      <c r="A812" s="1">
        <f>基差原始数据!A818</f>
        <v>43250</v>
      </c>
      <c r="B812" s="3">
        <f>利润原始数据!C818-1100</f>
        <v>500</v>
      </c>
    </row>
    <row r="813" spans="1:2" x14ac:dyDescent="0.3">
      <c r="A813" s="1">
        <f>基差原始数据!A819</f>
        <v>43249</v>
      </c>
      <c r="B813" s="3">
        <f>利润原始数据!C819-1100</f>
        <v>500</v>
      </c>
    </row>
    <row r="814" spans="1:2" x14ac:dyDescent="0.3">
      <c r="A814" s="1">
        <f>基差原始数据!A820</f>
        <v>43248</v>
      </c>
      <c r="B814" s="3">
        <f>利润原始数据!C820-1100</f>
        <v>500</v>
      </c>
    </row>
    <row r="815" spans="1:2" x14ac:dyDescent="0.3">
      <c r="A815" s="1">
        <f>基差原始数据!A821</f>
        <v>43245</v>
      </c>
      <c r="B815" s="3">
        <f>利润原始数据!C821-1100</f>
        <v>500</v>
      </c>
    </row>
    <row r="816" spans="1:2" x14ac:dyDescent="0.3">
      <c r="A816" s="1">
        <f>基差原始数据!A822</f>
        <v>43244</v>
      </c>
      <c r="B816" s="3">
        <f>利润原始数据!C822-1100</f>
        <v>500</v>
      </c>
    </row>
    <row r="817" spans="1:2" x14ac:dyDescent="0.3">
      <c r="A817" s="1">
        <f>基差原始数据!A823</f>
        <v>43243</v>
      </c>
      <c r="B817" s="3">
        <f>利润原始数据!C823-1100</f>
        <v>500</v>
      </c>
    </row>
    <row r="818" spans="1:2" x14ac:dyDescent="0.3">
      <c r="A818" s="1">
        <f>基差原始数据!A824</f>
        <v>43242</v>
      </c>
      <c r="B818" s="3">
        <f>利润原始数据!C824-1100</f>
        <v>500</v>
      </c>
    </row>
    <row r="819" spans="1:2" x14ac:dyDescent="0.3">
      <c r="A819" s="1">
        <f>基差原始数据!A825</f>
        <v>43241</v>
      </c>
      <c r="B819" s="3">
        <f>利润原始数据!C825-1100</f>
        <v>500</v>
      </c>
    </row>
    <row r="820" spans="1:2" x14ac:dyDescent="0.3">
      <c r="A820" s="1">
        <f>基差原始数据!A826</f>
        <v>43238</v>
      </c>
      <c r="B820" s="3">
        <f>利润原始数据!C826-1100</f>
        <v>500</v>
      </c>
    </row>
    <row r="821" spans="1:2" x14ac:dyDescent="0.3">
      <c r="A821" s="1">
        <f>基差原始数据!A827</f>
        <v>43237</v>
      </c>
      <c r="B821" s="3">
        <f>利润原始数据!C827-1100</f>
        <v>500</v>
      </c>
    </row>
    <row r="822" spans="1:2" x14ac:dyDescent="0.3">
      <c r="A822" s="1">
        <f>基差原始数据!A828</f>
        <v>43236</v>
      </c>
      <c r="B822" s="3">
        <f>利润原始数据!C828-1100</f>
        <v>500</v>
      </c>
    </row>
    <row r="823" spans="1:2" x14ac:dyDescent="0.3">
      <c r="A823" s="1">
        <f>基差原始数据!A829</f>
        <v>43235</v>
      </c>
      <c r="B823" s="3">
        <f>利润原始数据!C829-1100</f>
        <v>500</v>
      </c>
    </row>
    <row r="824" spans="1:2" x14ac:dyDescent="0.3">
      <c r="A824" s="1">
        <f>基差原始数据!A830</f>
        <v>43234</v>
      </c>
      <c r="B824" s="3">
        <f>利润原始数据!C830-1100</f>
        <v>500</v>
      </c>
    </row>
    <row r="825" spans="1:2" x14ac:dyDescent="0.3">
      <c r="A825" s="1">
        <f>基差原始数据!A831</f>
        <v>43231</v>
      </c>
      <c r="B825" s="3">
        <f>利润原始数据!C831-1100</f>
        <v>500</v>
      </c>
    </row>
    <row r="826" spans="1:2" x14ac:dyDescent="0.3">
      <c r="A826" s="1">
        <f>基差原始数据!A832</f>
        <v>43230</v>
      </c>
      <c r="B826" s="3">
        <f>利润原始数据!C832-1100</f>
        <v>500</v>
      </c>
    </row>
    <row r="827" spans="1:2" x14ac:dyDescent="0.3">
      <c r="A827" s="1">
        <f>基差原始数据!A833</f>
        <v>43229</v>
      </c>
      <c r="B827" s="3">
        <f>利润原始数据!C833-1100</f>
        <v>500</v>
      </c>
    </row>
    <row r="828" spans="1:2" x14ac:dyDescent="0.3">
      <c r="A828" s="1">
        <f>基差原始数据!A834</f>
        <v>43228</v>
      </c>
      <c r="B828" s="3">
        <f>利润原始数据!C834-1100</f>
        <v>500</v>
      </c>
    </row>
    <row r="829" spans="1:2" x14ac:dyDescent="0.3">
      <c r="A829" s="1">
        <f>基差原始数据!A835</f>
        <v>43227</v>
      </c>
      <c r="B829" s="3">
        <f>利润原始数据!C835-1100</f>
        <v>500</v>
      </c>
    </row>
    <row r="830" spans="1:2" x14ac:dyDescent="0.3">
      <c r="A830" s="1">
        <f>基差原始数据!A836</f>
        <v>43224</v>
      </c>
      <c r="B830" s="3">
        <f>利润原始数据!C836-1100</f>
        <v>500</v>
      </c>
    </row>
    <row r="831" spans="1:2" x14ac:dyDescent="0.3">
      <c r="A831" s="1">
        <f>基差原始数据!A837</f>
        <v>43223</v>
      </c>
      <c r="B831" s="3">
        <f>利润原始数据!C837-1100</f>
        <v>500</v>
      </c>
    </row>
    <row r="832" spans="1:2" x14ac:dyDescent="0.3">
      <c r="A832" s="1">
        <f>基差原始数据!A838</f>
        <v>43222</v>
      </c>
      <c r="B832" s="3">
        <f>利润原始数据!C838-1100</f>
        <v>500</v>
      </c>
    </row>
    <row r="833" spans="1:2" x14ac:dyDescent="0.3">
      <c r="A833" s="1">
        <f>基差原始数据!A839</f>
        <v>43217</v>
      </c>
      <c r="B833" s="3">
        <f>利润原始数据!C839-1100</f>
        <v>500</v>
      </c>
    </row>
    <row r="834" spans="1:2" x14ac:dyDescent="0.3">
      <c r="A834" s="1">
        <f>基差原始数据!A840</f>
        <v>43216</v>
      </c>
      <c r="B834" s="3">
        <f>利润原始数据!C840-1100</f>
        <v>500</v>
      </c>
    </row>
    <row r="835" spans="1:2" x14ac:dyDescent="0.3">
      <c r="A835" s="1">
        <f>基差原始数据!A841</f>
        <v>43215</v>
      </c>
      <c r="B835" s="3">
        <f>利润原始数据!C841-1100</f>
        <v>500</v>
      </c>
    </row>
    <row r="836" spans="1:2" x14ac:dyDescent="0.3">
      <c r="A836" s="1">
        <f>基差原始数据!A842</f>
        <v>43214</v>
      </c>
      <c r="B836" s="3">
        <f>利润原始数据!C842-1100</f>
        <v>500</v>
      </c>
    </row>
    <row r="837" spans="1:2" x14ac:dyDescent="0.3">
      <c r="A837" s="1">
        <f>基差原始数据!A843</f>
        <v>43213</v>
      </c>
      <c r="B837" s="3">
        <f>利润原始数据!C843-1100</f>
        <v>470</v>
      </c>
    </row>
    <row r="838" spans="1:2" x14ac:dyDescent="0.3">
      <c r="A838" s="1">
        <f>基差原始数据!A844</f>
        <v>43210</v>
      </c>
      <c r="B838" s="3">
        <f>利润原始数据!C844-1100</f>
        <v>470</v>
      </c>
    </row>
    <row r="839" spans="1:2" x14ac:dyDescent="0.3">
      <c r="A839" s="1">
        <f>基差原始数据!A845</f>
        <v>43209</v>
      </c>
      <c r="B839" s="3">
        <f>利润原始数据!C845-1100</f>
        <v>470</v>
      </c>
    </row>
    <row r="840" spans="1:2" x14ac:dyDescent="0.3">
      <c r="A840" s="1">
        <f>基差原始数据!A846</f>
        <v>43208</v>
      </c>
      <c r="B840" s="3">
        <f>利润原始数据!C846-1100</f>
        <v>470</v>
      </c>
    </row>
    <row r="841" spans="1:2" x14ac:dyDescent="0.3">
      <c r="A841" s="1">
        <f>基差原始数据!A847</f>
        <v>43207</v>
      </c>
      <c r="B841" s="3">
        <f>利润原始数据!C847-1100</f>
        <v>470</v>
      </c>
    </row>
    <row r="842" spans="1:2" x14ac:dyDescent="0.3">
      <c r="A842" s="1">
        <f>基差原始数据!A848</f>
        <v>43206</v>
      </c>
      <c r="B842" s="3">
        <f>利润原始数据!C848-1100</f>
        <v>470</v>
      </c>
    </row>
    <row r="843" spans="1:2" x14ac:dyDescent="0.3">
      <c r="A843" s="1">
        <f>基差原始数据!A849</f>
        <v>43203</v>
      </c>
      <c r="B843" s="3">
        <f>利润原始数据!C849-1100</f>
        <v>470</v>
      </c>
    </row>
    <row r="844" spans="1:2" x14ac:dyDescent="0.3">
      <c r="A844" s="1">
        <f>基差原始数据!A850</f>
        <v>43202</v>
      </c>
      <c r="B844" s="3">
        <f>利润原始数据!C850-1100</f>
        <v>470</v>
      </c>
    </row>
    <row r="845" spans="1:2" x14ac:dyDescent="0.3">
      <c r="A845" s="1">
        <f>基差原始数据!A851</f>
        <v>43201</v>
      </c>
      <c r="B845" s="3">
        <f>利润原始数据!C851-1100</f>
        <v>470</v>
      </c>
    </row>
    <row r="846" spans="1:2" x14ac:dyDescent="0.3">
      <c r="A846" s="1">
        <f>基差原始数据!A852</f>
        <v>43200</v>
      </c>
      <c r="B846" s="3">
        <f>利润原始数据!C852-1100</f>
        <v>470</v>
      </c>
    </row>
    <row r="847" spans="1:2" x14ac:dyDescent="0.3">
      <c r="A847" s="1">
        <f>基差原始数据!A853</f>
        <v>43199</v>
      </c>
      <c r="B847" s="3">
        <f>利润原始数据!C853-1100</f>
        <v>470</v>
      </c>
    </row>
    <row r="848" spans="1:2" x14ac:dyDescent="0.3">
      <c r="A848" s="1">
        <f>基差原始数据!A854</f>
        <v>43194</v>
      </c>
      <c r="B848" s="3">
        <f>利润原始数据!C854-1100</f>
        <v>470</v>
      </c>
    </row>
    <row r="849" spans="1:2" x14ac:dyDescent="0.3">
      <c r="A849" s="1">
        <f>基差原始数据!A855</f>
        <v>43193</v>
      </c>
      <c r="B849" s="3">
        <f>利润原始数据!C855-1100</f>
        <v>470</v>
      </c>
    </row>
    <row r="850" spans="1:2" x14ac:dyDescent="0.3">
      <c r="A850" s="1">
        <f>基差原始数据!A856</f>
        <v>43192</v>
      </c>
      <c r="B850" s="3">
        <f>利润原始数据!C856-1100</f>
        <v>470</v>
      </c>
    </row>
    <row r="851" spans="1:2" x14ac:dyDescent="0.3">
      <c r="A851" s="1">
        <f>基差原始数据!A857</f>
        <v>43189</v>
      </c>
      <c r="B851" s="3">
        <f>利润原始数据!C857-1100</f>
        <v>470</v>
      </c>
    </row>
    <row r="852" spans="1:2" x14ac:dyDescent="0.3">
      <c r="A852" s="1">
        <f>基差原始数据!A858</f>
        <v>43188</v>
      </c>
      <c r="B852" s="3">
        <f>利润原始数据!C858-1100</f>
        <v>470</v>
      </c>
    </row>
    <row r="853" spans="1:2" x14ac:dyDescent="0.3">
      <c r="A853" s="1">
        <f>基差原始数据!A859</f>
        <v>43187</v>
      </c>
      <c r="B853" s="3">
        <f>利润原始数据!C859-1100</f>
        <v>470</v>
      </c>
    </row>
    <row r="854" spans="1:2" x14ac:dyDescent="0.3">
      <c r="A854" s="1">
        <f>基差原始数据!A860</f>
        <v>43186</v>
      </c>
      <c r="B854" s="3">
        <f>利润原始数据!C860-1100</f>
        <v>470</v>
      </c>
    </row>
    <row r="855" spans="1:2" x14ac:dyDescent="0.3">
      <c r="A855" s="1">
        <f>基差原始数据!A861</f>
        <v>43185</v>
      </c>
      <c r="B855" s="3">
        <f>利润原始数据!C861-1100</f>
        <v>470</v>
      </c>
    </row>
    <row r="856" spans="1:2" x14ac:dyDescent="0.3">
      <c r="A856" s="1">
        <f>基差原始数据!A862</f>
        <v>43182</v>
      </c>
      <c r="B856" s="3">
        <f>利润原始数据!C862-1100</f>
        <v>470</v>
      </c>
    </row>
    <row r="857" spans="1:2" x14ac:dyDescent="0.3">
      <c r="A857" s="1">
        <f>基差原始数据!A863</f>
        <v>43181</v>
      </c>
      <c r="B857" s="3">
        <f>利润原始数据!C863-1100</f>
        <v>520</v>
      </c>
    </row>
    <row r="858" spans="1:2" x14ac:dyDescent="0.3">
      <c r="A858" s="1">
        <f>基差原始数据!A864</f>
        <v>43180</v>
      </c>
      <c r="B858" s="3">
        <f>利润原始数据!C864-1100</f>
        <v>520</v>
      </c>
    </row>
    <row r="859" spans="1:2" x14ac:dyDescent="0.3">
      <c r="A859" s="1">
        <f>基差原始数据!A865</f>
        <v>43179</v>
      </c>
      <c r="B859" s="3">
        <f>利润原始数据!C865-1100</f>
        <v>520</v>
      </c>
    </row>
    <row r="860" spans="1:2" x14ac:dyDescent="0.3">
      <c r="A860" s="1">
        <f>基差原始数据!A866</f>
        <v>43178</v>
      </c>
      <c r="B860" s="3">
        <f>利润原始数据!C866-1100</f>
        <v>520</v>
      </c>
    </row>
    <row r="861" spans="1:2" x14ac:dyDescent="0.3">
      <c r="A861" s="1">
        <f>基差原始数据!A867</f>
        <v>43175</v>
      </c>
      <c r="B861" s="3">
        <f>利润原始数据!C867-1100</f>
        <v>520</v>
      </c>
    </row>
    <row r="862" spans="1:2" x14ac:dyDescent="0.3">
      <c r="A862" s="1">
        <f>基差原始数据!A868</f>
        <v>43174</v>
      </c>
      <c r="B862" s="3">
        <f>利润原始数据!C868-1100</f>
        <v>520</v>
      </c>
    </row>
    <row r="863" spans="1:2" x14ac:dyDescent="0.3">
      <c r="A863" s="1">
        <f>基差原始数据!A869</f>
        <v>43173</v>
      </c>
      <c r="B863" s="3">
        <f>利润原始数据!C869-1100</f>
        <v>520</v>
      </c>
    </row>
    <row r="864" spans="1:2" x14ac:dyDescent="0.3">
      <c r="A864" s="1">
        <f>基差原始数据!A870</f>
        <v>43172</v>
      </c>
      <c r="B864" s="3">
        <f>利润原始数据!C870-1100</f>
        <v>520</v>
      </c>
    </row>
    <row r="865" spans="1:2" x14ac:dyDescent="0.3">
      <c r="A865" s="1">
        <f>基差原始数据!A871</f>
        <v>43171</v>
      </c>
      <c r="B865" s="3">
        <f>利润原始数据!C871-1100</f>
        <v>520</v>
      </c>
    </row>
    <row r="866" spans="1:2" x14ac:dyDescent="0.3">
      <c r="A866" s="1">
        <f>基差原始数据!A872</f>
        <v>43168</v>
      </c>
      <c r="B866" s="3">
        <f>利润原始数据!C872-1100</f>
        <v>520</v>
      </c>
    </row>
    <row r="867" spans="1:2" x14ac:dyDescent="0.3">
      <c r="A867" s="1">
        <f>基差原始数据!A873</f>
        <v>43167</v>
      </c>
      <c r="B867" s="3">
        <f>利润原始数据!C873-1100</f>
        <v>540</v>
      </c>
    </row>
    <row r="868" spans="1:2" x14ac:dyDescent="0.3">
      <c r="A868" s="1">
        <f>基差原始数据!A874</f>
        <v>43166</v>
      </c>
      <c r="B868" s="3">
        <f>利润原始数据!C874-1100</f>
        <v>540</v>
      </c>
    </row>
    <row r="869" spans="1:2" x14ac:dyDescent="0.3">
      <c r="A869" s="1">
        <f>基差原始数据!A875</f>
        <v>43165</v>
      </c>
      <c r="B869" s="3">
        <f>利润原始数据!C875-1100</f>
        <v>540</v>
      </c>
    </row>
    <row r="870" spans="1:2" x14ac:dyDescent="0.3">
      <c r="A870" s="1">
        <f>基差原始数据!A876</f>
        <v>43164</v>
      </c>
      <c r="B870" s="3">
        <f>利润原始数据!C876-1100</f>
        <v>540</v>
      </c>
    </row>
    <row r="871" spans="1:2" x14ac:dyDescent="0.3">
      <c r="A871" s="1">
        <f>基差原始数据!A877</f>
        <v>43161</v>
      </c>
      <c r="B871" s="3">
        <f>利润原始数据!C877-1100</f>
        <v>540</v>
      </c>
    </row>
    <row r="872" spans="1:2" x14ac:dyDescent="0.3">
      <c r="A872" s="1">
        <f>基差原始数据!A878</f>
        <v>43160</v>
      </c>
      <c r="B872" s="3">
        <f>利润原始数据!C878-1100</f>
        <v>540</v>
      </c>
    </row>
    <row r="873" spans="1:2" x14ac:dyDescent="0.3">
      <c r="A873" s="1">
        <f>基差原始数据!A879</f>
        <v>43159</v>
      </c>
      <c r="B873" s="3">
        <f>利润原始数据!C879-1100</f>
        <v>540</v>
      </c>
    </row>
    <row r="874" spans="1:2" x14ac:dyDescent="0.3">
      <c r="A874" s="1">
        <f>基差原始数据!A880</f>
        <v>43158</v>
      </c>
      <c r="B874" s="3">
        <f>利润原始数据!C880-1100</f>
        <v>540</v>
      </c>
    </row>
    <row r="875" spans="1:2" x14ac:dyDescent="0.3">
      <c r="A875" s="1">
        <f>基差原始数据!A881</f>
        <v>43157</v>
      </c>
      <c r="B875" s="3">
        <f>利润原始数据!C881-1100</f>
        <v>540</v>
      </c>
    </row>
    <row r="876" spans="1:2" x14ac:dyDescent="0.3">
      <c r="A876" s="1">
        <f>基差原始数据!A882</f>
        <v>43154</v>
      </c>
      <c r="B876" s="3">
        <f>利润原始数据!C882-1100</f>
        <v>540</v>
      </c>
    </row>
    <row r="877" spans="1:2" x14ac:dyDescent="0.3">
      <c r="A877" s="1">
        <f>基差原始数据!A883</f>
        <v>43153</v>
      </c>
      <c r="B877" s="3">
        <f>利润原始数据!C883-1100</f>
        <v>540</v>
      </c>
    </row>
    <row r="878" spans="1:2" x14ac:dyDescent="0.3">
      <c r="A878" s="1">
        <f>基差原始数据!A884</f>
        <v>43145</v>
      </c>
      <c r="B878" s="3">
        <f>利润原始数据!C884-1100</f>
        <v>540</v>
      </c>
    </row>
    <row r="879" spans="1:2" x14ac:dyDescent="0.3">
      <c r="A879" s="1">
        <f>基差原始数据!A885</f>
        <v>43144</v>
      </c>
      <c r="B879" s="3">
        <f>利润原始数据!C885-1100</f>
        <v>540</v>
      </c>
    </row>
    <row r="880" spans="1:2" x14ac:dyDescent="0.3">
      <c r="A880" s="1">
        <f>基差原始数据!A886</f>
        <v>43143</v>
      </c>
      <c r="B880" s="3">
        <f>利润原始数据!C886-1100</f>
        <v>540</v>
      </c>
    </row>
    <row r="881" spans="1:2" x14ac:dyDescent="0.3">
      <c r="A881" s="1">
        <f>基差原始数据!A887</f>
        <v>43140</v>
      </c>
      <c r="B881" s="3">
        <f>利润原始数据!C887-1100</f>
        <v>540</v>
      </c>
    </row>
    <row r="882" spans="1:2" x14ac:dyDescent="0.3">
      <c r="A882" s="1">
        <f>基差原始数据!A888</f>
        <v>43139</v>
      </c>
      <c r="B882" s="3">
        <f>利润原始数据!C888-1100</f>
        <v>540</v>
      </c>
    </row>
    <row r="883" spans="1:2" x14ac:dyDescent="0.3">
      <c r="A883" s="1">
        <f>基差原始数据!A889</f>
        <v>43138</v>
      </c>
      <c r="B883" s="3">
        <f>利润原始数据!C889-1100</f>
        <v>540</v>
      </c>
    </row>
    <row r="884" spans="1:2" x14ac:dyDescent="0.3">
      <c r="A884" s="1">
        <f>基差原始数据!A890</f>
        <v>43137</v>
      </c>
      <c r="B884" s="3">
        <f>利润原始数据!C890-1100</f>
        <v>540</v>
      </c>
    </row>
    <row r="885" spans="1:2" x14ac:dyDescent="0.3">
      <c r="A885" s="1">
        <f>基差原始数据!A891</f>
        <v>43136</v>
      </c>
      <c r="B885" s="3">
        <f>利润原始数据!C891-1100</f>
        <v>540</v>
      </c>
    </row>
    <row r="886" spans="1:2" x14ac:dyDescent="0.3">
      <c r="A886" s="1">
        <f>基差原始数据!A892</f>
        <v>43133</v>
      </c>
      <c r="B886" s="3">
        <f>利润原始数据!C892-1100</f>
        <v>540</v>
      </c>
    </row>
    <row r="887" spans="1:2" x14ac:dyDescent="0.3">
      <c r="A887" s="1">
        <f>基差原始数据!A893</f>
        <v>43132</v>
      </c>
      <c r="B887" s="3">
        <f>利润原始数据!C893-1100</f>
        <v>540</v>
      </c>
    </row>
    <row r="888" spans="1:2" x14ac:dyDescent="0.3">
      <c r="A888" s="1">
        <f>基差原始数据!A894</f>
        <v>43131</v>
      </c>
      <c r="B888" s="3">
        <f>利润原始数据!C894-1100</f>
        <v>540</v>
      </c>
    </row>
    <row r="889" spans="1:2" x14ac:dyDescent="0.3">
      <c r="A889" s="1">
        <f>基差原始数据!A895</f>
        <v>43130</v>
      </c>
      <c r="B889" s="3">
        <f>利润原始数据!C895-1100</f>
        <v>540</v>
      </c>
    </row>
    <row r="890" spans="1:2" x14ac:dyDescent="0.3">
      <c r="A890" s="1">
        <f>基差原始数据!A896</f>
        <v>43129</v>
      </c>
      <c r="B890" s="3">
        <f>利润原始数据!C896-1100</f>
        <v>540</v>
      </c>
    </row>
    <row r="891" spans="1:2" x14ac:dyDescent="0.3">
      <c r="A891" s="1">
        <f>基差原始数据!A897</f>
        <v>43126</v>
      </c>
      <c r="B891" s="3">
        <f>利润原始数据!C897-1100</f>
        <v>540</v>
      </c>
    </row>
    <row r="892" spans="1:2" x14ac:dyDescent="0.3">
      <c r="A892" s="1">
        <f>基差原始数据!A898</f>
        <v>43125</v>
      </c>
      <c r="B892" s="3">
        <f>利润原始数据!C898-1100</f>
        <v>540</v>
      </c>
    </row>
    <row r="893" spans="1:2" x14ac:dyDescent="0.3">
      <c r="A893" s="1">
        <f>基差原始数据!A899</f>
        <v>43124</v>
      </c>
      <c r="B893" s="3">
        <f>利润原始数据!C899-1100</f>
        <v>540</v>
      </c>
    </row>
    <row r="894" spans="1:2" x14ac:dyDescent="0.3">
      <c r="A894" s="1">
        <f>基差原始数据!A900</f>
        <v>43123</v>
      </c>
      <c r="B894" s="3">
        <f>利润原始数据!C900-1100</f>
        <v>540</v>
      </c>
    </row>
    <row r="895" spans="1:2" x14ac:dyDescent="0.3">
      <c r="A895" s="1">
        <f>基差原始数据!A901</f>
        <v>43122</v>
      </c>
      <c r="B895" s="3">
        <f>利润原始数据!C901-1100</f>
        <v>540</v>
      </c>
    </row>
    <row r="896" spans="1:2" x14ac:dyDescent="0.3">
      <c r="A896" s="1">
        <f>基差原始数据!A902</f>
        <v>43119</v>
      </c>
      <c r="B896" s="3">
        <f>利润原始数据!C902-1100</f>
        <v>540</v>
      </c>
    </row>
    <row r="897" spans="1:2" x14ac:dyDescent="0.3">
      <c r="A897" s="1">
        <f>基差原始数据!A903</f>
        <v>43118</v>
      </c>
      <c r="B897" s="3">
        <f>利润原始数据!C903-1100</f>
        <v>540</v>
      </c>
    </row>
    <row r="898" spans="1:2" x14ac:dyDescent="0.3">
      <c r="A898" s="1">
        <f>基差原始数据!A904</f>
        <v>43117</v>
      </c>
      <c r="B898" s="3">
        <f>利润原始数据!C904-1100</f>
        <v>540</v>
      </c>
    </row>
    <row r="899" spans="1:2" x14ac:dyDescent="0.3">
      <c r="A899" s="1">
        <f>基差原始数据!A905</f>
        <v>43116</v>
      </c>
      <c r="B899" s="3">
        <f>利润原始数据!C905-1100</f>
        <v>540</v>
      </c>
    </row>
    <row r="900" spans="1:2" x14ac:dyDescent="0.3">
      <c r="A900" s="1">
        <f>基差原始数据!A906</f>
        <v>43115</v>
      </c>
      <c r="B900" s="3">
        <f>利润原始数据!C906-1100</f>
        <v>540</v>
      </c>
    </row>
    <row r="901" spans="1:2" x14ac:dyDescent="0.3">
      <c r="A901" s="1">
        <f>基差原始数据!A907</f>
        <v>43112</v>
      </c>
      <c r="B901" s="3">
        <f>利润原始数据!C907-1100</f>
        <v>540</v>
      </c>
    </row>
    <row r="902" spans="1:2" x14ac:dyDescent="0.3">
      <c r="A902" s="1">
        <f>基差原始数据!A908</f>
        <v>43111</v>
      </c>
      <c r="B902" s="3">
        <f>利润原始数据!C908-1100</f>
        <v>540</v>
      </c>
    </row>
    <row r="903" spans="1:2" x14ac:dyDescent="0.3">
      <c r="A903" s="1">
        <f>基差原始数据!A909</f>
        <v>43110</v>
      </c>
      <c r="B903" s="3">
        <f>利润原始数据!C909-1100</f>
        <v>540</v>
      </c>
    </row>
    <row r="904" spans="1:2" x14ac:dyDescent="0.3">
      <c r="A904" s="1">
        <f>基差原始数据!A910</f>
        <v>43109</v>
      </c>
      <c r="B904" s="3">
        <f>利润原始数据!C910-1100</f>
        <v>540</v>
      </c>
    </row>
    <row r="905" spans="1:2" x14ac:dyDescent="0.3">
      <c r="A905" s="1">
        <f>基差原始数据!A911</f>
        <v>43108</v>
      </c>
      <c r="B905" s="3">
        <f>利润原始数据!C911-1100</f>
        <v>540</v>
      </c>
    </row>
    <row r="906" spans="1:2" x14ac:dyDescent="0.3">
      <c r="A906" s="1">
        <f>基差原始数据!A912</f>
        <v>43105</v>
      </c>
      <c r="B906" s="3">
        <f>利润原始数据!C912-1100</f>
        <v>540</v>
      </c>
    </row>
    <row r="907" spans="1:2" x14ac:dyDescent="0.3">
      <c r="A907" s="1">
        <f>基差原始数据!A913</f>
        <v>43104</v>
      </c>
      <c r="B907" s="3">
        <f>利润原始数据!C913-1100</f>
        <v>540</v>
      </c>
    </row>
    <row r="908" spans="1:2" x14ac:dyDescent="0.3">
      <c r="A908" s="1">
        <f>基差原始数据!A914</f>
        <v>43103</v>
      </c>
      <c r="B908" s="3">
        <f>利润原始数据!C914-1100</f>
        <v>540</v>
      </c>
    </row>
    <row r="909" spans="1:2" x14ac:dyDescent="0.3">
      <c r="A909" s="1">
        <f>基差原始数据!A915</f>
        <v>43102</v>
      </c>
      <c r="B909" s="3">
        <f>利润原始数据!C915-1100</f>
        <v>540</v>
      </c>
    </row>
    <row r="910" spans="1:2" x14ac:dyDescent="0.3">
      <c r="A910" s="1">
        <f>基差原始数据!A916</f>
        <v>43098</v>
      </c>
      <c r="B910" s="3">
        <f>利润原始数据!C916-1100</f>
        <v>540</v>
      </c>
    </row>
    <row r="911" spans="1:2" x14ac:dyDescent="0.3">
      <c r="A911" s="1">
        <f>基差原始数据!A917</f>
        <v>43097</v>
      </c>
      <c r="B911" s="3">
        <f>利润原始数据!C917-1100</f>
        <v>540</v>
      </c>
    </row>
    <row r="912" spans="1:2" x14ac:dyDescent="0.3">
      <c r="A912" s="1">
        <f>基差原始数据!A918</f>
        <v>43096</v>
      </c>
      <c r="B912" s="3">
        <f>利润原始数据!C918-1100</f>
        <v>540</v>
      </c>
    </row>
    <row r="913" spans="1:2" x14ac:dyDescent="0.3">
      <c r="A913" s="1">
        <f>基差原始数据!A919</f>
        <v>43095</v>
      </c>
      <c r="B913" s="3">
        <f>利润原始数据!C919-1100</f>
        <v>540</v>
      </c>
    </row>
    <row r="914" spans="1:2" x14ac:dyDescent="0.3">
      <c r="A914" s="1">
        <f>基差原始数据!A920</f>
        <v>43094</v>
      </c>
      <c r="B914" s="3">
        <f>利润原始数据!C920-1100</f>
        <v>540</v>
      </c>
    </row>
    <row r="915" spans="1:2" x14ac:dyDescent="0.3">
      <c r="A915" s="1">
        <f>基差原始数据!A921</f>
        <v>43091</v>
      </c>
      <c r="B915" s="3">
        <f>利润原始数据!C921-1100</f>
        <v>450</v>
      </c>
    </row>
    <row r="916" spans="1:2" x14ac:dyDescent="0.3">
      <c r="A916" s="1">
        <f>基差原始数据!A922</f>
        <v>43090</v>
      </c>
      <c r="B916" s="3">
        <f>利润原始数据!C922-1100</f>
        <v>450</v>
      </c>
    </row>
    <row r="917" spans="1:2" x14ac:dyDescent="0.3">
      <c r="A917" s="1">
        <f>基差原始数据!A923</f>
        <v>43089</v>
      </c>
      <c r="B917" s="3">
        <f>利润原始数据!C923-1100</f>
        <v>450</v>
      </c>
    </row>
    <row r="918" spans="1:2" x14ac:dyDescent="0.3">
      <c r="A918" s="1">
        <f>基差原始数据!A924</f>
        <v>43088</v>
      </c>
      <c r="B918" s="3">
        <f>利润原始数据!C924-1100</f>
        <v>450</v>
      </c>
    </row>
    <row r="919" spans="1:2" x14ac:dyDescent="0.3">
      <c r="A919" s="1">
        <f>基差原始数据!A925</f>
        <v>43087</v>
      </c>
      <c r="B919" s="3">
        <f>利润原始数据!C925-1100</f>
        <v>450</v>
      </c>
    </row>
    <row r="920" spans="1:2" x14ac:dyDescent="0.3">
      <c r="A920" s="1">
        <f>基差原始数据!A926</f>
        <v>43084</v>
      </c>
      <c r="B920" s="3">
        <f>利润原始数据!C926-1100</f>
        <v>450</v>
      </c>
    </row>
    <row r="921" spans="1:2" x14ac:dyDescent="0.3">
      <c r="A921" s="1">
        <f>基差原始数据!A927</f>
        <v>43083</v>
      </c>
      <c r="B921" s="3">
        <f>利润原始数据!C927-1100</f>
        <v>450</v>
      </c>
    </row>
    <row r="922" spans="1:2" x14ac:dyDescent="0.3">
      <c r="A922" s="1">
        <f>基差原始数据!A928</f>
        <v>43082</v>
      </c>
      <c r="B922" s="3">
        <f>利润原始数据!C928-1100</f>
        <v>450</v>
      </c>
    </row>
    <row r="923" spans="1:2" x14ac:dyDescent="0.3">
      <c r="A923" s="1">
        <f>基差原始数据!A929</f>
        <v>43081</v>
      </c>
      <c r="B923" s="3">
        <f>利润原始数据!C929-1100</f>
        <v>450</v>
      </c>
    </row>
    <row r="924" spans="1:2" x14ac:dyDescent="0.3">
      <c r="A924" s="1">
        <f>基差原始数据!A930</f>
        <v>43080</v>
      </c>
      <c r="B924" s="3">
        <f>利润原始数据!C930-1100</f>
        <v>450</v>
      </c>
    </row>
    <row r="925" spans="1:2" x14ac:dyDescent="0.3">
      <c r="A925" s="1">
        <f>基差原始数据!A931</f>
        <v>43077</v>
      </c>
      <c r="B925" s="3">
        <f>利润原始数据!C931-1100</f>
        <v>450</v>
      </c>
    </row>
    <row r="926" spans="1:2" x14ac:dyDescent="0.3">
      <c r="A926" s="1">
        <f>基差原始数据!A932</f>
        <v>43076</v>
      </c>
      <c r="B926" s="3">
        <f>利润原始数据!C932-1100</f>
        <v>450</v>
      </c>
    </row>
    <row r="927" spans="1:2" x14ac:dyDescent="0.3">
      <c r="A927" s="1">
        <f>基差原始数据!A933</f>
        <v>43075</v>
      </c>
      <c r="B927" s="3">
        <f>利润原始数据!C933-1100</f>
        <v>450</v>
      </c>
    </row>
    <row r="928" spans="1:2" x14ac:dyDescent="0.3">
      <c r="A928" s="1">
        <f>基差原始数据!A934</f>
        <v>43074</v>
      </c>
      <c r="B928" s="3">
        <f>利润原始数据!C934-1100</f>
        <v>450</v>
      </c>
    </row>
    <row r="929" spans="1:2" x14ac:dyDescent="0.3">
      <c r="A929" s="1">
        <f>基差原始数据!A935</f>
        <v>43073</v>
      </c>
      <c r="B929" s="3">
        <f>利润原始数据!C935-1100</f>
        <v>450</v>
      </c>
    </row>
    <row r="930" spans="1:2" x14ac:dyDescent="0.3">
      <c r="A930" s="1">
        <f>基差原始数据!A936</f>
        <v>43070</v>
      </c>
      <c r="B930" s="3">
        <f>利润原始数据!C936-1100</f>
        <v>450</v>
      </c>
    </row>
    <row r="931" spans="1:2" x14ac:dyDescent="0.3">
      <c r="A931" s="1">
        <f>基差原始数据!A937</f>
        <v>43069</v>
      </c>
      <c r="B931" s="3">
        <f>利润原始数据!C937-1100</f>
        <v>450</v>
      </c>
    </row>
    <row r="932" spans="1:2" x14ac:dyDescent="0.3">
      <c r="A932" s="1">
        <f>基差原始数据!A938</f>
        <v>43068</v>
      </c>
      <c r="B932" s="3">
        <f>利润原始数据!C938-1100</f>
        <v>400</v>
      </c>
    </row>
    <row r="933" spans="1:2" x14ac:dyDescent="0.3">
      <c r="A933" s="1">
        <f>基差原始数据!A939</f>
        <v>43067</v>
      </c>
      <c r="B933" s="3">
        <f>利润原始数据!C939-1100</f>
        <v>400</v>
      </c>
    </row>
    <row r="934" spans="1:2" x14ac:dyDescent="0.3">
      <c r="A934" s="1">
        <f>基差原始数据!A940</f>
        <v>43066</v>
      </c>
      <c r="B934" s="3">
        <f>利润原始数据!C940-1100</f>
        <v>400</v>
      </c>
    </row>
    <row r="935" spans="1:2" x14ac:dyDescent="0.3">
      <c r="A935" s="1">
        <f>基差原始数据!A941</f>
        <v>43063</v>
      </c>
      <c r="B935" s="3">
        <f>利润原始数据!C941-1100</f>
        <v>400</v>
      </c>
    </row>
    <row r="936" spans="1:2" x14ac:dyDescent="0.3">
      <c r="A936" s="1">
        <f>基差原始数据!A942</f>
        <v>43062</v>
      </c>
      <c r="B936" s="3">
        <f>利润原始数据!C942-1100</f>
        <v>400</v>
      </c>
    </row>
    <row r="937" spans="1:2" x14ac:dyDescent="0.3">
      <c r="A937" s="1">
        <f>基差原始数据!A943</f>
        <v>43061</v>
      </c>
      <c r="B937" s="3">
        <f>利润原始数据!C943-1100</f>
        <v>400</v>
      </c>
    </row>
    <row r="938" spans="1:2" x14ac:dyDescent="0.3">
      <c r="A938" s="1">
        <f>基差原始数据!A944</f>
        <v>43060</v>
      </c>
      <c r="B938" s="3">
        <f>利润原始数据!C944-1100</f>
        <v>350</v>
      </c>
    </row>
    <row r="939" spans="1:2" x14ac:dyDescent="0.3">
      <c r="A939" s="1">
        <f>基差原始数据!A945</f>
        <v>43059</v>
      </c>
      <c r="B939" s="3">
        <f>利润原始数据!C945-1100</f>
        <v>400</v>
      </c>
    </row>
    <row r="940" spans="1:2" x14ac:dyDescent="0.3">
      <c r="A940" s="1">
        <f>基差原始数据!A946</f>
        <v>43056</v>
      </c>
      <c r="B940" s="3">
        <f>利润原始数据!C946-1100</f>
        <v>320</v>
      </c>
    </row>
    <row r="941" spans="1:2" x14ac:dyDescent="0.3">
      <c r="A941" s="1">
        <f>基差原始数据!A947</f>
        <v>43055</v>
      </c>
      <c r="B941" s="3">
        <f>利润原始数据!C947-1100</f>
        <v>320</v>
      </c>
    </row>
    <row r="942" spans="1:2" x14ac:dyDescent="0.3">
      <c r="A942" s="1">
        <f>基差原始数据!A948</f>
        <v>43054</v>
      </c>
      <c r="B942" s="3">
        <f>利润原始数据!C948-1100</f>
        <v>320</v>
      </c>
    </row>
    <row r="943" spans="1:2" x14ac:dyDescent="0.3">
      <c r="A943" s="1">
        <f>基差原始数据!A949</f>
        <v>43053</v>
      </c>
      <c r="B943" s="3">
        <f>利润原始数据!C949-1100</f>
        <v>320</v>
      </c>
    </row>
    <row r="944" spans="1:2" x14ac:dyDescent="0.3">
      <c r="A944" s="1">
        <f>基差原始数据!A950</f>
        <v>43052</v>
      </c>
      <c r="B944" s="3">
        <f>利润原始数据!C950-1100</f>
        <v>320</v>
      </c>
    </row>
    <row r="945" spans="1:2" x14ac:dyDescent="0.3">
      <c r="A945" s="1">
        <f>基差原始数据!A951</f>
        <v>43049</v>
      </c>
      <c r="B945" s="3">
        <f>利润原始数据!C951-1100</f>
        <v>320</v>
      </c>
    </row>
    <row r="946" spans="1:2" x14ac:dyDescent="0.3">
      <c r="A946" s="1">
        <f>基差原始数据!A952</f>
        <v>43048</v>
      </c>
      <c r="B946" s="3">
        <f>利润原始数据!C952-1100</f>
        <v>320</v>
      </c>
    </row>
    <row r="947" spans="1:2" x14ac:dyDescent="0.3">
      <c r="A947" s="1">
        <f>基差原始数据!A953</f>
        <v>43047</v>
      </c>
      <c r="B947" s="3">
        <f>利润原始数据!C953-1100</f>
        <v>320</v>
      </c>
    </row>
    <row r="948" spans="1:2" x14ac:dyDescent="0.3">
      <c r="A948" s="1">
        <f>基差原始数据!A954</f>
        <v>43046</v>
      </c>
      <c r="B948" s="3">
        <f>利润原始数据!C954-1100</f>
        <v>320</v>
      </c>
    </row>
    <row r="949" spans="1:2" x14ac:dyDescent="0.3">
      <c r="A949" s="1">
        <f>基差原始数据!A955</f>
        <v>43045</v>
      </c>
      <c r="B949" s="3">
        <f>利润原始数据!C955-1100</f>
        <v>320</v>
      </c>
    </row>
    <row r="950" spans="1:2" x14ac:dyDescent="0.3">
      <c r="A950" s="1">
        <f>基差原始数据!A956</f>
        <v>43042</v>
      </c>
      <c r="B950" s="3">
        <f>利润原始数据!C956-1100</f>
        <v>320</v>
      </c>
    </row>
    <row r="951" spans="1:2" x14ac:dyDescent="0.3">
      <c r="A951" s="1">
        <f>基差原始数据!A957</f>
        <v>43041</v>
      </c>
      <c r="B951" s="3">
        <f>利润原始数据!C957-1100</f>
        <v>320</v>
      </c>
    </row>
    <row r="952" spans="1:2" x14ac:dyDescent="0.3">
      <c r="A952" s="1">
        <f>基差原始数据!A958</f>
        <v>43040</v>
      </c>
      <c r="B952" s="3">
        <f>利润原始数据!C958-1100</f>
        <v>320</v>
      </c>
    </row>
    <row r="953" spans="1:2" x14ac:dyDescent="0.3">
      <c r="A953" s="1">
        <f>基差原始数据!A959</f>
        <v>43039</v>
      </c>
      <c r="B953" s="3">
        <f>利润原始数据!C959-1100</f>
        <v>350</v>
      </c>
    </row>
    <row r="954" spans="1:2" x14ac:dyDescent="0.3">
      <c r="A954" s="1">
        <f>基差原始数据!A960</f>
        <v>43038</v>
      </c>
      <c r="B954" s="3">
        <f>利润原始数据!C960-1100</f>
        <v>350</v>
      </c>
    </row>
    <row r="955" spans="1:2" x14ac:dyDescent="0.3">
      <c r="A955" s="1">
        <f>基差原始数据!A961</f>
        <v>43035</v>
      </c>
      <c r="B955" s="3">
        <f>利润原始数据!C961-1100</f>
        <v>350</v>
      </c>
    </row>
    <row r="956" spans="1:2" x14ac:dyDescent="0.3">
      <c r="A956" s="1">
        <f>基差原始数据!A962</f>
        <v>43034</v>
      </c>
      <c r="B956" s="3">
        <f>利润原始数据!C962-1100</f>
        <v>350</v>
      </c>
    </row>
    <row r="957" spans="1:2" x14ac:dyDescent="0.3">
      <c r="A957" s="1">
        <f>基差原始数据!A963</f>
        <v>43033</v>
      </c>
      <c r="B957" s="3">
        <f>利润原始数据!C963-1100</f>
        <v>350</v>
      </c>
    </row>
    <row r="958" spans="1:2" x14ac:dyDescent="0.3">
      <c r="A958" s="1">
        <f>基差原始数据!A964</f>
        <v>43032</v>
      </c>
      <c r="B958" s="3">
        <f>利润原始数据!C964-1100</f>
        <v>350</v>
      </c>
    </row>
    <row r="959" spans="1:2" x14ac:dyDescent="0.3">
      <c r="A959" s="1">
        <f>基差原始数据!A965</f>
        <v>43031</v>
      </c>
      <c r="B959" s="3">
        <f>利润原始数据!C965-1100</f>
        <v>350</v>
      </c>
    </row>
    <row r="960" spans="1:2" x14ac:dyDescent="0.3">
      <c r="A960" s="1">
        <f>基差原始数据!A966</f>
        <v>43028</v>
      </c>
      <c r="B960" s="3">
        <f>利润原始数据!C966-1100</f>
        <v>350</v>
      </c>
    </row>
    <row r="961" spans="1:2" x14ac:dyDescent="0.3">
      <c r="A961" s="1">
        <f>基差原始数据!A967</f>
        <v>43027</v>
      </c>
      <c r="B961" s="3">
        <f>利润原始数据!C967-1100</f>
        <v>350</v>
      </c>
    </row>
    <row r="962" spans="1:2" x14ac:dyDescent="0.3">
      <c r="A962" s="1">
        <f>基差原始数据!A968</f>
        <v>43026</v>
      </c>
      <c r="B962" s="3">
        <f>利润原始数据!C968-1100</f>
        <v>350</v>
      </c>
    </row>
    <row r="963" spans="1:2" x14ac:dyDescent="0.3">
      <c r="A963" s="1">
        <f>基差原始数据!A969</f>
        <v>43025</v>
      </c>
      <c r="B963" s="3">
        <f>利润原始数据!C969-1100</f>
        <v>350</v>
      </c>
    </row>
    <row r="964" spans="1:2" x14ac:dyDescent="0.3">
      <c r="A964" s="1">
        <f>基差原始数据!A970</f>
        <v>43024</v>
      </c>
      <c r="B964" s="3">
        <f>利润原始数据!C970-1100</f>
        <v>350</v>
      </c>
    </row>
    <row r="965" spans="1:2" x14ac:dyDescent="0.3">
      <c r="A965" s="1">
        <f>基差原始数据!A971</f>
        <v>43021</v>
      </c>
      <c r="B965" s="3">
        <f>利润原始数据!C971-1100</f>
        <v>350</v>
      </c>
    </row>
    <row r="966" spans="1:2" x14ac:dyDescent="0.3">
      <c r="A966" s="1">
        <f>基差原始数据!A972</f>
        <v>43020</v>
      </c>
      <c r="B966" s="3">
        <f>利润原始数据!C972-1100</f>
        <v>350</v>
      </c>
    </row>
    <row r="967" spans="1:2" x14ac:dyDescent="0.3">
      <c r="A967" s="1">
        <f>基差原始数据!A973</f>
        <v>43019</v>
      </c>
      <c r="B967" s="3">
        <f>利润原始数据!C973-1100</f>
        <v>350</v>
      </c>
    </row>
    <row r="968" spans="1:2" x14ac:dyDescent="0.3">
      <c r="A968" s="1">
        <f>基差原始数据!A974</f>
        <v>43018</v>
      </c>
      <c r="B968" s="3">
        <f>利润原始数据!C974-1100</f>
        <v>350</v>
      </c>
    </row>
    <row r="969" spans="1:2" x14ac:dyDescent="0.3">
      <c r="A969" s="1">
        <f>基差原始数据!A975</f>
        <v>43017</v>
      </c>
      <c r="B969" s="3">
        <f>利润原始数据!C975-1100</f>
        <v>350</v>
      </c>
    </row>
    <row r="970" spans="1:2" x14ac:dyDescent="0.3">
      <c r="A970" s="1">
        <f>基差原始数据!A976</f>
        <v>43007</v>
      </c>
      <c r="B970" s="3">
        <f>利润原始数据!C976-1100</f>
        <v>350</v>
      </c>
    </row>
    <row r="971" spans="1:2" x14ac:dyDescent="0.3">
      <c r="A971" s="1">
        <f>基差原始数据!A977</f>
        <v>43006</v>
      </c>
      <c r="B971" s="3">
        <f>利润原始数据!C977-1100</f>
        <v>350</v>
      </c>
    </row>
    <row r="972" spans="1:2" x14ac:dyDescent="0.3">
      <c r="A972" s="1">
        <f>基差原始数据!A978</f>
        <v>43005</v>
      </c>
      <c r="B972" s="3">
        <f>利润原始数据!C978-1100</f>
        <v>350</v>
      </c>
    </row>
    <row r="973" spans="1:2" x14ac:dyDescent="0.3">
      <c r="A973" s="1">
        <f>基差原始数据!A979</f>
        <v>43004</v>
      </c>
      <c r="B973" s="3">
        <f>利润原始数据!C979-1100</f>
        <v>350</v>
      </c>
    </row>
    <row r="974" spans="1:2" x14ac:dyDescent="0.3">
      <c r="A974" s="1">
        <f>基差原始数据!A980</f>
        <v>43003</v>
      </c>
      <c r="B974" s="3">
        <f>利润原始数据!C980-1100</f>
        <v>350</v>
      </c>
    </row>
    <row r="975" spans="1:2" x14ac:dyDescent="0.3">
      <c r="A975" s="1">
        <f>基差原始数据!A981</f>
        <v>43000</v>
      </c>
      <c r="B975" s="3">
        <f>利润原始数据!C981-1100</f>
        <v>350</v>
      </c>
    </row>
    <row r="976" spans="1:2" x14ac:dyDescent="0.3">
      <c r="A976" s="1">
        <f>基差原始数据!A982</f>
        <v>42999</v>
      </c>
      <c r="B976" s="3">
        <f>利润原始数据!C982-1100</f>
        <v>350</v>
      </c>
    </row>
    <row r="977" spans="1:2" x14ac:dyDescent="0.3">
      <c r="A977" s="1">
        <f>基差原始数据!A983</f>
        <v>42998</v>
      </c>
      <c r="B977" s="3">
        <f>利润原始数据!C983-1100</f>
        <v>350</v>
      </c>
    </row>
    <row r="978" spans="1:2" x14ac:dyDescent="0.3">
      <c r="A978" s="1">
        <f>基差原始数据!A984</f>
        <v>42997</v>
      </c>
      <c r="B978" s="3">
        <f>利润原始数据!C984-1100</f>
        <v>350</v>
      </c>
    </row>
    <row r="979" spans="1:2" x14ac:dyDescent="0.3">
      <c r="A979" s="1">
        <f>基差原始数据!A985</f>
        <v>42996</v>
      </c>
      <c r="B979" s="3">
        <f>利润原始数据!C985-1100</f>
        <v>400</v>
      </c>
    </row>
    <row r="980" spans="1:2" x14ac:dyDescent="0.3">
      <c r="A980" s="1">
        <f>基差原始数据!A986</f>
        <v>42993</v>
      </c>
      <c r="B980" s="3">
        <f>利润原始数据!C986-1100</f>
        <v>400</v>
      </c>
    </row>
    <row r="981" spans="1:2" x14ac:dyDescent="0.3">
      <c r="A981" s="1">
        <f>基差原始数据!A987</f>
        <v>42992</v>
      </c>
      <c r="B981" s="3">
        <f>利润原始数据!C987-1100</f>
        <v>400</v>
      </c>
    </row>
    <row r="982" spans="1:2" x14ac:dyDescent="0.3">
      <c r="A982" s="1">
        <f>基差原始数据!A988</f>
        <v>42991</v>
      </c>
      <c r="B982" s="3">
        <f>利润原始数据!C988-1100</f>
        <v>400</v>
      </c>
    </row>
    <row r="983" spans="1:2" x14ac:dyDescent="0.3">
      <c r="A983" s="1">
        <f>基差原始数据!A989</f>
        <v>42990</v>
      </c>
      <c r="B983" s="3">
        <f>利润原始数据!C989-1100</f>
        <v>400</v>
      </c>
    </row>
    <row r="984" spans="1:2" x14ac:dyDescent="0.3">
      <c r="A984" s="1">
        <f>基差原始数据!A990</f>
        <v>42989</v>
      </c>
      <c r="B984" s="3">
        <f>利润原始数据!C990-1100</f>
        <v>400</v>
      </c>
    </row>
    <row r="985" spans="1:2" x14ac:dyDescent="0.3">
      <c r="A985" s="1">
        <f>基差原始数据!A991</f>
        <v>42986</v>
      </c>
      <c r="B985" s="3">
        <f>利润原始数据!C991-1100</f>
        <v>400</v>
      </c>
    </row>
    <row r="986" spans="1:2" x14ac:dyDescent="0.3">
      <c r="A986" s="1">
        <f>基差原始数据!A992</f>
        <v>42985</v>
      </c>
      <c r="B986" s="3">
        <f>利润原始数据!C992-1100</f>
        <v>400</v>
      </c>
    </row>
    <row r="987" spans="1:2" x14ac:dyDescent="0.3">
      <c r="A987" s="1">
        <f>基差原始数据!A993</f>
        <v>42984</v>
      </c>
      <c r="B987" s="3">
        <f>利润原始数据!C993-1100</f>
        <v>400</v>
      </c>
    </row>
    <row r="988" spans="1:2" x14ac:dyDescent="0.3">
      <c r="A988" s="1">
        <f>基差原始数据!A994</f>
        <v>42983</v>
      </c>
      <c r="B988" s="3">
        <f>利润原始数据!C994-1100</f>
        <v>400</v>
      </c>
    </row>
    <row r="989" spans="1:2" x14ac:dyDescent="0.3">
      <c r="A989" s="1">
        <f>基差原始数据!A995</f>
        <v>42982</v>
      </c>
      <c r="B989" s="3">
        <f>利润原始数据!C995-1100</f>
        <v>400</v>
      </c>
    </row>
    <row r="990" spans="1:2" x14ac:dyDescent="0.3">
      <c r="A990" s="1">
        <f>基差原始数据!A996</f>
        <v>42979</v>
      </c>
      <c r="B990" s="3">
        <f>利润原始数据!C996-1100</f>
        <v>400</v>
      </c>
    </row>
    <row r="991" spans="1:2" x14ac:dyDescent="0.3">
      <c r="A991" s="1">
        <f>基差原始数据!A997</f>
        <v>42978</v>
      </c>
      <c r="B991" s="3">
        <f>利润原始数据!C997-1100</f>
        <v>400</v>
      </c>
    </row>
    <row r="992" spans="1:2" x14ac:dyDescent="0.3">
      <c r="A992" s="1">
        <f>基差原始数据!A998</f>
        <v>42977</v>
      </c>
      <c r="B992" s="3">
        <f>利润原始数据!C998-1100</f>
        <v>400</v>
      </c>
    </row>
    <row r="993" spans="1:2" x14ac:dyDescent="0.3">
      <c r="A993" s="1">
        <f>基差原始数据!A999</f>
        <v>42976</v>
      </c>
      <c r="B993" s="3">
        <f>利润原始数据!C999-1100</f>
        <v>400</v>
      </c>
    </row>
    <row r="994" spans="1:2" x14ac:dyDescent="0.3">
      <c r="A994" s="1">
        <f>基差原始数据!A1000</f>
        <v>42975</v>
      </c>
      <c r="B994" s="3">
        <f>利润原始数据!C1000-1100</f>
        <v>400</v>
      </c>
    </row>
    <row r="995" spans="1:2" x14ac:dyDescent="0.3">
      <c r="A995" s="1">
        <f>基差原始数据!A1001</f>
        <v>42972</v>
      </c>
      <c r="B995" s="3">
        <f>利润原始数据!C1001-1100</f>
        <v>400</v>
      </c>
    </row>
    <row r="996" spans="1:2" x14ac:dyDescent="0.3">
      <c r="A996" s="1">
        <f>基差原始数据!A1002</f>
        <v>42971</v>
      </c>
      <c r="B996" s="3">
        <f>利润原始数据!C1002-1100</f>
        <v>400</v>
      </c>
    </row>
    <row r="997" spans="1:2" x14ac:dyDescent="0.3">
      <c r="A997" s="1">
        <f>基差原始数据!A1003</f>
        <v>42970</v>
      </c>
      <c r="B997" s="3">
        <f>利润原始数据!C1003-1100</f>
        <v>400</v>
      </c>
    </row>
    <row r="998" spans="1:2" x14ac:dyDescent="0.3">
      <c r="A998" s="1">
        <f>基差原始数据!A1004</f>
        <v>42969</v>
      </c>
      <c r="B998" s="3">
        <f>利润原始数据!C1004-1100</f>
        <v>400</v>
      </c>
    </row>
    <row r="999" spans="1:2" x14ac:dyDescent="0.3">
      <c r="A999" s="1">
        <f>基差原始数据!A1005</f>
        <v>42968</v>
      </c>
      <c r="B999" s="3">
        <f>利润原始数据!C1005-1100</f>
        <v>400</v>
      </c>
    </row>
    <row r="1000" spans="1:2" x14ac:dyDescent="0.3">
      <c r="A1000" s="1">
        <f>基差原始数据!A1006</f>
        <v>42965</v>
      </c>
      <c r="B1000" s="3">
        <f>利润原始数据!C1006-1100</f>
        <v>400</v>
      </c>
    </row>
    <row r="1001" spans="1:2" x14ac:dyDescent="0.3">
      <c r="A1001" s="1">
        <f>基差原始数据!A1007</f>
        <v>42964</v>
      </c>
      <c r="B1001" s="3">
        <f>利润原始数据!C1007-1100</f>
        <v>400</v>
      </c>
    </row>
    <row r="1002" spans="1:2" x14ac:dyDescent="0.3">
      <c r="A1002" s="1">
        <f>基差原始数据!A1008</f>
        <v>42963</v>
      </c>
      <c r="B1002" s="3">
        <f>利润原始数据!C1008-1100</f>
        <v>400</v>
      </c>
    </row>
    <row r="1003" spans="1:2" x14ac:dyDescent="0.3">
      <c r="A1003" s="1">
        <f>基差原始数据!A1009</f>
        <v>42962</v>
      </c>
      <c r="B1003" s="3">
        <f>利润原始数据!C1009-1100</f>
        <v>400</v>
      </c>
    </row>
    <row r="1004" spans="1:2" x14ac:dyDescent="0.3">
      <c r="A1004" s="1">
        <f>基差原始数据!A1010</f>
        <v>42961</v>
      </c>
      <c r="B1004" s="3">
        <f>利润原始数据!C1010-1100</f>
        <v>400</v>
      </c>
    </row>
    <row r="1005" spans="1:2" x14ac:dyDescent="0.3">
      <c r="A1005" s="1">
        <f>基差原始数据!A1011</f>
        <v>42958</v>
      </c>
      <c r="B1005" s="3">
        <f>利润原始数据!C1011-1100</f>
        <v>400</v>
      </c>
    </row>
    <row r="1006" spans="1:2" x14ac:dyDescent="0.3">
      <c r="A1006" s="1">
        <f>基差原始数据!A1012</f>
        <v>42957</v>
      </c>
      <c r="B1006" s="3">
        <f>利润原始数据!C1012-1100</f>
        <v>400</v>
      </c>
    </row>
    <row r="1007" spans="1:2" x14ac:dyDescent="0.3">
      <c r="A1007" s="1">
        <f>基差原始数据!A1013</f>
        <v>42956</v>
      </c>
      <c r="B1007" s="3">
        <f>利润原始数据!C1013-1100</f>
        <v>350</v>
      </c>
    </row>
    <row r="1008" spans="1:2" x14ac:dyDescent="0.3">
      <c r="A1008" s="1">
        <f>基差原始数据!A1014</f>
        <v>42955</v>
      </c>
      <c r="B1008" s="3">
        <f>利润原始数据!C1014-1100</f>
        <v>350</v>
      </c>
    </row>
    <row r="1009" spans="1:2" x14ac:dyDescent="0.3">
      <c r="A1009" s="1">
        <f>基差原始数据!A1015</f>
        <v>42954</v>
      </c>
      <c r="B1009" s="3">
        <f>利润原始数据!C1015-1100</f>
        <v>350</v>
      </c>
    </row>
    <row r="1010" spans="1:2" x14ac:dyDescent="0.3">
      <c r="A1010" s="1">
        <f>基差原始数据!A1016</f>
        <v>42951</v>
      </c>
      <c r="B1010" s="3">
        <f>利润原始数据!C1016-1100</f>
        <v>350</v>
      </c>
    </row>
    <row r="1011" spans="1:2" x14ac:dyDescent="0.3">
      <c r="A1011" s="1">
        <f>基差原始数据!A1017</f>
        <v>42950</v>
      </c>
      <c r="B1011" s="3">
        <f>利润原始数据!C1017-1100</f>
        <v>350</v>
      </c>
    </row>
    <row r="1012" spans="1:2" x14ac:dyDescent="0.3">
      <c r="A1012" s="1">
        <f>基差原始数据!A1018</f>
        <v>42949</v>
      </c>
      <c r="B1012" s="3">
        <f>利润原始数据!C1018-1100</f>
        <v>350</v>
      </c>
    </row>
    <row r="1013" spans="1:2" x14ac:dyDescent="0.3">
      <c r="A1013" s="1">
        <f>基差原始数据!A1019</f>
        <v>42948</v>
      </c>
      <c r="B1013" s="3">
        <f>利润原始数据!C1019-1100</f>
        <v>350</v>
      </c>
    </row>
    <row r="1014" spans="1:2" x14ac:dyDescent="0.3">
      <c r="A1014" s="1">
        <f>基差原始数据!A1020</f>
        <v>42947</v>
      </c>
      <c r="B1014" s="3">
        <f>利润原始数据!C1020-1100</f>
        <v>350</v>
      </c>
    </row>
    <row r="1015" spans="1:2" x14ac:dyDescent="0.3">
      <c r="A1015" s="1">
        <f>基差原始数据!A1021</f>
        <v>42944</v>
      </c>
      <c r="B1015" s="3">
        <f>利润原始数据!C1021-1100</f>
        <v>350</v>
      </c>
    </row>
    <row r="1016" spans="1:2" x14ac:dyDescent="0.3">
      <c r="A1016" s="1">
        <f>基差原始数据!A1022</f>
        <v>42943</v>
      </c>
      <c r="B1016" s="3">
        <f>利润原始数据!C1022-1100</f>
        <v>350</v>
      </c>
    </row>
    <row r="1017" spans="1:2" x14ac:dyDescent="0.3">
      <c r="A1017" s="1">
        <f>基差原始数据!A1023</f>
        <v>42942</v>
      </c>
      <c r="B1017" s="3">
        <f>利润原始数据!C1023-1100</f>
        <v>350</v>
      </c>
    </row>
    <row r="1018" spans="1:2" x14ac:dyDescent="0.3">
      <c r="A1018" s="1">
        <f>基差原始数据!A1024</f>
        <v>42941</v>
      </c>
      <c r="B1018" s="3">
        <f>利润原始数据!C1024-1100</f>
        <v>350</v>
      </c>
    </row>
    <row r="1019" spans="1:2" x14ac:dyDescent="0.3">
      <c r="A1019" s="1">
        <f>基差原始数据!A1025</f>
        <v>42940</v>
      </c>
      <c r="B1019" s="3">
        <f>利润原始数据!C1025-1100</f>
        <v>350</v>
      </c>
    </row>
    <row r="1020" spans="1:2" x14ac:dyDescent="0.3">
      <c r="A1020" s="1">
        <f>基差原始数据!A1026</f>
        <v>42937</v>
      </c>
      <c r="B1020" s="3">
        <f>利润原始数据!C1026-1100</f>
        <v>300</v>
      </c>
    </row>
    <row r="1021" spans="1:2" x14ac:dyDescent="0.3">
      <c r="A1021" s="1">
        <f>基差原始数据!A1027</f>
        <v>42936</v>
      </c>
      <c r="B1021" s="3">
        <f>利润原始数据!C1027-1100</f>
        <v>200</v>
      </c>
    </row>
    <row r="1022" spans="1:2" x14ac:dyDescent="0.3">
      <c r="A1022" s="1">
        <f>基差原始数据!A1028</f>
        <v>42935</v>
      </c>
      <c r="B1022" s="3">
        <f>利润原始数据!C1028-1100</f>
        <v>200</v>
      </c>
    </row>
    <row r="1023" spans="1:2" x14ac:dyDescent="0.3">
      <c r="A1023" s="1">
        <f>基差原始数据!A1029</f>
        <v>42934</v>
      </c>
      <c r="B1023" s="3">
        <f>利润原始数据!C1029-1100</f>
        <v>200</v>
      </c>
    </row>
    <row r="1024" spans="1:2" x14ac:dyDescent="0.3">
      <c r="A1024" s="1">
        <f>基差原始数据!A1030</f>
        <v>42933</v>
      </c>
      <c r="B1024" s="3">
        <f>利润原始数据!C1030-1100</f>
        <v>200</v>
      </c>
    </row>
    <row r="1025" spans="1:2" x14ac:dyDescent="0.3">
      <c r="A1025" s="1">
        <f>基差原始数据!A1031</f>
        <v>42930</v>
      </c>
      <c r="B1025" s="3">
        <f>利润原始数据!C1031-1100</f>
        <v>200</v>
      </c>
    </row>
    <row r="1026" spans="1:2" x14ac:dyDescent="0.3">
      <c r="A1026" s="1">
        <f>基差原始数据!A1032</f>
        <v>42929</v>
      </c>
      <c r="B1026" s="3">
        <f>利润原始数据!C1032-1100</f>
        <v>200</v>
      </c>
    </row>
    <row r="1027" spans="1:2" x14ac:dyDescent="0.3">
      <c r="A1027" s="1">
        <f>基差原始数据!A1033</f>
        <v>42928</v>
      </c>
      <c r="B1027" s="3">
        <f>利润原始数据!C1033-1100</f>
        <v>200</v>
      </c>
    </row>
    <row r="1028" spans="1:2" x14ac:dyDescent="0.3">
      <c r="A1028" s="1">
        <f>基差原始数据!A1034</f>
        <v>42927</v>
      </c>
      <c r="B1028" s="3">
        <f>利润原始数据!C1034-1100</f>
        <v>200</v>
      </c>
    </row>
    <row r="1029" spans="1:2" x14ac:dyDescent="0.3">
      <c r="A1029" s="1">
        <f>基差原始数据!A1035</f>
        <v>42926</v>
      </c>
      <c r="B1029" s="3">
        <f>利润原始数据!C1035-1100</f>
        <v>200</v>
      </c>
    </row>
    <row r="1030" spans="1:2" x14ac:dyDescent="0.3">
      <c r="A1030" s="1">
        <f>基差原始数据!A1036</f>
        <v>42923</v>
      </c>
      <c r="B1030" s="3">
        <f>利润原始数据!C1036-1100</f>
        <v>200</v>
      </c>
    </row>
    <row r="1031" spans="1:2" x14ac:dyDescent="0.3">
      <c r="A1031" s="1">
        <f>基差原始数据!A1037</f>
        <v>42922</v>
      </c>
      <c r="B1031" s="3">
        <f>利润原始数据!C1037-1100</f>
        <v>200</v>
      </c>
    </row>
    <row r="1032" spans="1:2" x14ac:dyDescent="0.3">
      <c r="A1032" s="1">
        <f>基差原始数据!A1038</f>
        <v>42921</v>
      </c>
      <c r="B1032" s="3">
        <f>利润原始数据!C1038-1100</f>
        <v>200</v>
      </c>
    </row>
    <row r="1033" spans="1:2" x14ac:dyDescent="0.3">
      <c r="A1033" s="1">
        <f>基差原始数据!A1039</f>
        <v>42920</v>
      </c>
      <c r="B1033" s="3">
        <f>利润原始数据!C1039-1100</f>
        <v>200</v>
      </c>
    </row>
    <row r="1034" spans="1:2" x14ac:dyDescent="0.3">
      <c r="A1034" s="1">
        <f>基差原始数据!A1040</f>
        <v>42919</v>
      </c>
      <c r="B1034" s="3">
        <f>利润原始数据!C1040-1100</f>
        <v>200</v>
      </c>
    </row>
    <row r="1035" spans="1:2" x14ac:dyDescent="0.3">
      <c r="A1035" s="1">
        <f>基差原始数据!A1041</f>
        <v>42916</v>
      </c>
      <c r="B1035" s="3">
        <f>利润原始数据!C1041-1100</f>
        <v>200</v>
      </c>
    </row>
    <row r="1036" spans="1:2" x14ac:dyDescent="0.3">
      <c r="A1036" s="1">
        <f>基差原始数据!A1042</f>
        <v>42915</v>
      </c>
      <c r="B1036" s="3">
        <f>利润原始数据!C1042-1100</f>
        <v>200</v>
      </c>
    </row>
    <row r="1037" spans="1:2" x14ac:dyDescent="0.3">
      <c r="A1037" s="1">
        <f>基差原始数据!A1043</f>
        <v>42914</v>
      </c>
      <c r="B1037" s="3">
        <f>利润原始数据!C1043-1100</f>
        <v>200</v>
      </c>
    </row>
    <row r="1038" spans="1:2" x14ac:dyDescent="0.3">
      <c r="A1038" s="1">
        <f>基差原始数据!A1044</f>
        <v>42913</v>
      </c>
      <c r="B1038" s="3">
        <f>利润原始数据!C1044-1100</f>
        <v>200</v>
      </c>
    </row>
    <row r="1039" spans="1:2" x14ac:dyDescent="0.3">
      <c r="A1039" s="1">
        <f>基差原始数据!A1045</f>
        <v>42912</v>
      </c>
      <c r="B1039" s="3">
        <f>利润原始数据!C1045-1100</f>
        <v>200</v>
      </c>
    </row>
    <row r="1040" spans="1:2" x14ac:dyDescent="0.3">
      <c r="A1040" s="1">
        <f>基差原始数据!A1046</f>
        <v>42909</v>
      </c>
      <c r="B1040" s="3">
        <f>利润原始数据!C1046-1100</f>
        <v>130</v>
      </c>
    </row>
    <row r="1041" spans="1:2" x14ac:dyDescent="0.3">
      <c r="A1041" s="1">
        <f>基差原始数据!A1047</f>
        <v>42908</v>
      </c>
      <c r="B1041" s="3">
        <f>利润原始数据!C1047-1100</f>
        <v>130</v>
      </c>
    </row>
    <row r="1042" spans="1:2" x14ac:dyDescent="0.3">
      <c r="A1042" s="1">
        <f>基差原始数据!A1048</f>
        <v>42907</v>
      </c>
      <c r="B1042" s="3">
        <f>利润原始数据!C1048-1100</f>
        <v>130</v>
      </c>
    </row>
    <row r="1043" spans="1:2" x14ac:dyDescent="0.3">
      <c r="A1043" s="1">
        <f>基差原始数据!A1049</f>
        <v>42906</v>
      </c>
      <c r="B1043" s="3">
        <f>利润原始数据!C1049-1100</f>
        <v>130</v>
      </c>
    </row>
    <row r="1044" spans="1:2" x14ac:dyDescent="0.3">
      <c r="A1044" s="1">
        <f>基差原始数据!A1050</f>
        <v>42905</v>
      </c>
      <c r="B1044" s="3">
        <f>利润原始数据!C1050-1100</f>
        <v>130</v>
      </c>
    </row>
    <row r="1045" spans="1:2" x14ac:dyDescent="0.3">
      <c r="A1045" s="1">
        <f>基差原始数据!A1051</f>
        <v>42902</v>
      </c>
      <c r="B1045" s="3">
        <f>利润原始数据!C1051-1100</f>
        <v>130</v>
      </c>
    </row>
    <row r="1046" spans="1:2" x14ac:dyDescent="0.3">
      <c r="A1046" s="1">
        <f>基差原始数据!A1052</f>
        <v>42901</v>
      </c>
      <c r="B1046" s="3">
        <f>利润原始数据!C1052-1100</f>
        <v>130</v>
      </c>
    </row>
    <row r="1047" spans="1:2" x14ac:dyDescent="0.3">
      <c r="A1047" s="1">
        <f>基差原始数据!A1053</f>
        <v>42900</v>
      </c>
      <c r="B1047" s="3">
        <f>利润原始数据!C1053-1100</f>
        <v>130</v>
      </c>
    </row>
    <row r="1048" spans="1:2" x14ac:dyDescent="0.3">
      <c r="A1048" s="1">
        <f>基差原始数据!A1054</f>
        <v>42899</v>
      </c>
      <c r="B1048" s="3">
        <f>利润原始数据!C1054-1100</f>
        <v>130</v>
      </c>
    </row>
    <row r="1049" spans="1:2" x14ac:dyDescent="0.3">
      <c r="A1049" s="1">
        <f>基差原始数据!A1055</f>
        <v>42898</v>
      </c>
      <c r="B1049" s="3">
        <f>利润原始数据!C1055-1100</f>
        <v>130</v>
      </c>
    </row>
    <row r="1050" spans="1:2" x14ac:dyDescent="0.3">
      <c r="A1050" s="1">
        <f>基差原始数据!A1056</f>
        <v>42895</v>
      </c>
      <c r="B1050" s="3">
        <f>利润原始数据!C1056-1100</f>
        <v>130</v>
      </c>
    </row>
    <row r="1051" spans="1:2" x14ac:dyDescent="0.3">
      <c r="A1051" s="1">
        <f>基差原始数据!A1057</f>
        <v>42894</v>
      </c>
      <c r="B1051" s="3">
        <f>利润原始数据!C1057-1100</f>
        <v>130</v>
      </c>
    </row>
    <row r="1052" spans="1:2" x14ac:dyDescent="0.3">
      <c r="A1052" s="1">
        <f>基差原始数据!A1058</f>
        <v>42893</v>
      </c>
      <c r="B1052" s="3">
        <f>利润原始数据!C1058-1100</f>
        <v>130</v>
      </c>
    </row>
    <row r="1053" spans="1:2" x14ac:dyDescent="0.3">
      <c r="A1053" s="1">
        <f>基差原始数据!A1059</f>
        <v>42892</v>
      </c>
      <c r="B1053" s="3">
        <f>利润原始数据!C1059-1100</f>
        <v>130</v>
      </c>
    </row>
    <row r="1054" spans="1:2" x14ac:dyDescent="0.3">
      <c r="A1054" s="1">
        <f>基差原始数据!A1060</f>
        <v>42891</v>
      </c>
      <c r="B1054" s="3">
        <f>利润原始数据!C1060-1100</f>
        <v>130</v>
      </c>
    </row>
    <row r="1055" spans="1:2" x14ac:dyDescent="0.3">
      <c r="A1055" s="1">
        <f>基差原始数据!A1061</f>
        <v>42888</v>
      </c>
      <c r="B1055" s="3">
        <f>利润原始数据!C1061-1100</f>
        <v>130</v>
      </c>
    </row>
    <row r="1056" spans="1:2" x14ac:dyDescent="0.3">
      <c r="A1056" s="1">
        <f>基差原始数据!A1062</f>
        <v>42887</v>
      </c>
      <c r="B1056" s="3">
        <f>利润原始数据!C1062-1100</f>
        <v>130</v>
      </c>
    </row>
    <row r="1057" spans="1:2" x14ac:dyDescent="0.3">
      <c r="A1057" s="1">
        <f>基差原始数据!A1063</f>
        <v>42886</v>
      </c>
      <c r="B1057" s="3">
        <f>利润原始数据!C1063-1100</f>
        <v>130</v>
      </c>
    </row>
    <row r="1058" spans="1:2" x14ac:dyDescent="0.3">
      <c r="A1058" s="1">
        <f>基差原始数据!A1064</f>
        <v>42881</v>
      </c>
      <c r="B1058" s="3">
        <f>利润原始数据!C1064-1100</f>
        <v>130</v>
      </c>
    </row>
    <row r="1059" spans="1:2" x14ac:dyDescent="0.3">
      <c r="A1059" s="1">
        <f>基差原始数据!A1065</f>
        <v>42880</v>
      </c>
      <c r="B1059" s="3">
        <f>利润原始数据!C1065-1100</f>
        <v>130</v>
      </c>
    </row>
    <row r="1060" spans="1:2" x14ac:dyDescent="0.3">
      <c r="A1060" s="1">
        <f>基差原始数据!A1066</f>
        <v>42879</v>
      </c>
      <c r="B1060" s="3">
        <f>利润原始数据!C1066-1100</f>
        <v>130</v>
      </c>
    </row>
    <row r="1061" spans="1:2" x14ac:dyDescent="0.3">
      <c r="A1061" s="1">
        <f>基差原始数据!A1067</f>
        <v>42878</v>
      </c>
      <c r="B1061" s="3">
        <f>利润原始数据!C1067-1100</f>
        <v>130</v>
      </c>
    </row>
    <row r="1062" spans="1:2" x14ac:dyDescent="0.3">
      <c r="A1062" s="1">
        <f>基差原始数据!A1068</f>
        <v>42877</v>
      </c>
      <c r="B1062" s="3">
        <f>利润原始数据!C1068-1100</f>
        <v>130</v>
      </c>
    </row>
    <row r="1063" spans="1:2" x14ac:dyDescent="0.3">
      <c r="A1063" s="1">
        <f>基差原始数据!A1069</f>
        <v>42874</v>
      </c>
      <c r="B1063" s="3">
        <f>利润原始数据!C1069-1100</f>
        <v>130</v>
      </c>
    </row>
    <row r="1064" spans="1:2" x14ac:dyDescent="0.3">
      <c r="A1064" s="1">
        <f>基差原始数据!A1070</f>
        <v>42873</v>
      </c>
      <c r="B1064" s="3">
        <f>利润原始数据!C1070-1100</f>
        <v>130</v>
      </c>
    </row>
    <row r="1065" spans="1:2" x14ac:dyDescent="0.3">
      <c r="A1065" s="1">
        <f>基差原始数据!A1071</f>
        <v>42872</v>
      </c>
      <c r="B1065" s="3">
        <f>利润原始数据!C1071-1100</f>
        <v>130</v>
      </c>
    </row>
    <row r="1066" spans="1:2" x14ac:dyDescent="0.3">
      <c r="A1066" s="1">
        <f>基差原始数据!A1072</f>
        <v>42871</v>
      </c>
      <c r="B1066" s="3">
        <f>利润原始数据!C1072-1100</f>
        <v>130</v>
      </c>
    </row>
    <row r="1067" spans="1:2" x14ac:dyDescent="0.3">
      <c r="A1067" s="1">
        <f>基差原始数据!A1073</f>
        <v>42870</v>
      </c>
      <c r="B1067" s="3">
        <f>利润原始数据!C1073-1100</f>
        <v>130</v>
      </c>
    </row>
    <row r="1068" spans="1:2" x14ac:dyDescent="0.3">
      <c r="A1068" s="1">
        <f>基差原始数据!A1074</f>
        <v>42867</v>
      </c>
      <c r="B1068" s="3">
        <f>利润原始数据!C1074-1100</f>
        <v>130</v>
      </c>
    </row>
    <row r="1069" spans="1:2" x14ac:dyDescent="0.3">
      <c r="A1069" s="1">
        <f>基差原始数据!A1075</f>
        <v>42866</v>
      </c>
      <c r="B1069" s="3">
        <f>利润原始数据!C1075-1100</f>
        <v>130</v>
      </c>
    </row>
    <row r="1070" spans="1:2" x14ac:dyDescent="0.3">
      <c r="A1070" s="1">
        <f>基差原始数据!A1076</f>
        <v>42865</v>
      </c>
      <c r="B1070" s="3">
        <f>利润原始数据!C1076-1100</f>
        <v>130</v>
      </c>
    </row>
    <row r="1071" spans="1:2" x14ac:dyDescent="0.3">
      <c r="A1071" s="1">
        <f>基差原始数据!A1077</f>
        <v>42864</v>
      </c>
      <c r="B1071" s="3">
        <f>利润原始数据!C1077-1100</f>
        <v>130</v>
      </c>
    </row>
    <row r="1072" spans="1:2" x14ac:dyDescent="0.3">
      <c r="A1072" s="1">
        <f>基差原始数据!A1078</f>
        <v>42863</v>
      </c>
      <c r="B1072" s="3">
        <f>利润原始数据!C1078-1100</f>
        <v>130</v>
      </c>
    </row>
    <row r="1073" spans="1:2" x14ac:dyDescent="0.3">
      <c r="A1073" s="1">
        <f>基差原始数据!A1079</f>
        <v>42860</v>
      </c>
      <c r="B1073" s="3">
        <f>利润原始数据!C1079-1100</f>
        <v>130</v>
      </c>
    </row>
    <row r="1074" spans="1:2" x14ac:dyDescent="0.3">
      <c r="A1074" s="1">
        <f>基差原始数据!A1080</f>
        <v>42859</v>
      </c>
      <c r="B1074" s="3">
        <f>利润原始数据!C1080-1100</f>
        <v>130</v>
      </c>
    </row>
    <row r="1075" spans="1:2" x14ac:dyDescent="0.3">
      <c r="A1075" s="1">
        <f>基差原始数据!A1081</f>
        <v>42858</v>
      </c>
      <c r="B1075" s="3">
        <f>利润原始数据!C1081-1100</f>
        <v>130</v>
      </c>
    </row>
    <row r="1076" spans="1:2" x14ac:dyDescent="0.3">
      <c r="A1076" s="1">
        <f>基差原始数据!A1082</f>
        <v>42857</v>
      </c>
      <c r="B1076" s="3">
        <f>利润原始数据!C1082-1100</f>
        <v>130</v>
      </c>
    </row>
    <row r="1077" spans="1:2" x14ac:dyDescent="0.3">
      <c r="A1077" s="1">
        <f>基差原始数据!A1083</f>
        <v>42853</v>
      </c>
      <c r="B1077" s="3">
        <f>利润原始数据!C1083-1100</f>
        <v>130</v>
      </c>
    </row>
    <row r="1078" spans="1:2" x14ac:dyDescent="0.3">
      <c r="A1078" s="1">
        <f>基差原始数据!A1084</f>
        <v>42852</v>
      </c>
      <c r="B1078" s="3">
        <f>利润原始数据!C1084-1100</f>
        <v>130</v>
      </c>
    </row>
    <row r="1079" spans="1:2" x14ac:dyDescent="0.3">
      <c r="A1079" s="1">
        <f>基差原始数据!A1085</f>
        <v>42851</v>
      </c>
      <c r="B1079" s="3">
        <f>利润原始数据!C1085-1100</f>
        <v>130</v>
      </c>
    </row>
    <row r="1080" spans="1:2" x14ac:dyDescent="0.3">
      <c r="A1080" s="1">
        <f>基差原始数据!A1086</f>
        <v>42850</v>
      </c>
      <c r="B1080" s="3">
        <f>利润原始数据!C1086-1100</f>
        <v>130</v>
      </c>
    </row>
    <row r="1081" spans="1:2" x14ac:dyDescent="0.3">
      <c r="A1081" s="1">
        <f>基差原始数据!A1087</f>
        <v>42849</v>
      </c>
      <c r="B1081" s="3">
        <f>利润原始数据!C1087-1100</f>
        <v>130</v>
      </c>
    </row>
    <row r="1082" spans="1:2" x14ac:dyDescent="0.3">
      <c r="A1082" s="1">
        <f>基差原始数据!A1088</f>
        <v>42846</v>
      </c>
      <c r="B1082" s="3">
        <f>利润原始数据!C1088-1100</f>
        <v>130</v>
      </c>
    </row>
    <row r="1083" spans="1:2" x14ac:dyDescent="0.3">
      <c r="A1083" s="1">
        <f>基差原始数据!A1089</f>
        <v>42845</v>
      </c>
      <c r="B1083" s="3">
        <f>利润原始数据!C1089-1100</f>
        <v>200</v>
      </c>
    </row>
    <row r="1084" spans="1:2" x14ac:dyDescent="0.3">
      <c r="A1084" s="1">
        <f>基差原始数据!A1090</f>
        <v>42844</v>
      </c>
      <c r="B1084" s="3">
        <f>利润原始数据!C1090-1100</f>
        <v>200</v>
      </c>
    </row>
    <row r="1085" spans="1:2" x14ac:dyDescent="0.3">
      <c r="A1085" s="1">
        <f>基差原始数据!A1091</f>
        <v>42843</v>
      </c>
      <c r="B1085" s="3">
        <f>利润原始数据!C1091-1100</f>
        <v>200</v>
      </c>
    </row>
    <row r="1086" spans="1:2" x14ac:dyDescent="0.3">
      <c r="A1086" s="1">
        <f>基差原始数据!A1092</f>
        <v>42842</v>
      </c>
      <c r="B1086" s="3">
        <f>利润原始数据!C1092-1100</f>
        <v>240</v>
      </c>
    </row>
    <row r="1087" spans="1:2" x14ac:dyDescent="0.3">
      <c r="A1087" s="1">
        <f>基差原始数据!A1093</f>
        <v>42839</v>
      </c>
      <c r="B1087" s="3">
        <f>利润原始数据!C1093-1100</f>
        <v>240</v>
      </c>
    </row>
    <row r="1088" spans="1:2" x14ac:dyDescent="0.3">
      <c r="A1088" s="1">
        <f>基差原始数据!A1094</f>
        <v>42838</v>
      </c>
      <c r="B1088" s="3">
        <f>利润原始数据!C1094-1100</f>
        <v>240</v>
      </c>
    </row>
    <row r="1089" spans="1:2" x14ac:dyDescent="0.3">
      <c r="A1089" s="1">
        <f>基差原始数据!A1095</f>
        <v>42837</v>
      </c>
      <c r="B1089" s="3">
        <f>利润原始数据!C1095-1100</f>
        <v>240</v>
      </c>
    </row>
    <row r="1090" spans="1:2" x14ac:dyDescent="0.3">
      <c r="A1090" s="1">
        <f>基差原始数据!A1096</f>
        <v>42836</v>
      </c>
      <c r="B1090" s="3">
        <f>利润原始数据!C1096-1100</f>
        <v>240</v>
      </c>
    </row>
    <row r="1091" spans="1:2" x14ac:dyDescent="0.3">
      <c r="A1091" s="1">
        <f>基差原始数据!A1097</f>
        <v>42835</v>
      </c>
      <c r="B1091" s="3">
        <f>利润原始数据!C1097-1100</f>
        <v>240</v>
      </c>
    </row>
    <row r="1092" spans="1:2" x14ac:dyDescent="0.3">
      <c r="A1092" s="1">
        <f>基差原始数据!A1098</f>
        <v>42832</v>
      </c>
      <c r="B1092" s="3">
        <f>利润原始数据!C1098-1100</f>
        <v>240</v>
      </c>
    </row>
    <row r="1093" spans="1:2" x14ac:dyDescent="0.3">
      <c r="A1093" s="1">
        <f>基差原始数据!A1099</f>
        <v>42831</v>
      </c>
      <c r="B1093" s="3">
        <f>利润原始数据!C1099-1100</f>
        <v>240</v>
      </c>
    </row>
    <row r="1094" spans="1:2" x14ac:dyDescent="0.3">
      <c r="A1094" s="1">
        <f>基差原始数据!A1100</f>
        <v>42830</v>
      </c>
      <c r="B1094" s="3">
        <f>利润原始数据!C1100-1100</f>
        <v>240</v>
      </c>
    </row>
    <row r="1095" spans="1:2" x14ac:dyDescent="0.3">
      <c r="A1095" s="1">
        <f>基差原始数据!A1101</f>
        <v>42825</v>
      </c>
      <c r="B1095" s="3">
        <f>利润原始数据!C1101-1100</f>
        <v>240</v>
      </c>
    </row>
    <row r="1096" spans="1:2" x14ac:dyDescent="0.3">
      <c r="A1096" s="1">
        <f>基差原始数据!A1102</f>
        <v>42824</v>
      </c>
      <c r="B1096" s="3">
        <f>利润原始数据!C1102-1100</f>
        <v>240</v>
      </c>
    </row>
    <row r="1097" spans="1:2" x14ac:dyDescent="0.3">
      <c r="A1097" s="1">
        <f>基差原始数据!A1103</f>
        <v>42823</v>
      </c>
      <c r="B1097" s="3">
        <f>利润原始数据!C1103-1100</f>
        <v>240</v>
      </c>
    </row>
    <row r="1098" spans="1:2" x14ac:dyDescent="0.3">
      <c r="A1098" s="1">
        <f>基差原始数据!A1104</f>
        <v>42822</v>
      </c>
      <c r="B1098" s="3">
        <f>利润原始数据!C1104-1100</f>
        <v>240</v>
      </c>
    </row>
    <row r="1099" spans="1:2" x14ac:dyDescent="0.3">
      <c r="A1099" s="1">
        <f>基差原始数据!A1105</f>
        <v>42821</v>
      </c>
      <c r="B1099" s="3">
        <f>利润原始数据!C1105-1100</f>
        <v>240</v>
      </c>
    </row>
    <row r="1100" spans="1:2" x14ac:dyDescent="0.3">
      <c r="A1100" s="1">
        <f>基差原始数据!A1106</f>
        <v>42818</v>
      </c>
      <c r="B1100" s="3">
        <f>利润原始数据!C1106-1100</f>
        <v>260</v>
      </c>
    </row>
    <row r="1101" spans="1:2" x14ac:dyDescent="0.3">
      <c r="A1101" s="1">
        <f>基差原始数据!A1107</f>
        <v>42817</v>
      </c>
      <c r="B1101" s="3">
        <f>利润原始数据!C1107-1100</f>
        <v>260</v>
      </c>
    </row>
    <row r="1102" spans="1:2" x14ac:dyDescent="0.3">
      <c r="A1102" s="1">
        <f>基差原始数据!A1108</f>
        <v>42816</v>
      </c>
      <c r="B1102" s="3">
        <f>利润原始数据!C1108-1100</f>
        <v>260</v>
      </c>
    </row>
    <row r="1103" spans="1:2" x14ac:dyDescent="0.3">
      <c r="A1103" s="1">
        <f>基差原始数据!A1109</f>
        <v>42815</v>
      </c>
      <c r="B1103" s="3">
        <f>利润原始数据!C1109-1100</f>
        <v>260</v>
      </c>
    </row>
    <row r="1104" spans="1:2" x14ac:dyDescent="0.3">
      <c r="A1104" s="1">
        <f>基差原始数据!A1110</f>
        <v>42814</v>
      </c>
      <c r="B1104" s="3">
        <f>利润原始数据!C1110-1100</f>
        <v>260</v>
      </c>
    </row>
    <row r="1105" spans="1:2" x14ac:dyDescent="0.3">
      <c r="A1105" s="1">
        <f>基差原始数据!A1111</f>
        <v>42811</v>
      </c>
      <c r="B1105" s="3">
        <f>利润原始数据!C1111-1100</f>
        <v>260</v>
      </c>
    </row>
    <row r="1106" spans="1:2" x14ac:dyDescent="0.3">
      <c r="A1106" s="1">
        <f>基差原始数据!A1112</f>
        <v>42810</v>
      </c>
      <c r="B1106" s="3">
        <f>利润原始数据!C1112-1100</f>
        <v>260</v>
      </c>
    </row>
    <row r="1107" spans="1:2" x14ac:dyDescent="0.3">
      <c r="A1107" s="1">
        <f>基差原始数据!A1113</f>
        <v>42809</v>
      </c>
      <c r="B1107" s="3">
        <f>利润原始数据!C1113-1100</f>
        <v>260</v>
      </c>
    </row>
    <row r="1108" spans="1:2" x14ac:dyDescent="0.3">
      <c r="A1108" s="1">
        <f>基差原始数据!A1114</f>
        <v>42808</v>
      </c>
      <c r="B1108" s="3">
        <f>利润原始数据!C1114-1100</f>
        <v>260</v>
      </c>
    </row>
    <row r="1109" spans="1:2" x14ac:dyDescent="0.3">
      <c r="A1109" s="1">
        <f>基差原始数据!A1115</f>
        <v>42807</v>
      </c>
      <c r="B1109" s="3">
        <f>利润原始数据!C1115-1100</f>
        <v>260</v>
      </c>
    </row>
    <row r="1110" spans="1:2" x14ac:dyDescent="0.3">
      <c r="A1110" s="1">
        <f>基差原始数据!A1116</f>
        <v>42804</v>
      </c>
      <c r="B1110" s="3">
        <f>利润原始数据!C1116-1100</f>
        <v>260</v>
      </c>
    </row>
    <row r="1111" spans="1:2" x14ac:dyDescent="0.3">
      <c r="A1111" s="1">
        <f>基差原始数据!A1117</f>
        <v>42803</v>
      </c>
      <c r="B1111" s="3">
        <f>利润原始数据!C1117-1100</f>
        <v>260</v>
      </c>
    </row>
    <row r="1112" spans="1:2" x14ac:dyDescent="0.3">
      <c r="A1112" s="1">
        <f>基差原始数据!A1118</f>
        <v>42802</v>
      </c>
      <c r="B1112" s="3">
        <f>利润原始数据!C1118-1100</f>
        <v>260</v>
      </c>
    </row>
    <row r="1113" spans="1:2" x14ac:dyDescent="0.3">
      <c r="A1113" s="1">
        <f>基差原始数据!A1119</f>
        <v>42801</v>
      </c>
      <c r="B1113" s="3">
        <f>利润原始数据!C1119-1100</f>
        <v>260</v>
      </c>
    </row>
    <row r="1114" spans="1:2" x14ac:dyDescent="0.3">
      <c r="A1114" s="1">
        <f>基差原始数据!A1120</f>
        <v>42800</v>
      </c>
      <c r="B1114" s="3">
        <f>利润原始数据!C1120-1100</f>
        <v>260</v>
      </c>
    </row>
    <row r="1115" spans="1:2" x14ac:dyDescent="0.3">
      <c r="A1115" s="1">
        <f>基差原始数据!A1121</f>
        <v>42797</v>
      </c>
      <c r="B1115" s="3">
        <f>利润原始数据!C1121-1100</f>
        <v>260</v>
      </c>
    </row>
    <row r="1116" spans="1:2" x14ac:dyDescent="0.3">
      <c r="A1116" s="1">
        <f>基差原始数据!A1122</f>
        <v>42796</v>
      </c>
      <c r="B1116" s="3">
        <f>利润原始数据!C1122-1100</f>
        <v>260</v>
      </c>
    </row>
    <row r="1117" spans="1:2" x14ac:dyDescent="0.3">
      <c r="A1117" s="1">
        <f>基差原始数据!A1123</f>
        <v>42795</v>
      </c>
      <c r="B1117" s="3">
        <f>利润原始数据!C1123-1100</f>
        <v>260</v>
      </c>
    </row>
    <row r="1118" spans="1:2" x14ac:dyDescent="0.3">
      <c r="A1118" s="1">
        <f>基差原始数据!A1124</f>
        <v>42794</v>
      </c>
      <c r="B1118" s="3">
        <f>利润原始数据!C1124-1100</f>
        <v>260</v>
      </c>
    </row>
    <row r="1119" spans="1:2" x14ac:dyDescent="0.3">
      <c r="A1119" s="1">
        <f>基差原始数据!A1125</f>
        <v>42793</v>
      </c>
      <c r="B1119" s="3">
        <f>利润原始数据!C1125-1100</f>
        <v>260</v>
      </c>
    </row>
    <row r="1120" spans="1:2" x14ac:dyDescent="0.3">
      <c r="A1120" s="1">
        <f>基差原始数据!A1126</f>
        <v>42790</v>
      </c>
      <c r="B1120" s="3">
        <f>利润原始数据!C1126-1100</f>
        <v>260</v>
      </c>
    </row>
    <row r="1121" spans="1:2" x14ac:dyDescent="0.3">
      <c r="A1121" s="1">
        <f>基差原始数据!A1127</f>
        <v>42789</v>
      </c>
      <c r="B1121" s="3">
        <f>利润原始数据!C1127-1100</f>
        <v>260</v>
      </c>
    </row>
    <row r="1122" spans="1:2" x14ac:dyDescent="0.3">
      <c r="A1122" s="1">
        <f>基差原始数据!A1128</f>
        <v>42788</v>
      </c>
      <c r="B1122" s="3">
        <f>利润原始数据!C1128-1100</f>
        <v>260</v>
      </c>
    </row>
    <row r="1123" spans="1:2" x14ac:dyDescent="0.3">
      <c r="A1123" s="1">
        <f>基差原始数据!A1129</f>
        <v>42787</v>
      </c>
      <c r="B1123" s="3">
        <f>利润原始数据!C1129-1100</f>
        <v>260</v>
      </c>
    </row>
    <row r="1124" spans="1:2" x14ac:dyDescent="0.3">
      <c r="A1124" s="1">
        <f>基差原始数据!A1130</f>
        <v>42786</v>
      </c>
      <c r="B1124" s="3">
        <f>利润原始数据!C1130-1100</f>
        <v>260</v>
      </c>
    </row>
    <row r="1125" spans="1:2" x14ac:dyDescent="0.3">
      <c r="A1125" s="1">
        <f>基差原始数据!A1131</f>
        <v>42783</v>
      </c>
      <c r="B1125" s="3">
        <f>利润原始数据!C1131-1100</f>
        <v>260</v>
      </c>
    </row>
    <row r="1126" spans="1:2" x14ac:dyDescent="0.3">
      <c r="A1126" s="1">
        <f>基差原始数据!A1132</f>
        <v>42782</v>
      </c>
      <c r="B1126" s="3">
        <f>利润原始数据!C1132-1100</f>
        <v>260</v>
      </c>
    </row>
    <row r="1127" spans="1:2" x14ac:dyDescent="0.3">
      <c r="A1127" s="1">
        <f>基差原始数据!A1133</f>
        <v>42781</v>
      </c>
      <c r="B1127" s="3">
        <f>利润原始数据!C1133-1100</f>
        <v>260</v>
      </c>
    </row>
    <row r="1128" spans="1:2" x14ac:dyDescent="0.3">
      <c r="A1128" s="1">
        <f>基差原始数据!A1134</f>
        <v>42780</v>
      </c>
      <c r="B1128" s="3">
        <f>利润原始数据!C1134-1100</f>
        <v>260</v>
      </c>
    </row>
    <row r="1129" spans="1:2" x14ac:dyDescent="0.3">
      <c r="A1129" s="1">
        <f>基差原始数据!A1135</f>
        <v>42779</v>
      </c>
      <c r="B1129" s="3">
        <f>利润原始数据!C1135-1100</f>
        <v>260</v>
      </c>
    </row>
    <row r="1130" spans="1:2" x14ac:dyDescent="0.3">
      <c r="A1130" s="1">
        <f>基差原始数据!A1136</f>
        <v>42776</v>
      </c>
      <c r="B1130" s="3">
        <f>利润原始数据!C1136-1100</f>
        <v>260</v>
      </c>
    </row>
    <row r="1131" spans="1:2" x14ac:dyDescent="0.3">
      <c r="A1131" s="1">
        <f>基差原始数据!A1137</f>
        <v>42775</v>
      </c>
      <c r="B1131" s="3">
        <f>利润原始数据!C1137-1100</f>
        <v>260</v>
      </c>
    </row>
    <row r="1132" spans="1:2" x14ac:dyDescent="0.3">
      <c r="A1132" s="1">
        <f>基差原始数据!A1138</f>
        <v>42774</v>
      </c>
      <c r="B1132" s="3">
        <f>利润原始数据!C1138-1100</f>
        <v>260</v>
      </c>
    </row>
    <row r="1133" spans="1:2" x14ac:dyDescent="0.3">
      <c r="A1133" s="1">
        <f>基差原始数据!A1139</f>
        <v>42773</v>
      </c>
      <c r="B1133" s="3">
        <f>利润原始数据!C1139-1100</f>
        <v>260</v>
      </c>
    </row>
    <row r="1134" spans="1:2" x14ac:dyDescent="0.3">
      <c r="A1134" s="1">
        <f>基差原始数据!A1140</f>
        <v>42772</v>
      </c>
      <c r="B1134" s="3">
        <f>利润原始数据!C1140-1100</f>
        <v>260</v>
      </c>
    </row>
    <row r="1135" spans="1:2" x14ac:dyDescent="0.3">
      <c r="A1135" s="1">
        <f>基差原始数据!A1141</f>
        <v>42769</v>
      </c>
      <c r="B1135" s="3">
        <f>利润原始数据!C1141-1100</f>
        <v>260</v>
      </c>
    </row>
    <row r="1136" spans="1:2" x14ac:dyDescent="0.3">
      <c r="A1136" s="1">
        <f>基差原始数据!A1142</f>
        <v>42761</v>
      </c>
      <c r="B1136" s="3">
        <f>利润原始数据!C1142-1100</f>
        <v>260</v>
      </c>
    </row>
    <row r="1137" spans="1:2" x14ac:dyDescent="0.3">
      <c r="A1137" s="1">
        <f>基差原始数据!A1143</f>
        <v>42760</v>
      </c>
      <c r="B1137" s="3">
        <f>利润原始数据!C1143-1100</f>
        <v>260</v>
      </c>
    </row>
    <row r="1138" spans="1:2" x14ac:dyDescent="0.3">
      <c r="A1138" s="1">
        <f>基差原始数据!A1144</f>
        <v>42759</v>
      </c>
      <c r="B1138" s="3">
        <f>利润原始数据!C1144-1100</f>
        <v>260</v>
      </c>
    </row>
    <row r="1139" spans="1:2" x14ac:dyDescent="0.3">
      <c r="A1139" s="1">
        <f>基差原始数据!A1145</f>
        <v>42797</v>
      </c>
      <c r="B1139" s="3">
        <f>利润原始数据!C1145-1100</f>
        <v>260</v>
      </c>
    </row>
    <row r="1140" spans="1:2" x14ac:dyDescent="0.3">
      <c r="A1140" s="1">
        <f>基差原始数据!A1146</f>
        <v>42796</v>
      </c>
      <c r="B1140" s="3">
        <f>利润原始数据!C1146-1100</f>
        <v>260</v>
      </c>
    </row>
    <row r="1141" spans="1:2" x14ac:dyDescent="0.3">
      <c r="A1141" s="1">
        <f>基差原始数据!A1147</f>
        <v>42795</v>
      </c>
      <c r="B1141" s="3">
        <f>利润原始数据!C1147-1100</f>
        <v>260</v>
      </c>
    </row>
    <row r="1142" spans="1:2" x14ac:dyDescent="0.3">
      <c r="A1142" s="1">
        <f>基差原始数据!A1148</f>
        <v>42794</v>
      </c>
      <c r="B1142" s="3">
        <f>利润原始数据!C1148-1100</f>
        <v>260</v>
      </c>
    </row>
    <row r="1143" spans="1:2" x14ac:dyDescent="0.3">
      <c r="A1143" s="1">
        <f>基差原始数据!A1149</f>
        <v>42793</v>
      </c>
      <c r="B1143" s="3">
        <f>利润原始数据!C1149-1100</f>
        <v>260</v>
      </c>
    </row>
    <row r="1144" spans="1:2" x14ac:dyDescent="0.3">
      <c r="A1144" s="1">
        <f>基差原始数据!A1150</f>
        <v>42790</v>
      </c>
      <c r="B1144" s="3">
        <f>利润原始数据!C1150-1100</f>
        <v>380</v>
      </c>
    </row>
    <row r="1145" spans="1:2" x14ac:dyDescent="0.3">
      <c r="A1145" s="1">
        <f>基差原始数据!A1151</f>
        <v>42789</v>
      </c>
      <c r="B1145" s="3">
        <f>利润原始数据!C1151-1100</f>
        <v>380</v>
      </c>
    </row>
    <row r="1146" spans="1:2" x14ac:dyDescent="0.3">
      <c r="A1146" s="1">
        <f>基差原始数据!A1152</f>
        <v>42788</v>
      </c>
      <c r="B1146" s="3">
        <f>利润原始数据!C1152-1100</f>
        <v>380</v>
      </c>
    </row>
    <row r="1147" spans="1:2" x14ac:dyDescent="0.3">
      <c r="A1147" s="1">
        <f>基差原始数据!A1153</f>
        <v>42787</v>
      </c>
      <c r="B1147" s="3">
        <f>利润原始数据!C1153-1100</f>
        <v>380</v>
      </c>
    </row>
    <row r="1148" spans="1:2" x14ac:dyDescent="0.3">
      <c r="A1148" s="1">
        <f>基差原始数据!A1154</f>
        <v>42786</v>
      </c>
      <c r="B1148" s="3">
        <f>利润原始数据!C1154-1100</f>
        <v>380</v>
      </c>
    </row>
    <row r="1149" spans="1:2" x14ac:dyDescent="0.3">
      <c r="A1149" s="1">
        <f>基差原始数据!A1155</f>
        <v>42783</v>
      </c>
      <c r="B1149" s="3">
        <f>利润原始数据!C1155-1100</f>
        <v>380</v>
      </c>
    </row>
    <row r="1150" spans="1:2" x14ac:dyDescent="0.3">
      <c r="A1150" s="1">
        <f>基差原始数据!A1156</f>
        <v>42782</v>
      </c>
      <c r="B1150" s="3">
        <f>利润原始数据!C1156-1100</f>
        <v>380</v>
      </c>
    </row>
    <row r="1151" spans="1:2" x14ac:dyDescent="0.3">
      <c r="A1151" s="1">
        <f>基差原始数据!A1157</f>
        <v>42781</v>
      </c>
      <c r="B1151" s="3">
        <f>利润原始数据!C1157-1100</f>
        <v>430</v>
      </c>
    </row>
    <row r="1152" spans="1:2" x14ac:dyDescent="0.3">
      <c r="A1152" s="1">
        <f>基差原始数据!A1158</f>
        <v>42780</v>
      </c>
      <c r="B1152" s="3">
        <f>利润原始数据!C1158-1100</f>
        <v>430</v>
      </c>
    </row>
    <row r="1153" spans="1:2" x14ac:dyDescent="0.3">
      <c r="A1153" s="1">
        <f>基差原始数据!A1159</f>
        <v>42779</v>
      </c>
      <c r="B1153" s="3">
        <f>利润原始数据!C1159-1100</f>
        <v>430</v>
      </c>
    </row>
    <row r="1154" spans="1:2" x14ac:dyDescent="0.3">
      <c r="A1154" s="1">
        <f>基差原始数据!A1160</f>
        <v>42776</v>
      </c>
      <c r="B1154" s="3">
        <f>利润原始数据!C1160-1100</f>
        <v>430</v>
      </c>
    </row>
    <row r="1155" spans="1:2" x14ac:dyDescent="0.3">
      <c r="A1155" s="1">
        <f>基差原始数据!A1161</f>
        <v>42775</v>
      </c>
      <c r="B1155" s="3">
        <f>利润原始数据!C1161-1100</f>
        <v>430</v>
      </c>
    </row>
    <row r="1156" spans="1:2" x14ac:dyDescent="0.3">
      <c r="A1156" s="1">
        <f>基差原始数据!A1162</f>
        <v>42774</v>
      </c>
      <c r="B1156" s="3">
        <f>利润原始数据!C1162-1100</f>
        <v>430</v>
      </c>
    </row>
    <row r="1157" spans="1:2" x14ac:dyDescent="0.3">
      <c r="A1157" s="1">
        <f>基差原始数据!A1163</f>
        <v>42773</v>
      </c>
      <c r="B1157" s="3">
        <f>利润原始数据!C1163-1100</f>
        <v>430</v>
      </c>
    </row>
    <row r="1158" spans="1:2" x14ac:dyDescent="0.3">
      <c r="A1158" s="1">
        <f>基差原始数据!A1164</f>
        <v>42772</v>
      </c>
      <c r="B1158" s="3">
        <f>利润原始数据!C1164-1100</f>
        <v>500</v>
      </c>
    </row>
    <row r="1159" spans="1:2" x14ac:dyDescent="0.3">
      <c r="A1159" s="1">
        <f>基差原始数据!A1165</f>
        <v>42770</v>
      </c>
      <c r="B1159" s="3">
        <f>利润原始数据!C1165-1100</f>
        <v>500</v>
      </c>
    </row>
    <row r="1160" spans="1:2" x14ac:dyDescent="0.3">
      <c r="A1160" s="1">
        <f>基差原始数据!A1166</f>
        <v>42769</v>
      </c>
      <c r="B1160" s="3">
        <f>利润原始数据!C1166-1100</f>
        <v>500</v>
      </c>
    </row>
    <row r="1161" spans="1:2" x14ac:dyDescent="0.3">
      <c r="A1161" s="1">
        <f>基差原始数据!A1167</f>
        <v>42761</v>
      </c>
      <c r="B1161" s="3">
        <f>利润原始数据!C1167-1100</f>
        <v>500</v>
      </c>
    </row>
    <row r="1162" spans="1:2" x14ac:dyDescent="0.3">
      <c r="A1162" s="1">
        <f>基差原始数据!A1168</f>
        <v>42760</v>
      </c>
      <c r="B1162" s="3">
        <f>利润原始数据!C1168-1100</f>
        <v>500</v>
      </c>
    </row>
    <row r="1163" spans="1:2" x14ac:dyDescent="0.3">
      <c r="A1163" s="1">
        <f>基差原始数据!A1169</f>
        <v>42759</v>
      </c>
      <c r="B1163" s="3">
        <f>利润原始数据!C1169-1100</f>
        <v>500</v>
      </c>
    </row>
    <row r="1164" spans="1:2" x14ac:dyDescent="0.3">
      <c r="A1164" s="1">
        <f>基差原始数据!A1170</f>
        <v>42758</v>
      </c>
      <c r="B1164" s="3">
        <f>利润原始数据!C1170-1100</f>
        <v>500</v>
      </c>
    </row>
    <row r="1165" spans="1:2" x14ac:dyDescent="0.3">
      <c r="A1165" s="1">
        <f>基差原始数据!A1171</f>
        <v>42757</v>
      </c>
      <c r="B1165" s="3">
        <f>利润原始数据!C1171-1100</f>
        <v>500</v>
      </c>
    </row>
    <row r="1166" spans="1:2" x14ac:dyDescent="0.3">
      <c r="A1166" s="1">
        <f>基差原始数据!A1172</f>
        <v>42755</v>
      </c>
      <c r="B1166" s="3">
        <f>利润原始数据!C1172-1100</f>
        <v>500</v>
      </c>
    </row>
    <row r="1167" spans="1:2" x14ac:dyDescent="0.3">
      <c r="A1167" s="1">
        <f>基差原始数据!A1173</f>
        <v>42754</v>
      </c>
      <c r="B1167" s="3">
        <f>利润原始数据!C1173-1100</f>
        <v>500</v>
      </c>
    </row>
    <row r="1168" spans="1:2" x14ac:dyDescent="0.3">
      <c r="A1168" s="1">
        <f>基差原始数据!A1174</f>
        <v>42753</v>
      </c>
      <c r="B1168" s="3">
        <f>利润原始数据!C1174-1100</f>
        <v>500</v>
      </c>
    </row>
    <row r="1169" spans="1:2" x14ac:dyDescent="0.3">
      <c r="A1169" s="1">
        <f>基差原始数据!A1175</f>
        <v>42752</v>
      </c>
      <c r="B1169" s="3">
        <f>利润原始数据!C1175-1100</f>
        <v>500</v>
      </c>
    </row>
    <row r="1170" spans="1:2" x14ac:dyDescent="0.3">
      <c r="A1170" s="1">
        <f>基差原始数据!A1176</f>
        <v>42751</v>
      </c>
      <c r="B1170" s="3">
        <f>利润原始数据!C1176-1100</f>
        <v>500</v>
      </c>
    </row>
    <row r="1171" spans="1:2" x14ac:dyDescent="0.3">
      <c r="A1171" s="1">
        <f>基差原始数据!A1177</f>
        <v>42748</v>
      </c>
      <c r="B1171" s="3">
        <f>利润原始数据!C1177-1100</f>
        <v>500</v>
      </c>
    </row>
    <row r="1172" spans="1:2" x14ac:dyDescent="0.3">
      <c r="A1172" s="1">
        <f>基差原始数据!A1178</f>
        <v>42747</v>
      </c>
      <c r="B1172" s="3">
        <f>利润原始数据!C1178-1100</f>
        <v>500</v>
      </c>
    </row>
    <row r="1173" spans="1:2" x14ac:dyDescent="0.3">
      <c r="A1173" s="1">
        <f>基差原始数据!A1179</f>
        <v>42746</v>
      </c>
      <c r="B1173" s="3">
        <f>利润原始数据!C1179-1100</f>
        <v>500</v>
      </c>
    </row>
    <row r="1174" spans="1:2" x14ac:dyDescent="0.3">
      <c r="A1174" s="1">
        <f>基差原始数据!A1180</f>
        <v>42745</v>
      </c>
      <c r="B1174" s="3">
        <f>利润原始数据!C1180-1100</f>
        <v>500</v>
      </c>
    </row>
    <row r="1175" spans="1:2" x14ac:dyDescent="0.3">
      <c r="A1175" s="1">
        <f>基差原始数据!A1181</f>
        <v>42744</v>
      </c>
      <c r="B1175" s="3">
        <f>利润原始数据!C1181-1100</f>
        <v>500</v>
      </c>
    </row>
    <row r="1176" spans="1:2" x14ac:dyDescent="0.3">
      <c r="A1176" s="1">
        <f>基差原始数据!A1182</f>
        <v>42741</v>
      </c>
      <c r="B1176" s="3">
        <f>利润原始数据!C1182-1100</f>
        <v>500</v>
      </c>
    </row>
    <row r="1177" spans="1:2" x14ac:dyDescent="0.3">
      <c r="A1177" s="1">
        <f>基差原始数据!A1183</f>
        <v>42740</v>
      </c>
      <c r="B1177" s="3">
        <f>利润原始数据!C1183-1100</f>
        <v>500</v>
      </c>
    </row>
    <row r="1178" spans="1:2" x14ac:dyDescent="0.3">
      <c r="A1178" s="1">
        <f>基差原始数据!A1184</f>
        <v>42739</v>
      </c>
      <c r="B1178" s="3">
        <f>利润原始数据!C1184-1100</f>
        <v>500</v>
      </c>
    </row>
    <row r="1179" spans="1:2" x14ac:dyDescent="0.3">
      <c r="A1179" s="1">
        <f>基差原始数据!A1185</f>
        <v>42738</v>
      </c>
      <c r="B1179" s="3">
        <f>利润原始数据!C1185-1100</f>
        <v>500</v>
      </c>
    </row>
    <row r="1180" spans="1:2" x14ac:dyDescent="0.3">
      <c r="A1180" s="1">
        <f>基差原始数据!A1186</f>
        <v>42734</v>
      </c>
      <c r="B1180" s="3">
        <f>利润原始数据!C1186-1100</f>
        <v>500</v>
      </c>
    </row>
    <row r="1181" spans="1:2" x14ac:dyDescent="0.3">
      <c r="A1181" s="1">
        <f>基差原始数据!A1187</f>
        <v>42733</v>
      </c>
      <c r="B1181" s="3">
        <f>利润原始数据!C1187-1100</f>
        <v>500</v>
      </c>
    </row>
    <row r="1182" spans="1:2" x14ac:dyDescent="0.3">
      <c r="A1182" s="1">
        <f>基差原始数据!A1188</f>
        <v>42732</v>
      </c>
      <c r="B1182" s="3">
        <f>利润原始数据!C1188-1100</f>
        <v>500</v>
      </c>
    </row>
    <row r="1183" spans="1:2" x14ac:dyDescent="0.3">
      <c r="A1183" s="1">
        <f>基差原始数据!A1189</f>
        <v>42731</v>
      </c>
      <c r="B1183" s="3">
        <f>利润原始数据!C1189-1100</f>
        <v>500</v>
      </c>
    </row>
    <row r="1184" spans="1:2" x14ac:dyDescent="0.3">
      <c r="A1184" s="1">
        <f>基差原始数据!A1190</f>
        <v>42730</v>
      </c>
      <c r="B1184" s="3">
        <f>利润原始数据!C1190-1100</f>
        <v>500</v>
      </c>
    </row>
    <row r="1185" spans="1:2" x14ac:dyDescent="0.3">
      <c r="A1185" s="1">
        <f>基差原始数据!A1191</f>
        <v>42727</v>
      </c>
      <c r="B1185" s="3">
        <f>利润原始数据!C1191-1100</f>
        <v>450</v>
      </c>
    </row>
    <row r="1186" spans="1:2" x14ac:dyDescent="0.3">
      <c r="A1186" s="1">
        <f>基差原始数据!A1192</f>
        <v>42726</v>
      </c>
      <c r="B1186" s="3">
        <f>利润原始数据!C1192-1100</f>
        <v>450</v>
      </c>
    </row>
    <row r="1187" spans="1:2" x14ac:dyDescent="0.3">
      <c r="A1187" s="1">
        <f>基差原始数据!A1193</f>
        <v>42725</v>
      </c>
      <c r="B1187" s="3">
        <f>利润原始数据!C1193-1100</f>
        <v>450</v>
      </c>
    </row>
    <row r="1188" spans="1:2" x14ac:dyDescent="0.3">
      <c r="A1188" s="1">
        <f>基差原始数据!A1194</f>
        <v>42724</v>
      </c>
      <c r="B1188" s="3">
        <f>利润原始数据!C1194-1100</f>
        <v>450</v>
      </c>
    </row>
    <row r="1189" spans="1:2" x14ac:dyDescent="0.3">
      <c r="A1189" s="1">
        <f>基差原始数据!A1195</f>
        <v>42723</v>
      </c>
      <c r="B1189" s="3">
        <f>利润原始数据!C1195-1100</f>
        <v>450</v>
      </c>
    </row>
    <row r="1190" spans="1:2" x14ac:dyDescent="0.3">
      <c r="A1190" s="1">
        <f>基差原始数据!A1196</f>
        <v>42720</v>
      </c>
      <c r="B1190" s="3">
        <f>利润原始数据!C1196-1100</f>
        <v>450</v>
      </c>
    </row>
    <row r="1191" spans="1:2" x14ac:dyDescent="0.3">
      <c r="A1191" s="1">
        <f>基差原始数据!A1197</f>
        <v>42719</v>
      </c>
      <c r="B1191" s="3">
        <f>利润原始数据!C1197-1100</f>
        <v>450</v>
      </c>
    </row>
    <row r="1192" spans="1:2" x14ac:dyDescent="0.3">
      <c r="A1192" s="1">
        <f>基差原始数据!A1198</f>
        <v>42718</v>
      </c>
      <c r="B1192" s="3">
        <f>利润原始数据!C1198-1100</f>
        <v>450</v>
      </c>
    </row>
    <row r="1193" spans="1:2" x14ac:dyDescent="0.3">
      <c r="A1193" s="1">
        <f>基差原始数据!A1199</f>
        <v>42717</v>
      </c>
      <c r="B1193" s="3">
        <f>利润原始数据!C1199-1100</f>
        <v>450</v>
      </c>
    </row>
    <row r="1194" spans="1:2" x14ac:dyDescent="0.3">
      <c r="A1194" s="1">
        <f>基差原始数据!A1200</f>
        <v>42716</v>
      </c>
      <c r="B1194" s="3">
        <f>利润原始数据!C1200-1100</f>
        <v>450</v>
      </c>
    </row>
    <row r="1195" spans="1:2" x14ac:dyDescent="0.3">
      <c r="A1195" s="1">
        <f>基差原始数据!A1201</f>
        <v>42713</v>
      </c>
      <c r="B1195" s="3">
        <f>利润原始数据!C1201-1100</f>
        <v>450</v>
      </c>
    </row>
    <row r="1196" spans="1:2" x14ac:dyDescent="0.3">
      <c r="A1196" s="1">
        <f>基差原始数据!A1202</f>
        <v>42712</v>
      </c>
      <c r="B1196" s="3">
        <f>利润原始数据!C1202-1100</f>
        <v>450</v>
      </c>
    </row>
    <row r="1197" spans="1:2" x14ac:dyDescent="0.3">
      <c r="A1197" s="1">
        <f>基差原始数据!A1203</f>
        <v>42711</v>
      </c>
      <c r="B1197" s="3">
        <f>利润原始数据!C1203-1100</f>
        <v>450</v>
      </c>
    </row>
    <row r="1198" spans="1:2" x14ac:dyDescent="0.3">
      <c r="A1198" s="1">
        <f>基差原始数据!A1204</f>
        <v>42710</v>
      </c>
      <c r="B1198" s="3">
        <f>利润原始数据!C1204-1100</f>
        <v>450</v>
      </c>
    </row>
    <row r="1199" spans="1:2" x14ac:dyDescent="0.3">
      <c r="A1199" s="1">
        <f>基差原始数据!A1205</f>
        <v>42709</v>
      </c>
      <c r="B1199" s="3">
        <f>利润原始数据!C1205-1100</f>
        <v>450</v>
      </c>
    </row>
    <row r="1200" spans="1:2" x14ac:dyDescent="0.3">
      <c r="A1200" s="1">
        <f>基差原始数据!A1206</f>
        <v>42706</v>
      </c>
      <c r="B1200" s="3">
        <f>利润原始数据!C1206-1100</f>
        <v>450</v>
      </c>
    </row>
    <row r="1201" spans="1:2" x14ac:dyDescent="0.3">
      <c r="A1201" s="1">
        <f>基差原始数据!A1207</f>
        <v>42705</v>
      </c>
      <c r="B1201" s="3">
        <f>利润原始数据!C1207-1100</f>
        <v>450</v>
      </c>
    </row>
    <row r="1202" spans="1:2" x14ac:dyDescent="0.3">
      <c r="A1202" s="1">
        <f>基差原始数据!A1208</f>
        <v>42704</v>
      </c>
      <c r="B1202" s="3">
        <f>利润原始数据!C1208-1100</f>
        <v>450</v>
      </c>
    </row>
    <row r="1203" spans="1:2" x14ac:dyDescent="0.3">
      <c r="A1203" s="1">
        <f>基差原始数据!A1209</f>
        <v>42703</v>
      </c>
      <c r="B1203" s="3">
        <f>利润原始数据!C1209-1100</f>
        <v>450</v>
      </c>
    </row>
    <row r="1204" spans="1:2" x14ac:dyDescent="0.3">
      <c r="A1204" s="1">
        <f>基差原始数据!A1210</f>
        <v>42702</v>
      </c>
      <c r="B1204" s="3">
        <f>利润原始数据!C1210-1100</f>
        <v>450</v>
      </c>
    </row>
    <row r="1205" spans="1:2" x14ac:dyDescent="0.3">
      <c r="A1205" s="1">
        <f>基差原始数据!A1211</f>
        <v>42699</v>
      </c>
      <c r="B1205" s="3">
        <f>利润原始数据!C1211-1100</f>
        <v>450</v>
      </c>
    </row>
    <row r="1206" spans="1:2" x14ac:dyDescent="0.3">
      <c r="A1206" s="1">
        <f>基差原始数据!A1212</f>
        <v>42698</v>
      </c>
      <c r="B1206" s="3">
        <f>利润原始数据!C1212-1100</f>
        <v>450</v>
      </c>
    </row>
    <row r="1207" spans="1:2" x14ac:dyDescent="0.3">
      <c r="A1207" s="1">
        <f>基差原始数据!A1213</f>
        <v>42697</v>
      </c>
      <c r="B1207" s="3">
        <f>利润原始数据!C1213-1100</f>
        <v>450</v>
      </c>
    </row>
    <row r="1208" spans="1:2" x14ac:dyDescent="0.3">
      <c r="A1208" s="1">
        <f>基差原始数据!A1214</f>
        <v>42696</v>
      </c>
      <c r="B1208" s="3">
        <f>利润原始数据!C1214-1100</f>
        <v>450</v>
      </c>
    </row>
    <row r="1209" spans="1:2" x14ac:dyDescent="0.3">
      <c r="A1209" s="1">
        <f>基差原始数据!A1215</f>
        <v>42695</v>
      </c>
      <c r="B1209" s="3">
        <f>利润原始数据!C1215-1100</f>
        <v>450</v>
      </c>
    </row>
    <row r="1210" spans="1:2" x14ac:dyDescent="0.3">
      <c r="A1210" s="1">
        <f>基差原始数据!A1216</f>
        <v>42692</v>
      </c>
      <c r="B1210" s="3">
        <f>利润原始数据!C1216-1100</f>
        <v>450</v>
      </c>
    </row>
    <row r="1211" spans="1:2" x14ac:dyDescent="0.3">
      <c r="A1211" s="1">
        <f>基差原始数据!A1217</f>
        <v>42691</v>
      </c>
      <c r="B1211" s="3">
        <f>利润原始数据!C1217-1100</f>
        <v>450</v>
      </c>
    </row>
    <row r="1212" spans="1:2" x14ac:dyDescent="0.3">
      <c r="A1212" s="1">
        <f>基差原始数据!A1218</f>
        <v>42690</v>
      </c>
      <c r="B1212" s="3">
        <f>利润原始数据!C1218-1100</f>
        <v>450</v>
      </c>
    </row>
    <row r="1213" spans="1:2" x14ac:dyDescent="0.3">
      <c r="A1213" s="1">
        <f>基差原始数据!A1219</f>
        <v>42689</v>
      </c>
      <c r="B1213" s="3">
        <f>利润原始数据!C1219-1100</f>
        <v>400</v>
      </c>
    </row>
    <row r="1214" spans="1:2" x14ac:dyDescent="0.3">
      <c r="A1214" s="1">
        <f>基差原始数据!A1220</f>
        <v>42688</v>
      </c>
      <c r="B1214" s="3">
        <f>利润原始数据!C1220-1100</f>
        <v>400</v>
      </c>
    </row>
    <row r="1215" spans="1:2" x14ac:dyDescent="0.3">
      <c r="A1215" s="1">
        <f>基差原始数据!A1221</f>
        <v>42685</v>
      </c>
      <c r="B1215" s="3">
        <f>利润原始数据!C1221-1100</f>
        <v>400</v>
      </c>
    </row>
    <row r="1216" spans="1:2" x14ac:dyDescent="0.3">
      <c r="A1216" s="1">
        <f>基差原始数据!A1222</f>
        <v>42684</v>
      </c>
      <c r="B1216" s="3">
        <f>利润原始数据!C1222-1100</f>
        <v>400</v>
      </c>
    </row>
    <row r="1217" spans="1:2" x14ac:dyDescent="0.3">
      <c r="A1217" s="1">
        <f>基差原始数据!A1223</f>
        <v>42683</v>
      </c>
      <c r="B1217" s="3">
        <f>利润原始数据!C1223-1100</f>
        <v>400</v>
      </c>
    </row>
    <row r="1218" spans="1:2" x14ac:dyDescent="0.3">
      <c r="A1218" s="1">
        <f>基差原始数据!A1224</f>
        <v>42682</v>
      </c>
      <c r="B1218" s="3">
        <f>利润原始数据!C1224-1100</f>
        <v>350</v>
      </c>
    </row>
    <row r="1219" spans="1:2" x14ac:dyDescent="0.3">
      <c r="A1219" s="1">
        <f>基差原始数据!A1225</f>
        <v>42681</v>
      </c>
      <c r="B1219" s="3">
        <f>利润原始数据!C1225-1100</f>
        <v>350</v>
      </c>
    </row>
    <row r="1220" spans="1:2" x14ac:dyDescent="0.3">
      <c r="A1220" s="1">
        <f>基差原始数据!A1226</f>
        <v>42678</v>
      </c>
      <c r="B1220" s="3">
        <f>利润原始数据!C1226-1100</f>
        <v>350</v>
      </c>
    </row>
    <row r="1221" spans="1:2" x14ac:dyDescent="0.3">
      <c r="A1221" s="1">
        <f>基差原始数据!A1227</f>
        <v>42677</v>
      </c>
      <c r="B1221" s="3">
        <f>利润原始数据!C1227-1100</f>
        <v>350</v>
      </c>
    </row>
    <row r="1222" spans="1:2" x14ac:dyDescent="0.3">
      <c r="A1222" s="1">
        <f>基差原始数据!A1228</f>
        <v>42676</v>
      </c>
      <c r="B1222" s="3">
        <f>利润原始数据!C1228-1100</f>
        <v>350</v>
      </c>
    </row>
    <row r="1223" spans="1:2" x14ac:dyDescent="0.3">
      <c r="A1223" s="1">
        <f>基差原始数据!A1229</f>
        <v>42675</v>
      </c>
      <c r="B1223" s="3">
        <f>利润原始数据!C1229-1100</f>
        <v>350</v>
      </c>
    </row>
    <row r="1224" spans="1:2" x14ac:dyDescent="0.3">
      <c r="A1224" s="1">
        <f>基差原始数据!A1230</f>
        <v>42674</v>
      </c>
      <c r="B1224" s="3">
        <f>利润原始数据!C1230-1100</f>
        <v>350</v>
      </c>
    </row>
    <row r="1225" spans="1:2" x14ac:dyDescent="0.3">
      <c r="A1225" s="1">
        <f>基差原始数据!A1231</f>
        <v>42671</v>
      </c>
      <c r="B1225" s="3">
        <f>利润原始数据!C1231-1100</f>
        <v>350</v>
      </c>
    </row>
    <row r="1226" spans="1:2" x14ac:dyDescent="0.3">
      <c r="A1226" s="1">
        <f>基差原始数据!A1232</f>
        <v>42670</v>
      </c>
      <c r="B1226" s="3">
        <f>利润原始数据!C1232-1100</f>
        <v>350</v>
      </c>
    </row>
    <row r="1227" spans="1:2" x14ac:dyDescent="0.3">
      <c r="A1227" s="1">
        <f>基差原始数据!A1233</f>
        <v>42669</v>
      </c>
      <c r="B1227" s="3">
        <f>利润原始数据!C1233-1100</f>
        <v>350</v>
      </c>
    </row>
    <row r="1228" spans="1:2" x14ac:dyDescent="0.3">
      <c r="A1228" s="1">
        <f>基差原始数据!A1234</f>
        <v>42668</v>
      </c>
      <c r="B1228" s="3">
        <f>利润原始数据!C1234-1100</f>
        <v>350</v>
      </c>
    </row>
    <row r="1229" spans="1:2" x14ac:dyDescent="0.3">
      <c r="A1229" s="1">
        <f>基差原始数据!A1235</f>
        <v>42667</v>
      </c>
      <c r="B1229" s="3">
        <f>利润原始数据!C1235-1100</f>
        <v>200</v>
      </c>
    </row>
    <row r="1230" spans="1:2" x14ac:dyDescent="0.3">
      <c r="A1230" s="1">
        <f>基差原始数据!A1236</f>
        <v>42664</v>
      </c>
      <c r="B1230" s="3">
        <f>利润原始数据!C1236-1100</f>
        <v>200</v>
      </c>
    </row>
    <row r="1231" spans="1:2" x14ac:dyDescent="0.3">
      <c r="A1231" s="1">
        <f>基差原始数据!A1237</f>
        <v>42663</v>
      </c>
      <c r="B1231" s="3">
        <f>利润原始数据!C1237-1100</f>
        <v>200</v>
      </c>
    </row>
    <row r="1232" spans="1:2" x14ac:dyDescent="0.3">
      <c r="A1232" s="1">
        <f>基差原始数据!A1238</f>
        <v>42662</v>
      </c>
      <c r="B1232" s="3">
        <f>利润原始数据!C1238-1100</f>
        <v>200</v>
      </c>
    </row>
    <row r="1233" spans="1:2" x14ac:dyDescent="0.3">
      <c r="A1233" s="1">
        <f>基差原始数据!A1239</f>
        <v>42661</v>
      </c>
      <c r="B1233" s="3">
        <f>利润原始数据!C1239-1100</f>
        <v>200</v>
      </c>
    </row>
    <row r="1234" spans="1:2" x14ac:dyDescent="0.3">
      <c r="A1234" s="1">
        <f>基差原始数据!A1240</f>
        <v>42660</v>
      </c>
      <c r="B1234" s="3">
        <f>利润原始数据!C1240-1100</f>
        <v>200</v>
      </c>
    </row>
    <row r="1235" spans="1:2" x14ac:dyDescent="0.3">
      <c r="A1235" s="1">
        <f>基差原始数据!A1241</f>
        <v>42657</v>
      </c>
      <c r="B1235" s="3">
        <f>利润原始数据!C1241-1100</f>
        <v>200</v>
      </c>
    </row>
    <row r="1236" spans="1:2" x14ac:dyDescent="0.3">
      <c r="A1236" s="1">
        <f>基差原始数据!A1242</f>
        <v>42656</v>
      </c>
      <c r="B1236" s="3">
        <f>利润原始数据!C1242-1100</f>
        <v>200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3"/>
  <sheetViews>
    <sheetView workbookViewId="0">
      <selection activeCell="B3" sqref="B3"/>
    </sheetView>
  </sheetViews>
  <sheetFormatPr defaultRowHeight="14" x14ac:dyDescent="0.3"/>
  <cols>
    <col min="1" max="1" width="9.5" style="1" bestFit="1" customWidth="1"/>
    <col min="2" max="3" width="17.1640625" bestFit="1" customWidth="1"/>
  </cols>
  <sheetData>
    <row r="1" spans="1:2" x14ac:dyDescent="0.3">
      <c r="A1" s="1" t="s">
        <v>4</v>
      </c>
      <c r="B1" t="s">
        <v>433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焦煤详细!BA9</f>
        <v>44463</v>
      </c>
      <c r="B3">
        <f>焦煤详细!BB9</f>
        <v>2835.63</v>
      </c>
    </row>
    <row r="4" spans="1:2" x14ac:dyDescent="0.3">
      <c r="A4" s="1">
        <f>焦煤详细!BA10</f>
        <v>44456</v>
      </c>
      <c r="B4">
        <f>焦煤详细!BB10</f>
        <v>2826.88</v>
      </c>
    </row>
    <row r="5" spans="1:2" x14ac:dyDescent="0.3">
      <c r="A5" s="1">
        <f>焦煤详细!BA11</f>
        <v>44449</v>
      </c>
      <c r="B5">
        <f>焦煤详细!BB11</f>
        <v>2802.06</v>
      </c>
    </row>
    <row r="6" spans="1:2" x14ac:dyDescent="0.3">
      <c r="A6" s="1">
        <f>焦煤详细!BA12</f>
        <v>44442</v>
      </c>
      <c r="B6">
        <f>焦煤详细!BB12</f>
        <v>2773.51</v>
      </c>
    </row>
    <row r="7" spans="1:2" x14ac:dyDescent="0.3">
      <c r="A7" s="1">
        <f>焦煤详细!BA13</f>
        <v>44435</v>
      </c>
      <c r="B7">
        <f>焦煤详细!BB13</f>
        <v>2762.98</v>
      </c>
    </row>
    <row r="8" spans="1:2" x14ac:dyDescent="0.3">
      <c r="A8" s="1">
        <f>焦煤详细!BA14</f>
        <v>44428</v>
      </c>
      <c r="B8">
        <f>焦煤详细!BB14</f>
        <v>2795.62</v>
      </c>
    </row>
    <row r="9" spans="1:2" x14ac:dyDescent="0.3">
      <c r="A9" s="1">
        <f>焦煤详细!BA15</f>
        <v>44421</v>
      </c>
      <c r="B9">
        <f>焦煤详细!BB15</f>
        <v>2842.89</v>
      </c>
    </row>
    <row r="10" spans="1:2" x14ac:dyDescent="0.3">
      <c r="A10" s="1">
        <f>焦煤详细!BA16</f>
        <v>44414</v>
      </c>
      <c r="B10">
        <f>焦煤详细!BB16</f>
        <v>2892.2700000000004</v>
      </c>
    </row>
    <row r="11" spans="1:2" x14ac:dyDescent="0.3">
      <c r="A11" s="1">
        <f>焦煤详细!BA17</f>
        <v>44407</v>
      </c>
      <c r="B11">
        <f>焦煤详细!BB17</f>
        <v>2983.88</v>
      </c>
    </row>
    <row r="12" spans="1:2" x14ac:dyDescent="0.3">
      <c r="A12" s="1">
        <f>焦煤详细!BA18</f>
        <v>44400</v>
      </c>
      <c r="B12">
        <f>焦煤详细!BB18</f>
        <v>3050.3599999999997</v>
      </c>
    </row>
    <row r="13" spans="1:2" x14ac:dyDescent="0.3">
      <c r="A13" s="1">
        <f>焦煤详细!BA19</f>
        <v>44393</v>
      </c>
      <c r="B13">
        <f>焦煤详细!BB19</f>
        <v>3122.12</v>
      </c>
    </row>
    <row r="14" spans="1:2" x14ac:dyDescent="0.3">
      <c r="A14" s="1">
        <f>焦煤详细!BA20</f>
        <v>44386</v>
      </c>
      <c r="B14">
        <f>焦煤详细!BB20</f>
        <v>3164.1</v>
      </c>
    </row>
    <row r="15" spans="1:2" x14ac:dyDescent="0.3">
      <c r="A15" s="1">
        <f>焦煤详细!BA21</f>
        <v>44379</v>
      </c>
      <c r="B15">
        <f>焦煤详细!BB21</f>
        <v>3207.73</v>
      </c>
    </row>
    <row r="16" spans="1:2" x14ac:dyDescent="0.3">
      <c r="A16" s="1">
        <f>焦煤详细!BA22</f>
        <v>44372</v>
      </c>
      <c r="B16">
        <f>焦煤详细!BB22</f>
        <v>3295.57</v>
      </c>
    </row>
    <row r="17" spans="1:2" x14ac:dyDescent="0.3">
      <c r="A17" s="1">
        <f>焦煤详细!BA23</f>
        <v>44365</v>
      </c>
      <c r="B17">
        <f>焦煤详细!BB23</f>
        <v>3377.5</v>
      </c>
    </row>
    <row r="18" spans="1:2" x14ac:dyDescent="0.3">
      <c r="A18" s="1">
        <f>焦煤详细!BA24</f>
        <v>44358</v>
      </c>
      <c r="B18">
        <f>焦煤详细!BB24</f>
        <v>3371.0600000000004</v>
      </c>
    </row>
    <row r="19" spans="1:2" x14ac:dyDescent="0.3">
      <c r="A19" s="1">
        <f>焦煤详细!BA25</f>
        <v>44351</v>
      </c>
      <c r="B19">
        <f>焦煤详细!BB25</f>
        <v>3350.2</v>
      </c>
    </row>
    <row r="20" spans="1:2" x14ac:dyDescent="0.3">
      <c r="A20" s="1">
        <f>焦煤详细!BA26</f>
        <v>44344</v>
      </c>
      <c r="B20">
        <f>焦煤详细!BB26</f>
        <v>3346.47</v>
      </c>
    </row>
    <row r="21" spans="1:2" x14ac:dyDescent="0.3">
      <c r="A21" s="1">
        <f>焦煤详细!BA27</f>
        <v>44337</v>
      </c>
      <c r="B21">
        <f>焦煤详细!BB27</f>
        <v>3279.82</v>
      </c>
    </row>
    <row r="22" spans="1:2" x14ac:dyDescent="0.3">
      <c r="A22" s="1">
        <f>焦煤详细!BA28</f>
        <v>44330</v>
      </c>
      <c r="B22">
        <f>焦煤详细!BB28</f>
        <v>3257.25</v>
      </c>
    </row>
    <row r="23" spans="1:2" x14ac:dyDescent="0.3">
      <c r="A23" s="1">
        <f>焦煤详细!BA29</f>
        <v>44323</v>
      </c>
      <c r="B23" t="e">
        <f>焦煤详细!BB29</f>
        <v>#N/A</v>
      </c>
    </row>
    <row r="24" spans="1:2" x14ac:dyDescent="0.3">
      <c r="A24" s="1">
        <f>焦煤详细!BA30</f>
        <v>44316</v>
      </c>
      <c r="B24">
        <f>焦煤详细!BB30</f>
        <v>3252.6899999999996</v>
      </c>
    </row>
    <row r="25" spans="1:2" x14ac:dyDescent="0.3">
      <c r="A25" s="1">
        <f>焦煤详细!BA31</f>
        <v>44309</v>
      </c>
      <c r="B25">
        <f>焦煤详细!BB31</f>
        <v>3266.5099999999998</v>
      </c>
    </row>
    <row r="26" spans="1:2" x14ac:dyDescent="0.3">
      <c r="A26" s="1">
        <f>焦煤详细!BA32</f>
        <v>44302</v>
      </c>
      <c r="B26">
        <f>焦煤详细!BB32</f>
        <v>3287.56</v>
      </c>
    </row>
    <row r="27" spans="1:2" x14ac:dyDescent="0.3">
      <c r="A27" s="1">
        <f>焦煤详细!BA33</f>
        <v>44295</v>
      </c>
      <c r="B27">
        <f>焦煤详细!BB33</f>
        <v>3294.46</v>
      </c>
    </row>
    <row r="28" spans="1:2" x14ac:dyDescent="0.3">
      <c r="A28" s="1">
        <f>焦煤详细!BA34</f>
        <v>44288</v>
      </c>
      <c r="B28">
        <f>焦煤详细!BB34</f>
        <v>3256.7799999999997</v>
      </c>
    </row>
    <row r="29" spans="1:2" x14ac:dyDescent="0.3">
      <c r="A29" s="1">
        <f>焦煤详细!BA35</f>
        <v>44281</v>
      </c>
      <c r="B29">
        <f>焦煤详细!BB35</f>
        <v>3275.84</v>
      </c>
    </row>
    <row r="30" spans="1:2" x14ac:dyDescent="0.3">
      <c r="A30" s="1">
        <f>焦煤详细!BA36</f>
        <v>44274</v>
      </c>
      <c r="B30">
        <f>焦煤详细!BB36</f>
        <v>3311.95</v>
      </c>
    </row>
    <row r="31" spans="1:2" x14ac:dyDescent="0.3">
      <c r="A31" s="1">
        <f>焦煤详细!BA37</f>
        <v>44267</v>
      </c>
      <c r="B31">
        <f>焦煤详细!BB37</f>
        <v>3341.5299999999997</v>
      </c>
    </row>
    <row r="32" spans="1:2" x14ac:dyDescent="0.3">
      <c r="A32" s="1">
        <f>焦煤详细!BA38</f>
        <v>44260</v>
      </c>
      <c r="B32">
        <f>焦煤详细!BB38</f>
        <v>3430.6899999999996</v>
      </c>
    </row>
    <row r="33" spans="1:2" x14ac:dyDescent="0.3">
      <c r="A33" s="1">
        <f>焦煤详细!BA39</f>
        <v>44253</v>
      </c>
      <c r="B33">
        <f>焦煤详细!BB39</f>
        <v>3547.38</v>
      </c>
    </row>
    <row r="34" spans="1:2" x14ac:dyDescent="0.3">
      <c r="A34" s="1">
        <f>焦煤详细!BA40</f>
        <v>44246</v>
      </c>
      <c r="B34">
        <f>焦煤详细!BB40</f>
        <v>3688.69</v>
      </c>
    </row>
    <row r="35" spans="1:2" x14ac:dyDescent="0.3">
      <c r="A35" s="1">
        <f>焦煤详细!BA41</f>
        <v>44239</v>
      </c>
      <c r="B35" t="e">
        <f>焦煤详细!BB41</f>
        <v>#N/A</v>
      </c>
    </row>
    <row r="36" spans="1:2" x14ac:dyDescent="0.3">
      <c r="A36" s="1">
        <f>焦煤详细!BA42</f>
        <v>44232</v>
      </c>
      <c r="B36">
        <f>焦煤详细!BB42</f>
        <v>3955.1800000000003</v>
      </c>
    </row>
    <row r="37" spans="1:2" x14ac:dyDescent="0.3">
      <c r="A37" s="1">
        <f>焦煤详细!BA43</f>
        <v>44225</v>
      </c>
      <c r="B37">
        <f>焦煤详细!BB43</f>
        <v>3882.42</v>
      </c>
    </row>
    <row r="38" spans="1:2" x14ac:dyDescent="0.3">
      <c r="A38" s="1">
        <f>焦煤详细!BA44</f>
        <v>44218</v>
      </c>
      <c r="B38">
        <f>焦煤详细!BB44</f>
        <v>3808.1499999999996</v>
      </c>
    </row>
    <row r="39" spans="1:2" x14ac:dyDescent="0.3">
      <c r="A39" s="1">
        <f>焦煤详细!BA45</f>
        <v>44211</v>
      </c>
      <c r="B39">
        <f>焦煤详细!BB45</f>
        <v>3749.79</v>
      </c>
    </row>
    <row r="40" spans="1:2" x14ac:dyDescent="0.3">
      <c r="A40" s="1">
        <f>焦煤详细!BA46</f>
        <v>44204</v>
      </c>
      <c r="B40">
        <f>焦煤详细!BB46</f>
        <v>3794.7799999999997</v>
      </c>
    </row>
    <row r="41" spans="1:2" x14ac:dyDescent="0.3">
      <c r="A41" s="1">
        <f>焦煤详细!BA47</f>
        <v>44197</v>
      </c>
      <c r="B41">
        <f>焦煤详细!BB47</f>
        <v>3829.3900000000003</v>
      </c>
    </row>
    <row r="42" spans="1:2" x14ac:dyDescent="0.3">
      <c r="A42" s="1">
        <f>焦煤详细!BA48</f>
        <v>44190</v>
      </c>
      <c r="B42">
        <f>焦煤详细!BB48</f>
        <v>3779.5</v>
      </c>
    </row>
    <row r="43" spans="1:2" x14ac:dyDescent="0.3">
      <c r="A43" s="1">
        <f>焦煤详细!BA49</f>
        <v>44183</v>
      </c>
      <c r="B43">
        <f>焦煤详细!BB49</f>
        <v>3731.96</v>
      </c>
    </row>
    <row r="44" spans="1:2" x14ac:dyDescent="0.3">
      <c r="A44" s="1">
        <f>焦煤详细!BA50</f>
        <v>44176</v>
      </c>
      <c r="B44">
        <f>焦煤详细!BB50</f>
        <v>3796.55</v>
      </c>
    </row>
    <row r="45" spans="1:2" x14ac:dyDescent="0.3">
      <c r="A45" s="1">
        <f>焦煤详细!BA51</f>
        <v>44169</v>
      </c>
      <c r="B45">
        <f>焦煤详细!BB51</f>
        <v>3838.2299999999996</v>
      </c>
    </row>
    <row r="46" spans="1:2" x14ac:dyDescent="0.3">
      <c r="A46" s="1">
        <f>焦煤详细!BA52</f>
        <v>44162</v>
      </c>
      <c r="B46">
        <f>焦煤详细!BB52</f>
        <v>3796.94</v>
      </c>
    </row>
    <row r="47" spans="1:2" x14ac:dyDescent="0.3">
      <c r="A47" s="1">
        <f>焦煤详细!BA53</f>
        <v>44155</v>
      </c>
      <c r="B47">
        <f>焦煤详细!BB53</f>
        <v>3803.23</v>
      </c>
    </row>
    <row r="48" spans="1:2" x14ac:dyDescent="0.3">
      <c r="A48" s="1">
        <f>焦煤详细!BA54</f>
        <v>44148</v>
      </c>
      <c r="B48">
        <f>焦煤详细!BB54</f>
        <v>3763.96</v>
      </c>
    </row>
    <row r="49" spans="1:2" x14ac:dyDescent="0.3">
      <c r="A49" s="1">
        <f>焦煤详细!BA55</f>
        <v>44141</v>
      </c>
      <c r="B49">
        <f>焦煤详细!BB55</f>
        <v>3721.33</v>
      </c>
    </row>
    <row r="50" spans="1:2" x14ac:dyDescent="0.3">
      <c r="A50" s="1">
        <f>焦煤详细!BA56</f>
        <v>44134</v>
      </c>
      <c r="B50">
        <f>焦煤详细!BB56</f>
        <v>3677.89</v>
      </c>
    </row>
    <row r="51" spans="1:2" x14ac:dyDescent="0.3">
      <c r="A51" s="1">
        <f>焦煤详细!BA57</f>
        <v>44127</v>
      </c>
      <c r="B51">
        <f>焦煤详细!BB57</f>
        <v>3603.61</v>
      </c>
    </row>
    <row r="52" spans="1:2" x14ac:dyDescent="0.3">
      <c r="A52" s="1">
        <f>焦煤详细!BA58</f>
        <v>44120</v>
      </c>
      <c r="B52">
        <f>焦煤详细!BB58</f>
        <v>3560.04</v>
      </c>
    </row>
    <row r="53" spans="1:2" x14ac:dyDescent="0.3">
      <c r="A53" s="1">
        <f>焦煤详细!BA59</f>
        <v>44113</v>
      </c>
      <c r="B53">
        <f>焦煤详细!BB59</f>
        <v>3548.29</v>
      </c>
    </row>
    <row r="54" spans="1:2" x14ac:dyDescent="0.3">
      <c r="A54" s="1">
        <f>焦煤详细!BA60</f>
        <v>44106</v>
      </c>
      <c r="B54" t="e">
        <f>焦煤详细!BB60</f>
        <v>#N/A</v>
      </c>
    </row>
    <row r="55" spans="1:2" x14ac:dyDescent="0.3">
      <c r="A55" s="1">
        <f>焦煤详细!BA61</f>
        <v>44099</v>
      </c>
      <c r="B55">
        <f>焦煤详细!BB61</f>
        <v>3548.33</v>
      </c>
    </row>
    <row r="56" spans="1:2" x14ac:dyDescent="0.3">
      <c r="A56" s="1">
        <f>焦煤详细!BA62</f>
        <v>44092</v>
      </c>
      <c r="B56">
        <f>焦煤详细!BB62</f>
        <v>3506.63</v>
      </c>
    </row>
    <row r="57" spans="1:2" x14ac:dyDescent="0.3">
      <c r="A57" s="1">
        <f>焦煤详细!BA63</f>
        <v>44085</v>
      </c>
      <c r="B57">
        <f>焦煤详细!BB63</f>
        <v>3486.83</v>
      </c>
    </row>
    <row r="58" spans="1:2" x14ac:dyDescent="0.3">
      <c r="A58" s="1">
        <f>焦煤详细!BA64</f>
        <v>44078</v>
      </c>
      <c r="B58">
        <f>焦煤详细!BB64</f>
        <v>3497.67</v>
      </c>
    </row>
    <row r="59" spans="1:2" x14ac:dyDescent="0.3">
      <c r="A59" s="1">
        <f>焦煤详细!BA65</f>
        <v>44071</v>
      </c>
      <c r="B59">
        <f>焦煤详细!BB65</f>
        <v>3471.52</v>
      </c>
    </row>
    <row r="60" spans="1:2" x14ac:dyDescent="0.3">
      <c r="A60" s="1">
        <f>焦煤详细!BA66</f>
        <v>44064</v>
      </c>
      <c r="B60">
        <f>焦煤详细!BB66</f>
        <v>3521.34</v>
      </c>
    </row>
    <row r="61" spans="1:2" x14ac:dyDescent="0.3">
      <c r="A61" s="1">
        <f>焦煤详细!BA67</f>
        <v>44057</v>
      </c>
      <c r="B61">
        <f>焦煤详细!BB67</f>
        <v>3477.29</v>
      </c>
    </row>
    <row r="62" spans="1:2" x14ac:dyDescent="0.3">
      <c r="A62" s="1">
        <f>焦煤详细!BA68</f>
        <v>44050</v>
      </c>
      <c r="B62">
        <f>焦煤详细!BB68</f>
        <v>3545.39</v>
      </c>
    </row>
    <row r="63" spans="1:2" x14ac:dyDescent="0.3">
      <c r="A63" s="1">
        <f>焦煤详细!BA69</f>
        <v>44043</v>
      </c>
      <c r="B63">
        <f>焦煤详细!BB69</f>
        <v>3569.48</v>
      </c>
    </row>
    <row r="64" spans="1:2" x14ac:dyDescent="0.3">
      <c r="A64" s="1">
        <f>焦煤详细!BA70</f>
        <v>44036</v>
      </c>
      <c r="B64">
        <f>焦煤详细!BB70</f>
        <v>3487.7200000000003</v>
      </c>
    </row>
    <row r="65" spans="1:2" x14ac:dyDescent="0.3">
      <c r="A65" s="1">
        <f>焦煤详细!BA71</f>
        <v>44029</v>
      </c>
      <c r="B65">
        <f>焦煤详细!BB71</f>
        <v>3509.7</v>
      </c>
    </row>
    <row r="66" spans="1:2" x14ac:dyDescent="0.3">
      <c r="A66" s="1">
        <f>焦煤详细!BA72</f>
        <v>44022</v>
      </c>
      <c r="B66" t="e">
        <f>焦煤详细!BB72</f>
        <v>#N/A</v>
      </c>
    </row>
    <row r="67" spans="1:2" x14ac:dyDescent="0.3">
      <c r="A67" s="1">
        <f>焦煤详细!BA73</f>
        <v>44015</v>
      </c>
      <c r="B67">
        <f>焦煤详细!BB73</f>
        <v>3526.16</v>
      </c>
    </row>
    <row r="68" spans="1:2" x14ac:dyDescent="0.3">
      <c r="A68" s="1">
        <f>焦煤详细!BA74</f>
        <v>44008</v>
      </c>
      <c r="B68">
        <f>焦煤详细!BB74</f>
        <v>3445.3900000000003</v>
      </c>
    </row>
    <row r="69" spans="1:2" x14ac:dyDescent="0.3">
      <c r="A69" s="1">
        <f>焦煤详细!BA75</f>
        <v>44001</v>
      </c>
      <c r="B69">
        <f>焦煤详细!BB75</f>
        <v>3454.63</v>
      </c>
    </row>
    <row r="70" spans="1:2" x14ac:dyDescent="0.3">
      <c r="A70" s="1">
        <f>焦煤详细!BA76</f>
        <v>43994</v>
      </c>
      <c r="B70">
        <f>焦煤详细!BB76</f>
        <v>3408.9399999999996</v>
      </c>
    </row>
    <row r="71" spans="1:2" x14ac:dyDescent="0.3">
      <c r="A71" s="1">
        <f>焦煤详细!BA77</f>
        <v>43987</v>
      </c>
      <c r="B71">
        <f>焦煤详细!BB77</f>
        <v>3357.85</v>
      </c>
    </row>
    <row r="72" spans="1:2" x14ac:dyDescent="0.3">
      <c r="A72" s="1">
        <f>焦煤详细!BA78</f>
        <v>43980</v>
      </c>
      <c r="B72">
        <f>焦煤详细!BB78</f>
        <v>3370.4799999999996</v>
      </c>
    </row>
    <row r="73" spans="1:2" x14ac:dyDescent="0.3">
      <c r="A73" s="1">
        <f>焦煤详细!BA79</f>
        <v>43973</v>
      </c>
      <c r="B73">
        <f>焦煤详细!BB79</f>
        <v>3318.13</v>
      </c>
    </row>
    <row r="74" spans="1:2" x14ac:dyDescent="0.3">
      <c r="A74" s="1">
        <f>焦煤详细!BA80</f>
        <v>43966</v>
      </c>
      <c r="B74">
        <f>焦煤详细!BB80</f>
        <v>3277.25</v>
      </c>
    </row>
    <row r="75" spans="1:2" x14ac:dyDescent="0.3">
      <c r="A75" s="1">
        <f>焦煤详细!BA81</f>
        <v>43959</v>
      </c>
      <c r="B75" t="e">
        <f>焦煤详细!BB81</f>
        <v>#N/A</v>
      </c>
    </row>
    <row r="76" spans="1:2" x14ac:dyDescent="0.3">
      <c r="A76" s="1">
        <f>焦煤详细!BA82</f>
        <v>43952</v>
      </c>
      <c r="B76">
        <f>焦煤详细!BB82</f>
        <v>3190.7799999999997</v>
      </c>
    </row>
    <row r="77" spans="1:2" x14ac:dyDescent="0.3">
      <c r="A77" s="1">
        <f>焦煤详细!BA83</f>
        <v>43945</v>
      </c>
      <c r="B77">
        <f>焦煤详细!BB83</f>
        <v>3199.14</v>
      </c>
    </row>
    <row r="78" spans="1:2" x14ac:dyDescent="0.3">
      <c r="A78" s="1">
        <f>焦煤详细!BA84</f>
        <v>43938</v>
      </c>
      <c r="B78">
        <f>焦煤详细!BB84</f>
        <v>3155.91</v>
      </c>
    </row>
    <row r="79" spans="1:2" x14ac:dyDescent="0.3">
      <c r="A79" s="1">
        <f>焦煤详细!BA85</f>
        <v>43931</v>
      </c>
      <c r="B79">
        <f>焦煤详细!BB85</f>
        <v>3109.62</v>
      </c>
    </row>
    <row r="80" spans="1:2" x14ac:dyDescent="0.3">
      <c r="A80" s="1">
        <f>焦煤详细!BA86</f>
        <v>43924</v>
      </c>
      <c r="B80">
        <f>焦煤详细!BB86</f>
        <v>3174.17</v>
      </c>
    </row>
    <row r="81" spans="1:2" x14ac:dyDescent="0.3">
      <c r="A81" s="1">
        <f>焦煤详细!BA87</f>
        <v>43917</v>
      </c>
      <c r="B81">
        <f>焦煤详细!BB87</f>
        <v>3252.46</v>
      </c>
    </row>
    <row r="82" spans="1:2" x14ac:dyDescent="0.3">
      <c r="A82" s="1">
        <f>焦煤详细!BA88</f>
        <v>43910</v>
      </c>
      <c r="B82">
        <f>焦煤详细!BB88</f>
        <v>3267.1</v>
      </c>
    </row>
    <row r="83" spans="1:2" x14ac:dyDescent="0.3">
      <c r="A83" s="1">
        <f>焦煤详细!BA89</f>
        <v>43903</v>
      </c>
      <c r="B83">
        <f>焦煤详细!BB89</f>
        <v>3244.3900000000003</v>
      </c>
    </row>
    <row r="84" spans="1:2" x14ac:dyDescent="0.3">
      <c r="A84" s="1">
        <f>焦煤详细!BA90</f>
        <v>43896</v>
      </c>
      <c r="B84">
        <f>焦煤详细!BB90</f>
        <v>3170.54</v>
      </c>
    </row>
    <row r="85" spans="1:2" x14ac:dyDescent="0.3">
      <c r="A85" s="1">
        <f>焦煤详细!BA91</f>
        <v>43889</v>
      </c>
      <c r="B85">
        <f>焦煤详细!BB91</f>
        <v>3102.3100000000004</v>
      </c>
    </row>
    <row r="86" spans="1:2" x14ac:dyDescent="0.3">
      <c r="A86" s="1">
        <f>焦煤详细!BA92</f>
        <v>43882</v>
      </c>
      <c r="B86">
        <f>焦煤详细!BB92</f>
        <v>3051.5299999999997</v>
      </c>
    </row>
    <row r="87" spans="1:2" x14ac:dyDescent="0.3">
      <c r="A87" s="1">
        <f>焦煤详细!BA93</f>
        <v>43875</v>
      </c>
      <c r="B87">
        <f>焦煤详细!BB93</f>
        <v>3084.89</v>
      </c>
    </row>
    <row r="88" spans="1:2" x14ac:dyDescent="0.3">
      <c r="A88" s="1">
        <f>焦煤详细!BA94</f>
        <v>43868</v>
      </c>
      <c r="B88">
        <f>焦煤详细!BB94</f>
        <v>3264.69</v>
      </c>
    </row>
    <row r="89" spans="1:2" x14ac:dyDescent="0.3">
      <c r="A89" s="1">
        <f>焦煤详细!BA95</f>
        <v>43861</v>
      </c>
      <c r="B89" t="e">
        <f>焦煤详细!BB95</f>
        <v>#N/A</v>
      </c>
    </row>
    <row r="90" spans="1:2" x14ac:dyDescent="0.3">
      <c r="A90" s="1">
        <f>焦煤详细!BA96</f>
        <v>43854</v>
      </c>
      <c r="B90">
        <f>焦煤详细!BB96</f>
        <v>3814.83</v>
      </c>
    </row>
    <row r="91" spans="1:2" x14ac:dyDescent="0.3">
      <c r="A91" s="1">
        <f>焦煤详细!BA97</f>
        <v>43847</v>
      </c>
      <c r="B91">
        <f>焦煤详细!BB97</f>
        <v>3797.3</v>
      </c>
    </row>
    <row r="92" spans="1:2" x14ac:dyDescent="0.3">
      <c r="A92" s="1">
        <f>焦煤详细!BA98</f>
        <v>43840</v>
      </c>
      <c r="B92">
        <f>焦煤详细!BB98</f>
        <v>3814.62</v>
      </c>
    </row>
    <row r="93" spans="1:2" x14ac:dyDescent="0.3">
      <c r="A93" s="1">
        <f>焦煤详细!BA99</f>
        <v>43833</v>
      </c>
      <c r="B93">
        <f>焦煤详细!BB99</f>
        <v>3749.22</v>
      </c>
    </row>
    <row r="94" spans="1:2" x14ac:dyDescent="0.3">
      <c r="A94" s="1">
        <f>焦煤详细!BA100</f>
        <v>43826</v>
      </c>
      <c r="B94">
        <f>焦煤详细!BB100</f>
        <v>3755.62</v>
      </c>
    </row>
    <row r="95" spans="1:2" x14ac:dyDescent="0.3">
      <c r="A95" s="1">
        <f>焦煤详细!BA101</f>
        <v>43819</v>
      </c>
      <c r="B95">
        <f>焦煤详细!BB101</f>
        <v>3713.27</v>
      </c>
    </row>
    <row r="96" spans="1:2" x14ac:dyDescent="0.3">
      <c r="A96" s="1">
        <f>焦煤详细!BA102</f>
        <v>43812</v>
      </c>
      <c r="B96">
        <f>焦煤详细!BB102</f>
        <v>3755.94</v>
      </c>
    </row>
    <row r="97" spans="1:2" x14ac:dyDescent="0.3">
      <c r="A97" s="1">
        <f>焦煤详细!BA103</f>
        <v>43805</v>
      </c>
      <c r="B97">
        <f>焦煤详细!BB103</f>
        <v>3740.7299999999996</v>
      </c>
    </row>
    <row r="98" spans="1:2" x14ac:dyDescent="0.3">
      <c r="A98" s="1">
        <f>焦煤详细!BA104</f>
        <v>43798</v>
      </c>
      <c r="B98">
        <f>焦煤详细!BB104</f>
        <v>3665.66</v>
      </c>
    </row>
    <row r="99" spans="1:2" x14ac:dyDescent="0.3">
      <c r="A99" s="1">
        <f>焦煤详细!BA105</f>
        <v>43791</v>
      </c>
      <c r="B99">
        <f>焦煤详细!BB105</f>
        <v>3720.1099999999997</v>
      </c>
    </row>
    <row r="100" spans="1:2" x14ac:dyDescent="0.3">
      <c r="A100" s="1">
        <f>焦煤详细!BA106</f>
        <v>43784</v>
      </c>
      <c r="B100">
        <f>焦煤详细!BB106</f>
        <v>3764.16</v>
      </c>
    </row>
    <row r="101" spans="1:2" x14ac:dyDescent="0.3">
      <c r="A101" s="1">
        <f>焦煤详细!BA107</f>
        <v>43777</v>
      </c>
      <c r="B101">
        <f>焦煤详细!BB107</f>
        <v>3755.69</v>
      </c>
    </row>
    <row r="102" spans="1:2" x14ac:dyDescent="0.3">
      <c r="A102" s="1">
        <f>焦煤详细!BA108</f>
        <v>43770</v>
      </c>
      <c r="B102">
        <f>焦煤详细!BB108</f>
        <v>3778.99</v>
      </c>
    </row>
    <row r="103" spans="1:2" x14ac:dyDescent="0.3">
      <c r="A103" s="1">
        <f>焦煤详细!BA109</f>
        <v>43763</v>
      </c>
      <c r="B103">
        <f>焦煤详细!BB109</f>
        <v>3780.49</v>
      </c>
    </row>
    <row r="104" spans="1:2" x14ac:dyDescent="0.3">
      <c r="A104" s="1">
        <f>焦煤详细!BA110</f>
        <v>43756</v>
      </c>
      <c r="B104">
        <f>焦煤详细!BB110</f>
        <v>3719.11</v>
      </c>
    </row>
    <row r="105" spans="1:2" x14ac:dyDescent="0.3">
      <c r="A105" s="1">
        <f>焦煤详细!BA111</f>
        <v>43749</v>
      </c>
      <c r="B105">
        <f>焦煤详细!BB111</f>
        <v>3690.32</v>
      </c>
    </row>
    <row r="106" spans="1:2" x14ac:dyDescent="0.3">
      <c r="A106" s="1">
        <f>焦煤详细!BA112</f>
        <v>43742</v>
      </c>
      <c r="B106" t="e">
        <f>焦煤详细!BB112</f>
        <v>#N/A</v>
      </c>
    </row>
    <row r="107" spans="1:2" x14ac:dyDescent="0.3">
      <c r="A107" s="1">
        <f>焦煤详细!BA113</f>
        <v>43735</v>
      </c>
      <c r="B107">
        <f>焦煤详细!BB113</f>
        <v>3612.44</v>
      </c>
    </row>
    <row r="108" spans="1:2" x14ac:dyDescent="0.3">
      <c r="A108" s="1">
        <f>焦煤详细!BA114</f>
        <v>43728</v>
      </c>
      <c r="B108">
        <f>焦煤详细!BB114</f>
        <v>3592.8599999999997</v>
      </c>
    </row>
    <row r="109" spans="1:2" x14ac:dyDescent="0.3">
      <c r="A109" s="1">
        <f>焦煤详细!BA115</f>
        <v>43721</v>
      </c>
      <c r="B109">
        <f>焦煤详细!BB115</f>
        <v>3585.51</v>
      </c>
    </row>
    <row r="110" spans="1:2" x14ac:dyDescent="0.3">
      <c r="A110" s="1">
        <f>焦煤详细!BA116</f>
        <v>43714</v>
      </c>
      <c r="B110">
        <f>焦煤详细!BB116</f>
        <v>3585.0699999999997</v>
      </c>
    </row>
    <row r="111" spans="1:2" x14ac:dyDescent="0.3">
      <c r="A111" s="1">
        <f>焦煤详细!BA117</f>
        <v>43707</v>
      </c>
      <c r="B111">
        <f>焦煤详细!BB117</f>
        <v>3610.9300000000003</v>
      </c>
    </row>
    <row r="112" spans="1:2" x14ac:dyDescent="0.3">
      <c r="A112" s="1">
        <f>焦煤详细!BA118</f>
        <v>43700</v>
      </c>
      <c r="B112">
        <f>焦煤详细!BB118</f>
        <v>3583.12</v>
      </c>
    </row>
    <row r="113" spans="1:2" x14ac:dyDescent="0.3">
      <c r="A113" s="1">
        <f>焦煤详细!BA119</f>
        <v>43693</v>
      </c>
      <c r="B113">
        <f>焦煤详细!BB119</f>
        <v>3554.9</v>
      </c>
    </row>
    <row r="114" spans="1:2" x14ac:dyDescent="0.3">
      <c r="A114" s="1">
        <f>焦煤详细!BA120</f>
        <v>43686</v>
      </c>
      <c r="B114">
        <f>焦煤详细!BB120</f>
        <v>3581.11</v>
      </c>
    </row>
    <row r="115" spans="1:2" x14ac:dyDescent="0.3">
      <c r="A115" s="1">
        <f>焦煤详细!BA121</f>
        <v>43679</v>
      </c>
      <c r="B115">
        <f>焦煤详细!BB121</f>
        <v>3585.23</v>
      </c>
    </row>
    <row r="116" spans="1:2" x14ac:dyDescent="0.3">
      <c r="A116" s="1">
        <f>焦煤详细!BA122</f>
        <v>43672</v>
      </c>
      <c r="B116">
        <f>焦煤详细!BB122</f>
        <v>3475.9199999999996</v>
      </c>
    </row>
    <row r="117" spans="1:2" x14ac:dyDescent="0.3">
      <c r="A117" s="1">
        <f>焦煤详细!BA123</f>
        <v>43665</v>
      </c>
      <c r="B117">
        <f>焦煤详细!BB123</f>
        <v>3462.76</v>
      </c>
    </row>
    <row r="118" spans="1:2" x14ac:dyDescent="0.3">
      <c r="A118" s="1">
        <f>焦煤详细!BA124</f>
        <v>43658</v>
      </c>
      <c r="B118">
        <f>焦煤详细!BB124</f>
        <v>3414.01</v>
      </c>
    </row>
    <row r="119" spans="1:2" x14ac:dyDescent="0.3">
      <c r="A119" s="1">
        <f>焦煤详细!BA125</f>
        <v>43651</v>
      </c>
      <c r="B119">
        <f>焦煤详细!BB125</f>
        <v>3429.4</v>
      </c>
    </row>
    <row r="120" spans="1:2" x14ac:dyDescent="0.3">
      <c r="A120" s="1">
        <f>焦煤详细!BA126</f>
        <v>43644</v>
      </c>
      <c r="B120">
        <f>焦煤详细!BB126</f>
        <v>3388.99</v>
      </c>
    </row>
    <row r="121" spans="1:2" x14ac:dyDescent="0.3">
      <c r="A121" s="1">
        <f>焦煤详细!BA127</f>
        <v>43637</v>
      </c>
      <c r="B121">
        <f>焦煤详细!BB127</f>
        <v>3449.41</v>
      </c>
    </row>
    <row r="122" spans="1:2" x14ac:dyDescent="0.3">
      <c r="A122" s="1">
        <f>焦煤详细!BA128</f>
        <v>43630</v>
      </c>
      <c r="B122">
        <f>焦煤详细!BB128</f>
        <v>3400.8199999999997</v>
      </c>
    </row>
    <row r="123" spans="1:2" x14ac:dyDescent="0.3">
      <c r="A123" s="1">
        <f>焦煤详细!BA129</f>
        <v>43623</v>
      </c>
      <c r="B123">
        <f>焦煤详细!BB129</f>
        <v>3401.23</v>
      </c>
    </row>
    <row r="124" spans="1:2" x14ac:dyDescent="0.3">
      <c r="A124" s="1">
        <f>焦煤详细!BA130</f>
        <v>43616</v>
      </c>
      <c r="B124">
        <f>焦煤详细!BB130</f>
        <v>3342.3900000000003</v>
      </c>
    </row>
    <row r="125" spans="1:2" x14ac:dyDescent="0.3">
      <c r="A125" s="1">
        <f>焦煤详细!BA131</f>
        <v>43609</v>
      </c>
      <c r="B125">
        <f>焦煤详细!BB131</f>
        <v>3284.2400000000002</v>
      </c>
    </row>
    <row r="126" spans="1:2" x14ac:dyDescent="0.3">
      <c r="A126" s="1">
        <f>焦煤详细!BA132</f>
        <v>43602</v>
      </c>
      <c r="B126">
        <f>焦煤详细!BB132</f>
        <v>3214.5099999999998</v>
      </c>
    </row>
    <row r="127" spans="1:2" x14ac:dyDescent="0.3">
      <c r="A127" s="1">
        <f>焦煤详细!BA133</f>
        <v>43595</v>
      </c>
      <c r="B127">
        <f>焦煤详细!BB133</f>
        <v>3137.97</v>
      </c>
    </row>
    <row r="128" spans="1:2" x14ac:dyDescent="0.3">
      <c r="A128" s="1">
        <f>焦煤详细!BA134</f>
        <v>43588</v>
      </c>
      <c r="B128">
        <f>焦煤详细!BB134</f>
        <v>3171.7799999999997</v>
      </c>
    </row>
    <row r="129" spans="1:2" x14ac:dyDescent="0.3">
      <c r="A129" s="1">
        <f>焦煤详细!BA135</f>
        <v>43581</v>
      </c>
      <c r="B129">
        <f>焦煤详细!BB135</f>
        <v>3192.1400000000003</v>
      </c>
    </row>
    <row r="130" spans="1:2" x14ac:dyDescent="0.3">
      <c r="A130" s="1">
        <f>焦煤详细!BA136</f>
        <v>43574</v>
      </c>
      <c r="B130">
        <f>焦煤详细!BB136</f>
        <v>3162.58</v>
      </c>
    </row>
    <row r="131" spans="1:2" x14ac:dyDescent="0.3">
      <c r="A131" s="1">
        <f>焦煤详细!BA137</f>
        <v>43567</v>
      </c>
      <c r="B131">
        <f>焦煤详细!BB137</f>
        <v>3195.92</v>
      </c>
    </row>
    <row r="132" spans="1:2" x14ac:dyDescent="0.3">
      <c r="A132" s="1">
        <f>焦煤详细!BA138</f>
        <v>43560</v>
      </c>
      <c r="B132">
        <f>焦煤详细!BB138</f>
        <v>3177.97</v>
      </c>
    </row>
    <row r="133" spans="1:2" x14ac:dyDescent="0.3">
      <c r="A133" s="1">
        <f>焦煤详细!BA139</f>
        <v>43553</v>
      </c>
      <c r="B133">
        <f>焦煤详细!BB139</f>
        <v>3151.2200000000003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9"/>
  <sheetViews>
    <sheetView workbookViewId="0">
      <selection activeCell="K8" sqref="K8"/>
    </sheetView>
  </sheetViews>
  <sheetFormatPr defaultRowHeight="14" x14ac:dyDescent="0.3"/>
  <cols>
    <col min="1" max="1" width="10.08203125" style="1" customWidth="1"/>
    <col min="2" max="2" width="8.66406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焦煤供需平衡表!A4</f>
        <v>44347</v>
      </c>
      <c r="B3" s="3">
        <f>焦煤供需平衡表!B4</f>
        <v>4101</v>
      </c>
    </row>
    <row r="4" spans="1:2" x14ac:dyDescent="0.3">
      <c r="A4" s="1">
        <f>焦煤供需平衡表!A5</f>
        <v>44316</v>
      </c>
      <c r="B4" s="3">
        <f>焦煤供需平衡表!B5</f>
        <v>4019</v>
      </c>
    </row>
    <row r="5" spans="1:2" x14ac:dyDescent="0.3">
      <c r="A5" s="1">
        <f>焦煤供需平衡表!A6</f>
        <v>44286</v>
      </c>
      <c r="B5" s="3">
        <f>焦煤供需平衡表!B6</f>
        <v>4253</v>
      </c>
    </row>
    <row r="6" spans="1:2" x14ac:dyDescent="0.3">
      <c r="A6" s="1">
        <f>焦煤供需平衡表!A7</f>
        <v>44255</v>
      </c>
      <c r="B6" s="3">
        <f>焦煤供需平衡表!B7</f>
        <v>3429</v>
      </c>
    </row>
    <row r="7" spans="1:2" x14ac:dyDescent="0.3">
      <c r="A7" s="1">
        <f>焦煤供需平衡表!A8</f>
        <v>44227</v>
      </c>
      <c r="B7" s="3">
        <f>焦煤供需平衡表!B8</f>
        <v>4263</v>
      </c>
    </row>
    <row r="8" spans="1:2" x14ac:dyDescent="0.3">
      <c r="A8" s="1">
        <f>焦煤供需平衡表!A9</f>
        <v>44196</v>
      </c>
      <c r="B8" s="3">
        <f>焦煤供需平衡表!B9</f>
        <v>4393</v>
      </c>
    </row>
    <row r="9" spans="1:2" x14ac:dyDescent="0.3">
      <c r="A9" s="1">
        <f>焦煤供需平衡表!A10</f>
        <v>44165</v>
      </c>
      <c r="B9" s="3">
        <f>焦煤供需平衡表!B10</f>
        <v>4335</v>
      </c>
    </row>
    <row r="10" spans="1:2" x14ac:dyDescent="0.3">
      <c r="A10" s="1">
        <f>焦煤供需平衡表!A11</f>
        <v>44135</v>
      </c>
      <c r="B10" s="3">
        <f>焦煤供需平衡表!B11</f>
        <v>4235</v>
      </c>
    </row>
    <row r="11" spans="1:2" x14ac:dyDescent="0.3">
      <c r="A11" s="1">
        <f>焦煤供需平衡表!A12</f>
        <v>44104</v>
      </c>
      <c r="B11" s="3">
        <f>焦煤供需平衡表!B12</f>
        <v>4253</v>
      </c>
    </row>
    <row r="12" spans="1:2" x14ac:dyDescent="0.3">
      <c r="A12" s="1">
        <f>焦煤供需平衡表!A13</f>
        <v>44074</v>
      </c>
      <c r="B12" s="3">
        <f>焦煤供需平衡表!B13</f>
        <v>4231</v>
      </c>
    </row>
    <row r="13" spans="1:2" x14ac:dyDescent="0.3">
      <c r="A13" s="1">
        <f>焦煤供需平衡表!A14</f>
        <v>44043</v>
      </c>
      <c r="B13" s="3">
        <f>焦煤供需平衡表!B14</f>
        <v>4132</v>
      </c>
    </row>
    <row r="14" spans="1:2" x14ac:dyDescent="0.3">
      <c r="A14" s="1">
        <f>焦煤供需平衡表!A15</f>
        <v>44012</v>
      </c>
      <c r="B14" s="3">
        <f>焦煤供需平衡表!B15</f>
        <v>4255</v>
      </c>
    </row>
    <row r="15" spans="1:2" x14ac:dyDescent="0.3">
      <c r="A15" s="1">
        <f>焦煤供需平衡表!A16</f>
        <v>43982</v>
      </c>
      <c r="B15" s="3">
        <f>焦煤供需平衡表!B16</f>
        <v>4007</v>
      </c>
    </row>
    <row r="16" spans="1:2" x14ac:dyDescent="0.3">
      <c r="A16" s="1">
        <f>焦煤供需平衡表!A17</f>
        <v>43951</v>
      </c>
      <c r="B16" s="3">
        <f>焦煤供需平衡表!B17</f>
        <v>4059</v>
      </c>
    </row>
    <row r="17" spans="1:2" x14ac:dyDescent="0.3">
      <c r="A17" s="1">
        <f>焦煤供需平衡表!A18</f>
        <v>43921</v>
      </c>
      <c r="B17" s="3">
        <f>焦煤供需平衡表!B18</f>
        <v>4344</v>
      </c>
    </row>
    <row r="18" spans="1:2" x14ac:dyDescent="0.3">
      <c r="A18" s="1">
        <f>焦煤供需平衡表!A19</f>
        <v>43890</v>
      </c>
      <c r="B18" s="3">
        <f>焦煤供需平衡表!B19</f>
        <v>2919</v>
      </c>
    </row>
    <row r="19" spans="1:2" x14ac:dyDescent="0.3">
      <c r="A19" s="1">
        <f>焦煤供需平衡表!A20</f>
        <v>43861</v>
      </c>
      <c r="B19" s="3">
        <f>焦煤供需平衡表!B20</f>
        <v>3347</v>
      </c>
    </row>
    <row r="20" spans="1:2" x14ac:dyDescent="0.3">
      <c r="A20" s="1">
        <f>焦煤供需平衡表!A21</f>
        <v>43830</v>
      </c>
      <c r="B20" s="3">
        <f>焦煤供需平衡表!B21</f>
        <v>4050</v>
      </c>
    </row>
    <row r="21" spans="1:2" x14ac:dyDescent="0.3">
      <c r="A21" s="1">
        <f>焦煤供需平衡表!A22</f>
        <v>43799</v>
      </c>
      <c r="B21" s="3">
        <f>焦煤供需平衡表!B22</f>
        <v>4141</v>
      </c>
    </row>
    <row r="22" spans="1:2" x14ac:dyDescent="0.3">
      <c r="A22" s="1">
        <f>焦煤供需平衡表!A23</f>
        <v>43769</v>
      </c>
      <c r="B22" s="3">
        <f>焦煤供需平衡表!B23</f>
        <v>3994</v>
      </c>
    </row>
    <row r="23" spans="1:2" x14ac:dyDescent="0.3">
      <c r="A23" s="1">
        <f>焦煤供需平衡表!A24</f>
        <v>43738</v>
      </c>
      <c r="B23" s="3">
        <f>焦煤供需平衡表!B24</f>
        <v>3924</v>
      </c>
    </row>
    <row r="24" spans="1:2" x14ac:dyDescent="0.3">
      <c r="A24" s="1">
        <f>焦煤供需平衡表!A25</f>
        <v>43708</v>
      </c>
      <c r="B24" s="3">
        <f>焦煤供需平衡表!B25</f>
        <v>4004</v>
      </c>
    </row>
    <row r="25" spans="1:2" x14ac:dyDescent="0.3">
      <c r="A25" s="1">
        <f>焦煤供需平衡表!A26</f>
        <v>43677</v>
      </c>
      <c r="B25" s="3">
        <f>焦煤供需平衡表!B26</f>
        <v>4086</v>
      </c>
    </row>
    <row r="26" spans="1:2" x14ac:dyDescent="0.3">
      <c r="A26" s="1">
        <f>焦煤供需平衡表!A27</f>
        <v>43646</v>
      </c>
      <c r="B26" s="3">
        <f>焦煤供需平衡表!B27</f>
        <v>4243</v>
      </c>
    </row>
    <row r="27" spans="1:2" x14ac:dyDescent="0.3">
      <c r="A27" s="1">
        <f>焦煤供需平衡表!A28</f>
        <v>43616</v>
      </c>
      <c r="B27" s="3">
        <f>焦煤供需平衡表!B28</f>
        <v>4187</v>
      </c>
    </row>
    <row r="28" spans="1:2" x14ac:dyDescent="0.3">
      <c r="A28" s="1">
        <f>焦煤供需平衡表!A29</f>
        <v>43585</v>
      </c>
      <c r="B28" s="3">
        <f>焦煤供需平衡表!B29</f>
        <v>3805</v>
      </c>
    </row>
    <row r="29" spans="1:2" x14ac:dyDescent="0.3">
      <c r="A29" s="1">
        <f>焦煤供需平衡表!A30</f>
        <v>43555</v>
      </c>
      <c r="B29" s="3">
        <f>焦煤供需平衡表!B30</f>
        <v>3849</v>
      </c>
    </row>
    <row r="30" spans="1:2" x14ac:dyDescent="0.3">
      <c r="A30" s="1">
        <f>焦煤供需平衡表!A31</f>
        <v>43524</v>
      </c>
      <c r="B30" s="3">
        <f>焦煤供需平衡表!B31</f>
        <v>3028</v>
      </c>
    </row>
    <row r="31" spans="1:2" x14ac:dyDescent="0.3">
      <c r="A31" s="1">
        <f>焦煤供需平衡表!A32</f>
        <v>43496</v>
      </c>
      <c r="B31" s="3">
        <f>焦煤供需平衡表!B32</f>
        <v>3735</v>
      </c>
    </row>
    <row r="32" spans="1:2" x14ac:dyDescent="0.3">
      <c r="A32" s="1">
        <f>焦煤供需平衡表!A33</f>
        <v>43465</v>
      </c>
      <c r="B32" s="3">
        <f>焦煤供需平衡表!B33</f>
        <v>3904</v>
      </c>
    </row>
    <row r="33" spans="1:2" x14ac:dyDescent="0.3">
      <c r="A33" s="1">
        <f>焦煤供需平衡表!A34</f>
        <v>43434</v>
      </c>
      <c r="B33" s="3">
        <f>焦煤供需平衡表!B34</f>
        <v>3762</v>
      </c>
    </row>
    <row r="34" spans="1:2" x14ac:dyDescent="0.3">
      <c r="A34" s="1">
        <f>焦煤供需平衡表!A35</f>
        <v>43404</v>
      </c>
      <c r="B34" s="3">
        <f>焦煤供需平衡表!B35</f>
        <v>3596</v>
      </c>
    </row>
    <row r="35" spans="1:2" x14ac:dyDescent="0.3">
      <c r="A35" s="1">
        <f>焦煤供需平衡表!A36</f>
        <v>43373</v>
      </c>
      <c r="B35" s="3">
        <f>焦煤供需平衡表!B36</f>
        <v>3694</v>
      </c>
    </row>
    <row r="36" spans="1:2" x14ac:dyDescent="0.3">
      <c r="A36" s="1">
        <f>焦煤供需平衡表!A37</f>
        <v>43343</v>
      </c>
      <c r="B36" s="3">
        <f>焦煤供需平衡表!B37</f>
        <v>3579</v>
      </c>
    </row>
    <row r="37" spans="1:2" x14ac:dyDescent="0.3">
      <c r="A37" s="1">
        <f>焦煤供需平衡表!A38</f>
        <v>43312</v>
      </c>
      <c r="B37" s="3">
        <f>焦煤供需平衡表!B38</f>
        <v>3588</v>
      </c>
    </row>
    <row r="38" spans="1:2" x14ac:dyDescent="0.3">
      <c r="A38" s="1">
        <f>焦煤供需平衡表!A39</f>
        <v>43281</v>
      </c>
      <c r="B38" s="3">
        <f>焦煤供需平衡表!B39</f>
        <v>3759</v>
      </c>
    </row>
    <row r="39" spans="1:2" x14ac:dyDescent="0.3">
      <c r="A39" s="1">
        <f>焦煤供需平衡表!A40</f>
        <v>43251</v>
      </c>
      <c r="B39" s="3">
        <f>焦煤供需平衡表!B40</f>
        <v>3665</v>
      </c>
    </row>
    <row r="40" spans="1:2" x14ac:dyDescent="0.3">
      <c r="A40" s="1">
        <f>焦煤供需平衡表!A41</f>
        <v>43220</v>
      </c>
      <c r="B40" s="3">
        <f>焦煤供需平衡表!B41</f>
        <v>3734</v>
      </c>
    </row>
    <row r="41" spans="1:2" x14ac:dyDescent="0.3">
      <c r="A41" s="1">
        <f>焦煤供需平衡表!A42</f>
        <v>43190</v>
      </c>
      <c r="B41" s="3">
        <f>焦煤供需平衡表!B42</f>
        <v>3738</v>
      </c>
    </row>
    <row r="42" spans="1:2" x14ac:dyDescent="0.3">
      <c r="A42" s="1">
        <f>焦煤供需平衡表!A43</f>
        <v>43159</v>
      </c>
      <c r="B42" s="3">
        <f>焦煤供需平衡表!B43</f>
        <v>2973</v>
      </c>
    </row>
    <row r="43" spans="1:2" x14ac:dyDescent="0.3">
      <c r="A43" s="1">
        <f>焦煤供需平衡表!A44</f>
        <v>43131</v>
      </c>
      <c r="B43" s="3">
        <f>焦煤供需平衡表!B44</f>
        <v>3494</v>
      </c>
    </row>
    <row r="44" spans="1:2" x14ac:dyDescent="0.3">
      <c r="A44" s="1">
        <f>焦煤供需平衡表!A45</f>
        <v>43100</v>
      </c>
      <c r="B44" s="3">
        <f>焦煤供需平衡表!B45</f>
        <v>3792.37</v>
      </c>
    </row>
    <row r="45" spans="1:2" x14ac:dyDescent="0.3">
      <c r="A45" s="1">
        <f>焦煤供需平衡表!A46</f>
        <v>43069</v>
      </c>
      <c r="B45" s="3">
        <f>焦煤供需平衡表!B46</f>
        <v>3772.07</v>
      </c>
    </row>
    <row r="46" spans="1:2" x14ac:dyDescent="0.3">
      <c r="A46" s="1">
        <f>焦煤供需平衡表!A47</f>
        <v>43039</v>
      </c>
      <c r="B46" s="3">
        <f>焦煤供需平衡表!B47</f>
        <v>3545.44</v>
      </c>
    </row>
    <row r="47" spans="1:2" x14ac:dyDescent="0.3">
      <c r="A47" s="1">
        <f>焦煤供需平衡表!A48</f>
        <v>43008</v>
      </c>
      <c r="B47" s="3">
        <f>焦煤供需平衡表!B48</f>
        <v>3789.87</v>
      </c>
    </row>
    <row r="48" spans="1:2" x14ac:dyDescent="0.3">
      <c r="A48" s="1">
        <f>焦煤供需平衡表!A49</f>
        <v>42978</v>
      </c>
      <c r="B48" s="3">
        <f>焦煤供需平衡表!B49</f>
        <v>3797.05</v>
      </c>
    </row>
    <row r="49" spans="1:2" x14ac:dyDescent="0.3">
      <c r="A49" s="1">
        <f>焦煤供需平衡表!A50</f>
        <v>42947</v>
      </c>
      <c r="B49" s="3">
        <f>焦煤供需平衡表!B50</f>
        <v>3840.67</v>
      </c>
    </row>
    <row r="50" spans="1:2" x14ac:dyDescent="0.3">
      <c r="A50" s="1">
        <f>焦煤供需平衡表!A51</f>
        <v>42916</v>
      </c>
      <c r="B50" s="3">
        <f>焦煤供需平衡表!B51</f>
        <v>4040.33</v>
      </c>
    </row>
    <row r="51" spans="1:2" x14ac:dyDescent="0.3">
      <c r="A51" s="1">
        <f>焦煤供需平衡表!A52</f>
        <v>42886</v>
      </c>
      <c r="B51" s="3">
        <f>焦煤供需平衡表!B52</f>
        <v>3985.09</v>
      </c>
    </row>
    <row r="52" spans="1:2" x14ac:dyDescent="0.3">
      <c r="A52" s="1">
        <f>焦煤供需平衡表!A53</f>
        <v>42855</v>
      </c>
      <c r="B52" s="3">
        <f>焦煤供需平衡表!B53</f>
        <v>3751.49</v>
      </c>
    </row>
    <row r="53" spans="1:2" x14ac:dyDescent="0.3">
      <c r="A53" s="1">
        <f>焦煤供需平衡表!A54</f>
        <v>42825</v>
      </c>
      <c r="B53" s="3">
        <f>焦煤供需平衡表!B54</f>
        <v>3736.6</v>
      </c>
    </row>
    <row r="54" spans="1:2" x14ac:dyDescent="0.3">
      <c r="A54" s="1">
        <f>焦煤供需平衡表!A55</f>
        <v>42794</v>
      </c>
      <c r="B54" s="3">
        <f>焦煤供需平衡表!B55</f>
        <v>3187.99</v>
      </c>
    </row>
    <row r="55" spans="1:2" x14ac:dyDescent="0.3">
      <c r="A55" s="1">
        <f>焦煤供需平衡表!A56</f>
        <v>42766</v>
      </c>
      <c r="B55" s="3">
        <f>焦煤供需平衡表!B56</f>
        <v>3318.06</v>
      </c>
    </row>
    <row r="56" spans="1:2" x14ac:dyDescent="0.3">
      <c r="A56" s="1">
        <f>焦煤供需平衡表!A57</f>
        <v>42735</v>
      </c>
      <c r="B56" s="3">
        <f>焦煤供需平衡表!B57</f>
        <v>4008</v>
      </c>
    </row>
    <row r="57" spans="1:2" x14ac:dyDescent="0.3">
      <c r="A57" s="1">
        <f>焦煤供需平衡表!A58</f>
        <v>42704</v>
      </c>
      <c r="B57" s="3">
        <f>焦煤供需平衡表!B58</f>
        <v>3963</v>
      </c>
    </row>
    <row r="58" spans="1:2" x14ac:dyDescent="0.3">
      <c r="A58" s="1">
        <f>焦煤供需平衡表!A59</f>
        <v>42674</v>
      </c>
      <c r="B58" s="3">
        <f>焦煤供需平衡表!B59</f>
        <v>3750</v>
      </c>
    </row>
    <row r="59" spans="1:2" x14ac:dyDescent="0.3">
      <c r="A59" s="1">
        <f>焦煤供需平衡表!A60</f>
        <v>42643</v>
      </c>
      <c r="B59" s="3">
        <f>焦煤供需平衡表!B60</f>
        <v>3551</v>
      </c>
    </row>
    <row r="60" spans="1:2" x14ac:dyDescent="0.3">
      <c r="A60" s="1">
        <f>焦煤供需平衡表!A61</f>
        <v>42613</v>
      </c>
      <c r="B60" s="3">
        <f>焦煤供需平衡表!B61</f>
        <v>3565</v>
      </c>
    </row>
    <row r="61" spans="1:2" x14ac:dyDescent="0.3">
      <c r="A61" s="1">
        <f>焦煤供需平衡表!A62</f>
        <v>42582</v>
      </c>
      <c r="B61" s="3">
        <f>焦煤供需平衡表!B62</f>
        <v>3516</v>
      </c>
    </row>
    <row r="62" spans="1:2" x14ac:dyDescent="0.3">
      <c r="A62" s="1">
        <f>焦煤供需平衡表!A63</f>
        <v>42551</v>
      </c>
      <c r="B62" s="3">
        <f>焦煤供需平衡表!B63</f>
        <v>3589</v>
      </c>
    </row>
    <row r="63" spans="1:2" x14ac:dyDescent="0.3">
      <c r="A63" s="1">
        <f>焦煤供需平衡表!A64</f>
        <v>42521</v>
      </c>
      <c r="B63" s="3">
        <f>焦煤供需平衡表!B64</f>
        <v>3462</v>
      </c>
    </row>
    <row r="64" spans="1:2" x14ac:dyDescent="0.3">
      <c r="A64" s="1">
        <f>焦煤供需平衡表!A65</f>
        <v>42490</v>
      </c>
      <c r="B64" s="3">
        <f>焦煤供需平衡表!B65</f>
        <v>3451</v>
      </c>
    </row>
    <row r="65" spans="1:2" x14ac:dyDescent="0.3">
      <c r="A65" s="1">
        <f>焦煤供需平衡表!A66</f>
        <v>42460</v>
      </c>
      <c r="B65" s="3">
        <f>焦煤供需平衡表!B66</f>
        <v>3944</v>
      </c>
    </row>
    <row r="66" spans="1:2" x14ac:dyDescent="0.3">
      <c r="A66" s="1">
        <f>焦煤供需平衡表!A67</f>
        <v>42429</v>
      </c>
      <c r="B66" s="3">
        <f>焦煤供需平衡表!B67</f>
        <v>2991</v>
      </c>
    </row>
    <row r="67" spans="1:2" x14ac:dyDescent="0.3">
      <c r="A67" s="1">
        <f>焦煤供需平衡表!A68</f>
        <v>42400</v>
      </c>
      <c r="B67" s="3">
        <f>焦煤供需平衡表!B68</f>
        <v>3785</v>
      </c>
    </row>
    <row r="68" spans="1:2" x14ac:dyDescent="0.3">
      <c r="A68" s="1">
        <f>焦煤供需平衡表!A69</f>
        <v>42369</v>
      </c>
      <c r="B68" s="3">
        <f>焦煤供需平衡表!B69</f>
        <v>4096</v>
      </c>
    </row>
    <row r="69" spans="1:2" x14ac:dyDescent="0.3">
      <c r="A69" s="1">
        <f>焦煤供需平衡表!A70</f>
        <v>42338</v>
      </c>
      <c r="B69" s="3">
        <f>焦煤供需平衡表!B70</f>
        <v>4160</v>
      </c>
    </row>
    <row r="70" spans="1:2" x14ac:dyDescent="0.3">
      <c r="A70" s="1">
        <f>焦煤供需平衡表!A71</f>
        <v>42308</v>
      </c>
      <c r="B70" s="3">
        <f>焦煤供需平衡表!B71</f>
        <v>4111</v>
      </c>
    </row>
    <row r="71" spans="1:2" x14ac:dyDescent="0.3">
      <c r="A71" s="1">
        <f>焦煤供需平衡表!A72</f>
        <v>42277</v>
      </c>
      <c r="B71" s="3">
        <f>焦煤供需平衡表!B72</f>
        <v>4040</v>
      </c>
    </row>
    <row r="72" spans="1:2" x14ac:dyDescent="0.3">
      <c r="A72" s="1">
        <f>焦煤供需平衡表!A73</f>
        <v>42247</v>
      </c>
      <c r="B72" s="3">
        <f>焦煤供需平衡表!B73</f>
        <v>4090</v>
      </c>
    </row>
    <row r="73" spans="1:2" x14ac:dyDescent="0.3">
      <c r="A73" s="1">
        <f>焦煤供需平衡表!A74</f>
        <v>42216</v>
      </c>
      <c r="B73" s="3">
        <f>焦煤供需平衡表!B74</f>
        <v>4029</v>
      </c>
    </row>
    <row r="74" spans="1:2" x14ac:dyDescent="0.3">
      <c r="A74" s="1">
        <f>焦煤供需平衡表!A75</f>
        <v>42185</v>
      </c>
      <c r="B74" s="3">
        <f>焦煤供需平衡表!B75</f>
        <v>4440</v>
      </c>
    </row>
    <row r="75" spans="1:2" x14ac:dyDescent="0.3">
      <c r="A75" s="1">
        <f>焦煤供需平衡表!A76</f>
        <v>42155</v>
      </c>
      <c r="B75" s="3">
        <f>焦煤供需平衡表!B76</f>
        <v>4259.72</v>
      </c>
    </row>
    <row r="76" spans="1:2" x14ac:dyDescent="0.3">
      <c r="A76" s="1">
        <f>焦煤供需平衡表!A77</f>
        <v>42124</v>
      </c>
      <c r="B76" s="3">
        <f>焦煤供需平衡表!B77</f>
        <v>3975.97</v>
      </c>
    </row>
    <row r="77" spans="1:2" x14ac:dyDescent="0.3">
      <c r="A77" s="1">
        <f>焦煤供需平衡表!A78</f>
        <v>42094</v>
      </c>
      <c r="B77" s="3">
        <f>焦煤供需平衡表!B78</f>
        <v>4236</v>
      </c>
    </row>
    <row r="78" spans="1:2" x14ac:dyDescent="0.3">
      <c r="A78" s="1">
        <f>焦煤供需平衡表!A79</f>
        <v>42063</v>
      </c>
      <c r="B78" s="3">
        <f>焦煤供需平衡表!B79</f>
        <v>3200</v>
      </c>
    </row>
    <row r="79" spans="1:2" x14ac:dyDescent="0.3">
      <c r="A79" s="1">
        <f>焦煤供需平衡表!A80</f>
        <v>42035</v>
      </c>
      <c r="B79" s="3">
        <f>焦煤供需平衡表!B80</f>
        <v>3685</v>
      </c>
    </row>
    <row r="80" spans="1:2" x14ac:dyDescent="0.3">
      <c r="A80" s="1">
        <f>焦煤供需平衡表!A81</f>
        <v>42004</v>
      </c>
      <c r="B80" s="3">
        <f>焦煤供需平衡表!B81</f>
        <v>4295</v>
      </c>
    </row>
    <row r="81" spans="1:2" x14ac:dyDescent="0.3">
      <c r="A81" s="1">
        <f>焦煤供需平衡表!A82</f>
        <v>41973</v>
      </c>
      <c r="B81" s="3">
        <f>焦煤供需平衡表!B82</f>
        <v>4162</v>
      </c>
    </row>
    <row r="82" spans="1:2" x14ac:dyDescent="0.3">
      <c r="A82" s="1">
        <f>焦煤供需平衡表!A83</f>
        <v>41943</v>
      </c>
      <c r="B82" s="3">
        <f>焦煤供需平衡表!B83</f>
        <v>4855.93</v>
      </c>
    </row>
    <row r="83" spans="1:2" x14ac:dyDescent="0.3">
      <c r="A83" s="1">
        <f>焦煤供需平衡表!A84</f>
        <v>41912</v>
      </c>
      <c r="B83" s="3">
        <f>焦煤供需平衡表!B84</f>
        <v>4830.18</v>
      </c>
    </row>
    <row r="84" spans="1:2" x14ac:dyDescent="0.3">
      <c r="A84" s="1">
        <f>焦煤供需平衡表!A85</f>
        <v>41882</v>
      </c>
      <c r="B84" s="3">
        <f>焦煤供需平衡表!B85</f>
        <v>4869.78</v>
      </c>
    </row>
    <row r="85" spans="1:2" x14ac:dyDescent="0.3">
      <c r="A85" s="1">
        <f>焦煤供需平衡表!A86</f>
        <v>41851</v>
      </c>
      <c r="B85" s="3">
        <f>焦煤供需平衡表!B86</f>
        <v>4852.72</v>
      </c>
    </row>
    <row r="86" spans="1:2" x14ac:dyDescent="0.3">
      <c r="A86" s="1">
        <f>焦煤供需平衡表!A87</f>
        <v>41820</v>
      </c>
      <c r="B86" s="3">
        <f>焦煤供需平衡表!B87</f>
        <v>4730.3900000000003</v>
      </c>
    </row>
    <row r="87" spans="1:2" x14ac:dyDescent="0.3">
      <c r="A87" s="1">
        <f>焦煤供需平衡表!A88</f>
        <v>41790</v>
      </c>
      <c r="B87" s="3">
        <f>焦煤供需平衡表!B88</f>
        <v>4735.53</v>
      </c>
    </row>
    <row r="88" spans="1:2" x14ac:dyDescent="0.3">
      <c r="A88" s="1">
        <f>焦煤供需平衡表!A89</f>
        <v>41759</v>
      </c>
      <c r="B88" s="3">
        <f>焦煤供需平衡表!B89</f>
        <v>4749.6499999999996</v>
      </c>
    </row>
    <row r="89" spans="1:2" x14ac:dyDescent="0.3">
      <c r="A89" s="1">
        <f>焦煤供需平衡表!A90</f>
        <v>41729</v>
      </c>
      <c r="B89" s="3">
        <f>焦煤供需平衡表!B90</f>
        <v>5340.39</v>
      </c>
    </row>
    <row r="90" spans="1:2" x14ac:dyDescent="0.3">
      <c r="A90" s="1">
        <f>焦煤供需平衡表!A91</f>
        <v>41698</v>
      </c>
      <c r="B90" s="3">
        <f>焦煤供需平衡表!B91</f>
        <v>4588.49</v>
      </c>
    </row>
    <row r="91" spans="1:2" x14ac:dyDescent="0.3">
      <c r="A91" s="1">
        <f>焦煤供需平衡表!A92</f>
        <v>41670</v>
      </c>
      <c r="B91" s="3">
        <f>焦煤供需平衡表!B92</f>
        <v>4321.72</v>
      </c>
    </row>
    <row r="92" spans="1:2" x14ac:dyDescent="0.3">
      <c r="A92" s="1">
        <f>焦煤供需平衡表!A93</f>
        <v>41639</v>
      </c>
      <c r="B92" s="3">
        <f>焦煤供需平衡表!B93</f>
        <v>4867.12</v>
      </c>
    </row>
    <row r="93" spans="1:2" x14ac:dyDescent="0.3">
      <c r="A93" s="1">
        <f>焦煤供需平衡表!A94</f>
        <v>41608</v>
      </c>
      <c r="B93" s="3">
        <f>焦煤供需平衡表!B94</f>
        <v>4827.58</v>
      </c>
    </row>
    <row r="94" spans="1:2" x14ac:dyDescent="0.3">
      <c r="A94" s="1">
        <f>焦煤供需平衡表!A95</f>
        <v>41578</v>
      </c>
      <c r="B94" s="3">
        <f>焦煤供需平衡表!B95</f>
        <v>4945.8999999999996</v>
      </c>
    </row>
    <row r="95" spans="1:2" x14ac:dyDescent="0.3">
      <c r="A95" s="1">
        <f>焦煤供需平衡表!A96</f>
        <v>41547</v>
      </c>
      <c r="B95" s="3">
        <f>焦煤供需平衡表!B96</f>
        <v>4864.8599999999997</v>
      </c>
    </row>
    <row r="96" spans="1:2" x14ac:dyDescent="0.3">
      <c r="A96" s="1">
        <f>焦煤供需平衡表!A97</f>
        <v>41517</v>
      </c>
      <c r="B96" s="3">
        <f>焦煤供需平衡表!B97</f>
        <v>4853.62</v>
      </c>
    </row>
    <row r="97" spans="1:2" x14ac:dyDescent="0.3">
      <c r="A97" s="1">
        <f>焦煤供需平衡表!A98</f>
        <v>41486</v>
      </c>
      <c r="B97" s="3">
        <f>焦煤供需平衡表!B98</f>
        <v>5010.57</v>
      </c>
    </row>
    <row r="98" spans="1:2" x14ac:dyDescent="0.3">
      <c r="A98" s="1">
        <f>焦煤供需平衡表!A99</f>
        <v>41455</v>
      </c>
      <c r="B98" s="3">
        <f>焦煤供需平衡表!B99</f>
        <v>4854.75</v>
      </c>
    </row>
    <row r="99" spans="1:2" x14ac:dyDescent="0.3">
      <c r="A99" s="1">
        <f>焦煤供需平衡表!A100</f>
        <v>41425</v>
      </c>
      <c r="B99" s="3">
        <f>焦煤供需平衡表!B100</f>
        <v>4778.68</v>
      </c>
    </row>
    <row r="100" spans="1:2" x14ac:dyDescent="0.3">
      <c r="A100" s="1">
        <f>焦煤供需平衡表!A101</f>
        <v>41394</v>
      </c>
      <c r="B100" s="3">
        <f>焦煤供需平衡表!B101</f>
        <v>5259.9</v>
      </c>
    </row>
    <row r="101" spans="1:2" x14ac:dyDescent="0.3">
      <c r="A101" s="1">
        <f>焦煤供需平衡表!A102</f>
        <v>41364</v>
      </c>
      <c r="B101" s="3">
        <f>焦煤供需平衡表!B102</f>
        <v>4603.17</v>
      </c>
    </row>
    <row r="102" spans="1:2" x14ac:dyDescent="0.3">
      <c r="A102" s="1">
        <f>焦煤供需平衡表!A103</f>
        <v>41333</v>
      </c>
      <c r="B102" s="3">
        <f>焦煤供需平衡表!B103</f>
        <v>3736.5</v>
      </c>
    </row>
    <row r="103" spans="1:2" x14ac:dyDescent="0.3">
      <c r="A103" s="1">
        <f>焦煤供需平衡表!A104</f>
        <v>41305</v>
      </c>
      <c r="B103" s="3">
        <f>焦煤供需平衡表!B104</f>
        <v>4402</v>
      </c>
    </row>
    <row r="104" spans="1:2" x14ac:dyDescent="0.3">
      <c r="A104" s="1">
        <f>焦煤供需平衡表!A105</f>
        <v>41274</v>
      </c>
      <c r="B104" s="3">
        <f>焦煤供需平衡表!B105</f>
        <v>4604</v>
      </c>
    </row>
    <row r="105" spans="1:2" x14ac:dyDescent="0.3">
      <c r="A105" s="1">
        <f>焦煤供需平衡表!A106</f>
        <v>41243</v>
      </c>
      <c r="B105" s="3">
        <f>焦煤供需平衡表!B106</f>
        <v>4513</v>
      </c>
    </row>
    <row r="106" spans="1:2" x14ac:dyDescent="0.3">
      <c r="A106" s="1">
        <f>焦煤供需平衡表!A107</f>
        <v>41213</v>
      </c>
      <c r="B106" s="3">
        <f>焦煤供需平衡表!B107</f>
        <v>4385</v>
      </c>
    </row>
    <row r="107" spans="1:2" x14ac:dyDescent="0.3">
      <c r="A107" s="1">
        <f>焦煤供需平衡表!A108</f>
        <v>41182</v>
      </c>
      <c r="B107" s="3">
        <f>焦煤供需平衡表!B108</f>
        <v>4467.7</v>
      </c>
    </row>
    <row r="108" spans="1:2" x14ac:dyDescent="0.3">
      <c r="A108" s="1">
        <f>焦煤供需平衡表!A109</f>
        <v>41152</v>
      </c>
      <c r="B108" s="3">
        <f>焦煤供需平衡表!B109</f>
        <v>4508</v>
      </c>
    </row>
    <row r="109" spans="1:2" x14ac:dyDescent="0.3">
      <c r="A109" s="1">
        <f>焦煤供需平衡表!A110</f>
        <v>41121</v>
      </c>
      <c r="B109" s="3">
        <f>焦煤供需平衡表!B110</f>
        <v>4763</v>
      </c>
    </row>
    <row r="110" spans="1:2" x14ac:dyDescent="0.3">
      <c r="A110" s="1">
        <f>焦煤供需平衡表!A111</f>
        <v>41090</v>
      </c>
      <c r="B110" s="3">
        <f>焦煤供需平衡表!B111</f>
        <v>4865</v>
      </c>
    </row>
    <row r="111" spans="1:2" x14ac:dyDescent="0.3">
      <c r="A111" s="1">
        <f>焦煤供需平衡表!A112</f>
        <v>41060</v>
      </c>
      <c r="B111" s="3">
        <f>焦煤供需平衡表!B112</f>
        <v>4850</v>
      </c>
    </row>
    <row r="112" spans="1:2" x14ac:dyDescent="0.3">
      <c r="A112" s="1">
        <f>焦煤供需平衡表!A113</f>
        <v>41029</v>
      </c>
      <c r="B112" s="3">
        <f>焦煤供需平衡表!B113</f>
        <v>4458</v>
      </c>
    </row>
    <row r="113" spans="1:2" x14ac:dyDescent="0.3">
      <c r="A113" s="1">
        <f>焦煤供需平衡表!A114</f>
        <v>40999</v>
      </c>
      <c r="B113" s="3">
        <f>焦煤供需平衡表!B114</f>
        <v>4383</v>
      </c>
    </row>
    <row r="114" spans="1:2" x14ac:dyDescent="0.3">
      <c r="A114" s="1">
        <f>焦煤供需平衡表!A115</f>
        <v>40968</v>
      </c>
      <c r="B114" s="3">
        <f>焦煤供需平衡表!B115</f>
        <v>4150</v>
      </c>
    </row>
    <row r="115" spans="1:2" x14ac:dyDescent="0.3">
      <c r="A115" s="1">
        <f>焦煤供需平衡表!A116</f>
        <v>40939</v>
      </c>
      <c r="B115" s="3">
        <f>焦煤供需平衡表!B116</f>
        <v>4025</v>
      </c>
    </row>
    <row r="116" spans="1:2" x14ac:dyDescent="0.3">
      <c r="A116" s="1">
        <f>焦煤供需平衡表!A117</f>
        <v>40908</v>
      </c>
      <c r="B116" s="3">
        <f>焦煤供需平衡表!B117</f>
        <v>4686</v>
      </c>
    </row>
    <row r="117" spans="1:2" x14ac:dyDescent="0.3">
      <c r="A117" s="1">
        <f>焦煤供需平衡表!A118</f>
        <v>40877</v>
      </c>
      <c r="B117" s="3">
        <f>焦煤供需平衡表!B118</f>
        <v>4653</v>
      </c>
    </row>
    <row r="118" spans="1:2" x14ac:dyDescent="0.3">
      <c r="A118" s="1">
        <f>焦煤供需平衡表!A119</f>
        <v>40847</v>
      </c>
      <c r="B118" s="3">
        <f>焦煤供需平衡表!B119</f>
        <v>4809</v>
      </c>
    </row>
    <row r="119" spans="1:2" x14ac:dyDescent="0.3">
      <c r="A119" s="1">
        <f>焦煤供需平衡表!A120</f>
        <v>40816</v>
      </c>
      <c r="B119" s="3">
        <f>焦煤供需平衡表!B120</f>
        <v>4735</v>
      </c>
    </row>
    <row r="120" spans="1:2" x14ac:dyDescent="0.3">
      <c r="A120" s="1">
        <f>焦煤供需平衡表!A121</f>
        <v>40786</v>
      </c>
      <c r="B120" s="3">
        <f>焦煤供需平衡表!B121</f>
        <v>4906</v>
      </c>
    </row>
    <row r="121" spans="1:2" x14ac:dyDescent="0.3">
      <c r="A121" s="1">
        <f>焦煤供需平衡表!A122</f>
        <v>40755</v>
      </c>
      <c r="B121" s="3">
        <f>焦煤供需平衡表!B122</f>
        <v>4586</v>
      </c>
    </row>
    <row r="122" spans="1:2" x14ac:dyDescent="0.3">
      <c r="A122" s="1">
        <f>焦煤供需平衡表!A123</f>
        <v>40724</v>
      </c>
      <c r="B122" s="3">
        <f>焦煤供需平衡表!B123</f>
        <v>4640</v>
      </c>
    </row>
    <row r="123" spans="1:2" x14ac:dyDescent="0.3">
      <c r="A123" s="1">
        <f>焦煤供需平衡表!A124</f>
        <v>40694</v>
      </c>
      <c r="B123" s="3">
        <f>焦煤供需平衡表!B124</f>
        <v>4615</v>
      </c>
    </row>
    <row r="124" spans="1:2" x14ac:dyDescent="0.3">
      <c r="A124" s="1">
        <f>焦煤供需平衡表!A125</f>
        <v>40663</v>
      </c>
      <c r="B124" s="3">
        <f>焦煤供需平衡表!B125</f>
        <v>4437</v>
      </c>
    </row>
    <row r="125" spans="1:2" x14ac:dyDescent="0.3">
      <c r="A125" s="1">
        <f>焦煤供需平衡表!A126</f>
        <v>40633</v>
      </c>
      <c r="B125" s="3">
        <f>焦煤供需平衡表!B126</f>
        <v>4256</v>
      </c>
    </row>
    <row r="126" spans="1:2" x14ac:dyDescent="0.3">
      <c r="A126" s="1">
        <f>焦煤供需平衡表!A127</f>
        <v>40602</v>
      </c>
      <c r="B126" s="3">
        <f>焦煤供需平衡表!B127</f>
        <v>3159</v>
      </c>
    </row>
    <row r="127" spans="1:2" x14ac:dyDescent="0.3">
      <c r="A127" s="1">
        <f>焦煤供需平衡表!A128</f>
        <v>40574</v>
      </c>
      <c r="B127" s="3">
        <f>焦煤供需平衡表!B128</f>
        <v>4089</v>
      </c>
    </row>
    <row r="128" spans="1:2" x14ac:dyDescent="0.3">
      <c r="A128" s="1">
        <f>焦煤供需平衡表!A129</f>
        <v>40543</v>
      </c>
      <c r="B128" s="3">
        <f>焦煤供需平衡表!B129</f>
        <v>4250</v>
      </c>
    </row>
    <row r="129" spans="1:2" x14ac:dyDescent="0.3">
      <c r="A129" s="1">
        <f>焦煤供需平衡表!A130</f>
        <v>40512</v>
      </c>
      <c r="B129" s="3">
        <f>焦煤供需平衡表!B130</f>
        <v>4324</v>
      </c>
    </row>
    <row r="130" spans="1:2" x14ac:dyDescent="0.3">
      <c r="A130" s="1">
        <f>焦煤供需平衡表!A131</f>
        <v>40482</v>
      </c>
      <c r="B130" s="3">
        <f>焦煤供需平衡表!B131</f>
        <v>4179</v>
      </c>
    </row>
    <row r="131" spans="1:2" x14ac:dyDescent="0.3">
      <c r="A131" s="1">
        <f>焦煤供需平衡表!A132</f>
        <v>40451</v>
      </c>
      <c r="B131" s="3">
        <f>焦煤供需平衡表!B132</f>
        <v>4085</v>
      </c>
    </row>
    <row r="132" spans="1:2" x14ac:dyDescent="0.3">
      <c r="A132" s="1">
        <f>焦煤供需平衡表!A133</f>
        <v>40421</v>
      </c>
      <c r="B132" s="3">
        <f>焦煤供需平衡表!B133</f>
        <v>4526</v>
      </c>
    </row>
    <row r="133" spans="1:2" x14ac:dyDescent="0.3">
      <c r="A133" s="1">
        <f>焦煤供需平衡表!A134</f>
        <v>40390</v>
      </c>
      <c r="B133" s="3">
        <f>焦煤供需平衡表!B134</f>
        <v>4484</v>
      </c>
    </row>
    <row r="134" spans="1:2" x14ac:dyDescent="0.3">
      <c r="A134" s="1">
        <f>焦煤供需平衡表!A135</f>
        <v>40359</v>
      </c>
      <c r="B134" s="3">
        <f>焦煤供需平衡表!B135</f>
        <v>4582.12</v>
      </c>
    </row>
    <row r="135" spans="1:2" x14ac:dyDescent="0.3">
      <c r="A135" s="1">
        <f>焦煤供需平衡表!A136</f>
        <v>40329</v>
      </c>
      <c r="B135" s="3">
        <f>焦煤供需平衡表!B136</f>
        <v>4251.68</v>
      </c>
    </row>
    <row r="136" spans="1:2" x14ac:dyDescent="0.3">
      <c r="A136" s="1">
        <f>焦煤供需平衡表!A137</f>
        <v>40298</v>
      </c>
      <c r="B136" s="3">
        <f>焦煤供需平衡表!B137</f>
        <v>4062.59</v>
      </c>
    </row>
    <row r="137" spans="1:2" x14ac:dyDescent="0.3">
      <c r="A137" s="1">
        <f>焦煤供需平衡表!A138</f>
        <v>40268</v>
      </c>
      <c r="B137" s="3">
        <f>焦煤供需平衡表!B138</f>
        <v>4043.59</v>
      </c>
    </row>
    <row r="138" spans="1:2" x14ac:dyDescent="0.3">
      <c r="A138" s="1">
        <f>焦煤供需平衡表!A139</f>
        <v>40237</v>
      </c>
      <c r="B138" s="3">
        <f>焦煤供需平衡表!B139</f>
        <v>3202.11</v>
      </c>
    </row>
    <row r="139" spans="1:2" x14ac:dyDescent="0.3">
      <c r="A139" s="1">
        <f>焦煤供需平衡表!A140</f>
        <v>40209</v>
      </c>
      <c r="B139" s="3">
        <f>焦煤供需平衡表!B140</f>
        <v>3858.85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155"/>
  <sheetViews>
    <sheetView workbookViewId="0">
      <selection activeCell="F14" sqref="F14"/>
    </sheetView>
  </sheetViews>
  <sheetFormatPr defaultRowHeight="14" x14ac:dyDescent="0.3"/>
  <cols>
    <col min="1" max="1" width="9.5" style="1" bestFit="1" customWidth="1"/>
  </cols>
  <sheetData>
    <row r="1" spans="1:16384" x14ac:dyDescent="0.3">
      <c r="A1" s="1" t="s">
        <v>4</v>
      </c>
      <c r="B1" t="s">
        <v>6</v>
      </c>
    </row>
    <row r="2" spans="1:16384" x14ac:dyDescent="0.3">
      <c r="A2" s="1" t="s">
        <v>1</v>
      </c>
      <c r="B2" t="s">
        <v>3</v>
      </c>
      <c r="C2" s="1"/>
      <c r="E2" s="1"/>
      <c r="G2" s="1"/>
      <c r="I2" s="1"/>
      <c r="K2" s="1"/>
      <c r="M2" s="1"/>
      <c r="O2" s="1"/>
      <c r="Q2" s="1"/>
      <c r="S2" s="1"/>
      <c r="U2" s="1" t="s">
        <v>1</v>
      </c>
      <c r="V2" t="s">
        <v>3</v>
      </c>
      <c r="W2" s="1" t="s">
        <v>1</v>
      </c>
      <c r="X2" t="s">
        <v>3</v>
      </c>
      <c r="Y2" s="1" t="s">
        <v>1</v>
      </c>
      <c r="Z2" t="s">
        <v>3</v>
      </c>
      <c r="AA2" s="1" t="s">
        <v>1</v>
      </c>
      <c r="AB2" t="s">
        <v>3</v>
      </c>
      <c r="AC2" s="1" t="s">
        <v>1</v>
      </c>
      <c r="AD2" t="s">
        <v>3</v>
      </c>
      <c r="AE2" s="1" t="s">
        <v>1</v>
      </c>
      <c r="AF2" t="s">
        <v>3</v>
      </c>
      <c r="AG2" s="1" t="s">
        <v>1</v>
      </c>
      <c r="AH2" t="s">
        <v>3</v>
      </c>
      <c r="AI2" s="1" t="s">
        <v>1</v>
      </c>
      <c r="AJ2" t="s">
        <v>3</v>
      </c>
      <c r="AK2" s="1" t="s">
        <v>1</v>
      </c>
      <c r="AL2" t="s">
        <v>3</v>
      </c>
      <c r="AM2" s="1" t="s">
        <v>1</v>
      </c>
      <c r="AN2" t="s">
        <v>3</v>
      </c>
      <c r="AO2" s="1" t="s">
        <v>1</v>
      </c>
      <c r="AP2" t="s">
        <v>3</v>
      </c>
      <c r="AQ2" s="1" t="s">
        <v>1</v>
      </c>
      <c r="AR2" t="s">
        <v>3</v>
      </c>
      <c r="AS2" s="1" t="s">
        <v>1</v>
      </c>
      <c r="AT2" t="s">
        <v>3</v>
      </c>
      <c r="AU2" s="1" t="s">
        <v>1</v>
      </c>
      <c r="AV2" t="s">
        <v>3</v>
      </c>
      <c r="AW2" s="1" t="s">
        <v>1</v>
      </c>
      <c r="AX2" t="s">
        <v>3</v>
      </c>
      <c r="AY2" s="1" t="s">
        <v>1</v>
      </c>
      <c r="AZ2" t="s">
        <v>3</v>
      </c>
      <c r="BA2" s="1" t="s">
        <v>1</v>
      </c>
      <c r="BB2" t="s">
        <v>3</v>
      </c>
      <c r="BC2" s="1" t="s">
        <v>1</v>
      </c>
      <c r="BD2" t="s">
        <v>3</v>
      </c>
      <c r="BE2" s="1" t="s">
        <v>1</v>
      </c>
      <c r="BF2" t="s">
        <v>3</v>
      </c>
      <c r="BG2" s="1" t="s">
        <v>1</v>
      </c>
      <c r="BH2" t="s">
        <v>3</v>
      </c>
      <c r="BI2" s="1" t="s">
        <v>1</v>
      </c>
      <c r="BJ2" t="s">
        <v>3</v>
      </c>
      <c r="BK2" s="1" t="s">
        <v>1</v>
      </c>
      <c r="BL2" t="s">
        <v>3</v>
      </c>
      <c r="BM2" s="1" t="s">
        <v>1</v>
      </c>
      <c r="BN2" t="s">
        <v>3</v>
      </c>
      <c r="BO2" s="1" t="s">
        <v>1</v>
      </c>
      <c r="BP2" t="s">
        <v>3</v>
      </c>
      <c r="BQ2" s="1" t="s">
        <v>1</v>
      </c>
      <c r="BR2" t="s">
        <v>3</v>
      </c>
      <c r="BS2" s="1" t="s">
        <v>1</v>
      </c>
      <c r="BT2" t="s">
        <v>3</v>
      </c>
      <c r="BU2" s="1" t="s">
        <v>1</v>
      </c>
      <c r="BV2" t="s">
        <v>3</v>
      </c>
      <c r="BW2" s="1" t="s">
        <v>1</v>
      </c>
      <c r="BX2" t="s">
        <v>3</v>
      </c>
      <c r="BY2" s="1" t="s">
        <v>1</v>
      </c>
      <c r="BZ2" t="s">
        <v>3</v>
      </c>
      <c r="CA2" s="1" t="s">
        <v>1</v>
      </c>
      <c r="CB2" t="s">
        <v>3</v>
      </c>
      <c r="CC2" s="1" t="s">
        <v>1</v>
      </c>
      <c r="CD2" t="s">
        <v>3</v>
      </c>
      <c r="CE2" s="1" t="s">
        <v>1</v>
      </c>
      <c r="CF2" t="s">
        <v>3</v>
      </c>
      <c r="CG2" s="1" t="s">
        <v>1</v>
      </c>
      <c r="CH2" t="s">
        <v>3</v>
      </c>
      <c r="CI2" s="1" t="s">
        <v>1</v>
      </c>
      <c r="CJ2" t="s">
        <v>3</v>
      </c>
      <c r="CK2" s="1" t="s">
        <v>1</v>
      </c>
      <c r="CL2" t="s">
        <v>3</v>
      </c>
      <c r="CM2" s="1" t="s">
        <v>1</v>
      </c>
      <c r="CN2" t="s">
        <v>3</v>
      </c>
      <c r="CO2" s="1" t="s">
        <v>1</v>
      </c>
      <c r="CP2" t="s">
        <v>3</v>
      </c>
      <c r="CQ2" s="1" t="s">
        <v>1</v>
      </c>
      <c r="CR2" t="s">
        <v>3</v>
      </c>
      <c r="CS2" s="1" t="s">
        <v>1</v>
      </c>
      <c r="CT2" t="s">
        <v>3</v>
      </c>
      <c r="CU2" s="1" t="s">
        <v>1</v>
      </c>
      <c r="CV2" t="s">
        <v>3</v>
      </c>
      <c r="CW2" s="1" t="s">
        <v>1</v>
      </c>
      <c r="CX2" t="s">
        <v>3</v>
      </c>
      <c r="CY2" s="1" t="s">
        <v>1</v>
      </c>
      <c r="CZ2" t="s">
        <v>3</v>
      </c>
      <c r="DA2" s="1" t="s">
        <v>1</v>
      </c>
      <c r="DB2" t="s">
        <v>3</v>
      </c>
      <c r="DC2" s="1" t="s">
        <v>1</v>
      </c>
      <c r="DD2" t="s">
        <v>3</v>
      </c>
      <c r="DE2" s="1" t="s">
        <v>1</v>
      </c>
      <c r="DF2" t="s">
        <v>3</v>
      </c>
      <c r="DG2" s="1" t="s">
        <v>1</v>
      </c>
      <c r="DH2" t="s">
        <v>3</v>
      </c>
      <c r="DI2" s="1" t="s">
        <v>1</v>
      </c>
      <c r="DJ2" t="s">
        <v>3</v>
      </c>
      <c r="DK2" s="1" t="s">
        <v>1</v>
      </c>
      <c r="DL2" t="s">
        <v>3</v>
      </c>
      <c r="DM2" s="1" t="s">
        <v>1</v>
      </c>
      <c r="DN2" t="s">
        <v>3</v>
      </c>
      <c r="DO2" s="1" t="s">
        <v>1</v>
      </c>
      <c r="DP2" t="s">
        <v>3</v>
      </c>
      <c r="DQ2" s="1" t="s">
        <v>1</v>
      </c>
      <c r="DR2" t="s">
        <v>3</v>
      </c>
      <c r="DS2" s="1" t="s">
        <v>1</v>
      </c>
      <c r="DT2" t="s">
        <v>3</v>
      </c>
      <c r="DU2" s="1" t="s">
        <v>1</v>
      </c>
      <c r="DV2" t="s">
        <v>3</v>
      </c>
      <c r="DW2" s="1" t="s">
        <v>1</v>
      </c>
      <c r="DX2" t="s">
        <v>3</v>
      </c>
      <c r="DY2" s="1" t="s">
        <v>1</v>
      </c>
      <c r="DZ2" t="s">
        <v>3</v>
      </c>
      <c r="EA2" s="1" t="s">
        <v>1</v>
      </c>
      <c r="EB2" t="s">
        <v>3</v>
      </c>
      <c r="EC2" s="1" t="s">
        <v>1</v>
      </c>
      <c r="ED2" t="s">
        <v>3</v>
      </c>
      <c r="EE2" s="1" t="s">
        <v>1</v>
      </c>
      <c r="EF2" t="s">
        <v>3</v>
      </c>
      <c r="EG2" s="1" t="s">
        <v>1</v>
      </c>
      <c r="EH2" t="s">
        <v>3</v>
      </c>
      <c r="EI2" s="1" t="s">
        <v>1</v>
      </c>
      <c r="EJ2" t="s">
        <v>3</v>
      </c>
      <c r="EK2" s="1" t="s">
        <v>1</v>
      </c>
      <c r="EL2" t="s">
        <v>3</v>
      </c>
      <c r="EM2" s="1" t="s">
        <v>1</v>
      </c>
      <c r="EN2" t="s">
        <v>3</v>
      </c>
      <c r="EO2" s="1" t="s">
        <v>1</v>
      </c>
      <c r="EP2" t="s">
        <v>3</v>
      </c>
      <c r="EQ2" s="1" t="s">
        <v>1</v>
      </c>
      <c r="ER2" t="s">
        <v>3</v>
      </c>
      <c r="ES2" s="1" t="s">
        <v>1</v>
      </c>
      <c r="ET2" t="s">
        <v>3</v>
      </c>
      <c r="EU2" s="1" t="s">
        <v>1</v>
      </c>
      <c r="EV2" t="s">
        <v>3</v>
      </c>
      <c r="EW2" s="1" t="s">
        <v>1</v>
      </c>
      <c r="EX2" t="s">
        <v>3</v>
      </c>
      <c r="EY2" s="1" t="s">
        <v>1</v>
      </c>
      <c r="EZ2" t="s">
        <v>3</v>
      </c>
      <c r="FA2" s="1" t="s">
        <v>1</v>
      </c>
      <c r="FB2" t="s">
        <v>3</v>
      </c>
      <c r="FC2" s="1" t="s">
        <v>1</v>
      </c>
      <c r="FD2" t="s">
        <v>3</v>
      </c>
      <c r="FE2" s="1" t="s">
        <v>1</v>
      </c>
      <c r="FF2" t="s">
        <v>3</v>
      </c>
      <c r="FG2" s="1" t="s">
        <v>1</v>
      </c>
      <c r="FH2" t="s">
        <v>3</v>
      </c>
      <c r="FI2" s="1" t="s">
        <v>1</v>
      </c>
      <c r="FJ2" t="s">
        <v>3</v>
      </c>
      <c r="FK2" s="1" t="s">
        <v>1</v>
      </c>
      <c r="FL2" t="s">
        <v>3</v>
      </c>
      <c r="FM2" s="1" t="s">
        <v>1</v>
      </c>
      <c r="FN2" t="s">
        <v>3</v>
      </c>
      <c r="FO2" s="1" t="s">
        <v>1</v>
      </c>
      <c r="FP2" t="s">
        <v>3</v>
      </c>
      <c r="FQ2" s="1" t="s">
        <v>1</v>
      </c>
      <c r="FR2" t="s">
        <v>3</v>
      </c>
      <c r="FS2" s="1" t="s">
        <v>1</v>
      </c>
      <c r="FT2" t="s">
        <v>3</v>
      </c>
      <c r="FU2" s="1" t="s">
        <v>1</v>
      </c>
      <c r="FV2" t="s">
        <v>3</v>
      </c>
      <c r="FW2" s="1" t="s">
        <v>1</v>
      </c>
      <c r="FX2" t="s">
        <v>3</v>
      </c>
      <c r="FY2" s="1" t="s">
        <v>1</v>
      </c>
      <c r="FZ2" t="s">
        <v>3</v>
      </c>
      <c r="GA2" s="1" t="s">
        <v>1</v>
      </c>
      <c r="GB2" t="s">
        <v>3</v>
      </c>
      <c r="GC2" s="1" t="s">
        <v>1</v>
      </c>
      <c r="GD2" t="s">
        <v>3</v>
      </c>
      <c r="GE2" s="1" t="s">
        <v>1</v>
      </c>
      <c r="GF2" t="s">
        <v>3</v>
      </c>
      <c r="GG2" s="1" t="s">
        <v>1</v>
      </c>
      <c r="GH2" t="s">
        <v>3</v>
      </c>
      <c r="GI2" s="1" t="s">
        <v>1</v>
      </c>
      <c r="GJ2" t="s">
        <v>3</v>
      </c>
      <c r="GK2" s="1" t="s">
        <v>1</v>
      </c>
      <c r="GL2" t="s">
        <v>3</v>
      </c>
      <c r="GM2" s="1" t="s">
        <v>1</v>
      </c>
      <c r="GN2" t="s">
        <v>3</v>
      </c>
      <c r="GO2" s="1" t="s">
        <v>1</v>
      </c>
      <c r="GP2" t="s">
        <v>3</v>
      </c>
      <c r="GQ2" s="1" t="s">
        <v>1</v>
      </c>
      <c r="GR2" t="s">
        <v>3</v>
      </c>
      <c r="GS2" s="1" t="s">
        <v>1</v>
      </c>
      <c r="GT2" t="s">
        <v>3</v>
      </c>
      <c r="GU2" s="1" t="s">
        <v>1</v>
      </c>
      <c r="GV2" t="s">
        <v>3</v>
      </c>
      <c r="GW2" s="1" t="s">
        <v>1</v>
      </c>
      <c r="GX2" t="s">
        <v>3</v>
      </c>
      <c r="GY2" s="1" t="s">
        <v>1</v>
      </c>
      <c r="GZ2" t="s">
        <v>3</v>
      </c>
      <c r="HA2" s="1" t="s">
        <v>1</v>
      </c>
      <c r="HB2" t="s">
        <v>3</v>
      </c>
      <c r="HC2" s="1" t="s">
        <v>1</v>
      </c>
      <c r="HD2" t="s">
        <v>3</v>
      </c>
      <c r="HE2" s="1" t="s">
        <v>1</v>
      </c>
      <c r="HF2" t="s">
        <v>3</v>
      </c>
      <c r="HG2" s="1" t="s">
        <v>1</v>
      </c>
      <c r="HH2" t="s">
        <v>3</v>
      </c>
      <c r="HI2" s="1" t="s">
        <v>1</v>
      </c>
      <c r="HJ2" t="s">
        <v>3</v>
      </c>
      <c r="HK2" s="1" t="s">
        <v>1</v>
      </c>
      <c r="HL2" t="s">
        <v>3</v>
      </c>
      <c r="HM2" s="1" t="s">
        <v>1</v>
      </c>
      <c r="HN2" t="s">
        <v>3</v>
      </c>
      <c r="HO2" s="1" t="s">
        <v>1</v>
      </c>
      <c r="HP2" t="s">
        <v>3</v>
      </c>
      <c r="HQ2" s="1" t="s">
        <v>1</v>
      </c>
      <c r="HR2" t="s">
        <v>3</v>
      </c>
      <c r="HS2" s="1" t="s">
        <v>1</v>
      </c>
      <c r="HT2" t="s">
        <v>3</v>
      </c>
      <c r="HU2" s="1" t="s">
        <v>1</v>
      </c>
      <c r="HV2" t="s">
        <v>3</v>
      </c>
      <c r="HW2" s="1" t="s">
        <v>1</v>
      </c>
      <c r="HX2" t="s">
        <v>3</v>
      </c>
      <c r="HY2" s="1" t="s">
        <v>1</v>
      </c>
      <c r="HZ2" t="s">
        <v>3</v>
      </c>
      <c r="IA2" s="1" t="s">
        <v>1</v>
      </c>
      <c r="IB2" t="s">
        <v>3</v>
      </c>
      <c r="IC2" s="1" t="s">
        <v>1</v>
      </c>
      <c r="ID2" t="s">
        <v>3</v>
      </c>
      <c r="IE2" s="1" t="s">
        <v>1</v>
      </c>
      <c r="IF2" t="s">
        <v>3</v>
      </c>
      <c r="IG2" s="1" t="s">
        <v>1</v>
      </c>
      <c r="IH2" t="s">
        <v>3</v>
      </c>
      <c r="II2" s="1" t="s">
        <v>1</v>
      </c>
      <c r="IJ2" t="s">
        <v>3</v>
      </c>
      <c r="IK2" s="1" t="s">
        <v>1</v>
      </c>
      <c r="IL2" t="s">
        <v>3</v>
      </c>
      <c r="IM2" s="1" t="s">
        <v>1</v>
      </c>
      <c r="IN2" t="s">
        <v>3</v>
      </c>
      <c r="IO2" s="1" t="s">
        <v>1</v>
      </c>
      <c r="IP2" t="s">
        <v>3</v>
      </c>
      <c r="IQ2" s="1" t="s">
        <v>1</v>
      </c>
      <c r="IR2" t="s">
        <v>3</v>
      </c>
      <c r="IS2" s="1" t="s">
        <v>1</v>
      </c>
      <c r="IT2" t="s">
        <v>3</v>
      </c>
      <c r="IU2" s="1" t="s">
        <v>1</v>
      </c>
      <c r="IV2" t="s">
        <v>3</v>
      </c>
      <c r="IW2" s="1" t="s">
        <v>1</v>
      </c>
      <c r="IX2" t="s">
        <v>3</v>
      </c>
      <c r="IY2" s="1" t="s">
        <v>1</v>
      </c>
      <c r="IZ2" t="s">
        <v>3</v>
      </c>
      <c r="JA2" s="1" t="s">
        <v>1</v>
      </c>
      <c r="JB2" t="s">
        <v>3</v>
      </c>
      <c r="JC2" s="1" t="s">
        <v>1</v>
      </c>
      <c r="JD2" t="s">
        <v>3</v>
      </c>
      <c r="JE2" s="1" t="s">
        <v>1</v>
      </c>
      <c r="JF2" t="s">
        <v>3</v>
      </c>
      <c r="JG2" s="1" t="s">
        <v>1</v>
      </c>
      <c r="JH2" t="s">
        <v>3</v>
      </c>
      <c r="JI2" s="1" t="s">
        <v>1</v>
      </c>
      <c r="JJ2" t="s">
        <v>3</v>
      </c>
      <c r="JK2" s="1" t="s">
        <v>1</v>
      </c>
      <c r="JL2" t="s">
        <v>3</v>
      </c>
      <c r="JM2" s="1" t="s">
        <v>1</v>
      </c>
      <c r="JN2" t="s">
        <v>3</v>
      </c>
      <c r="JO2" s="1" t="s">
        <v>1</v>
      </c>
      <c r="JP2" t="s">
        <v>3</v>
      </c>
      <c r="JQ2" s="1" t="s">
        <v>1</v>
      </c>
      <c r="JR2" t="s">
        <v>3</v>
      </c>
      <c r="JS2" s="1" t="s">
        <v>1</v>
      </c>
      <c r="JT2" t="s">
        <v>3</v>
      </c>
      <c r="JU2" s="1" t="s">
        <v>1</v>
      </c>
      <c r="JV2" t="s">
        <v>3</v>
      </c>
      <c r="JW2" s="1" t="s">
        <v>1</v>
      </c>
      <c r="JX2" t="s">
        <v>3</v>
      </c>
      <c r="JY2" s="1" t="s">
        <v>1</v>
      </c>
      <c r="JZ2" t="s">
        <v>3</v>
      </c>
      <c r="KA2" s="1" t="s">
        <v>1</v>
      </c>
      <c r="KB2" t="s">
        <v>3</v>
      </c>
      <c r="KC2" s="1" t="s">
        <v>1</v>
      </c>
      <c r="KD2" t="s">
        <v>3</v>
      </c>
      <c r="KE2" s="1" t="s">
        <v>1</v>
      </c>
      <c r="KF2" t="s">
        <v>3</v>
      </c>
      <c r="KG2" s="1" t="s">
        <v>1</v>
      </c>
      <c r="KH2" t="s">
        <v>3</v>
      </c>
      <c r="KI2" s="1" t="s">
        <v>1</v>
      </c>
      <c r="KJ2" t="s">
        <v>3</v>
      </c>
      <c r="KK2" s="1" t="s">
        <v>1</v>
      </c>
      <c r="KL2" t="s">
        <v>3</v>
      </c>
      <c r="KM2" s="1" t="s">
        <v>1</v>
      </c>
      <c r="KN2" t="s">
        <v>3</v>
      </c>
      <c r="KO2" s="1" t="s">
        <v>1</v>
      </c>
      <c r="KP2" t="s">
        <v>3</v>
      </c>
      <c r="KQ2" s="1" t="s">
        <v>1</v>
      </c>
      <c r="KR2" t="s">
        <v>3</v>
      </c>
      <c r="KS2" s="1" t="s">
        <v>1</v>
      </c>
      <c r="KT2" t="s">
        <v>3</v>
      </c>
      <c r="KU2" s="1" t="s">
        <v>1</v>
      </c>
      <c r="KV2" t="s">
        <v>3</v>
      </c>
      <c r="KW2" s="1" t="s">
        <v>1</v>
      </c>
      <c r="KX2" t="s">
        <v>3</v>
      </c>
      <c r="KY2" s="1" t="s">
        <v>1</v>
      </c>
      <c r="KZ2" t="s">
        <v>3</v>
      </c>
      <c r="LA2" s="1" t="s">
        <v>1</v>
      </c>
      <c r="LB2" t="s">
        <v>3</v>
      </c>
      <c r="LC2" s="1" t="s">
        <v>1</v>
      </c>
      <c r="LD2" t="s">
        <v>3</v>
      </c>
      <c r="LE2" s="1" t="s">
        <v>1</v>
      </c>
      <c r="LF2" t="s">
        <v>3</v>
      </c>
      <c r="LG2" s="1" t="s">
        <v>1</v>
      </c>
      <c r="LH2" t="s">
        <v>3</v>
      </c>
      <c r="LI2" s="1" t="s">
        <v>1</v>
      </c>
      <c r="LJ2" t="s">
        <v>3</v>
      </c>
      <c r="LK2" s="1" t="s">
        <v>1</v>
      </c>
      <c r="LL2" t="s">
        <v>3</v>
      </c>
      <c r="LM2" s="1" t="s">
        <v>1</v>
      </c>
      <c r="LN2" t="s">
        <v>3</v>
      </c>
      <c r="LO2" s="1" t="s">
        <v>1</v>
      </c>
      <c r="LP2" t="s">
        <v>3</v>
      </c>
      <c r="LQ2" s="1" t="s">
        <v>1</v>
      </c>
      <c r="LR2" t="s">
        <v>3</v>
      </c>
      <c r="LS2" s="1" t="s">
        <v>1</v>
      </c>
      <c r="LT2" t="s">
        <v>3</v>
      </c>
      <c r="LU2" s="1" t="s">
        <v>1</v>
      </c>
      <c r="LV2" t="s">
        <v>3</v>
      </c>
      <c r="LW2" s="1" t="s">
        <v>1</v>
      </c>
      <c r="LX2" t="s">
        <v>3</v>
      </c>
      <c r="LY2" s="1" t="s">
        <v>1</v>
      </c>
      <c r="LZ2" t="s">
        <v>3</v>
      </c>
      <c r="MA2" s="1" t="s">
        <v>1</v>
      </c>
      <c r="MB2" t="s">
        <v>3</v>
      </c>
      <c r="MC2" s="1" t="s">
        <v>1</v>
      </c>
      <c r="MD2" t="s">
        <v>3</v>
      </c>
      <c r="ME2" s="1" t="s">
        <v>1</v>
      </c>
      <c r="MF2" t="s">
        <v>3</v>
      </c>
      <c r="MG2" s="1" t="s">
        <v>1</v>
      </c>
      <c r="MH2" t="s">
        <v>3</v>
      </c>
      <c r="MI2" s="1" t="s">
        <v>1</v>
      </c>
      <c r="MJ2" t="s">
        <v>3</v>
      </c>
      <c r="MK2" s="1" t="s">
        <v>1</v>
      </c>
      <c r="ML2" t="s">
        <v>3</v>
      </c>
      <c r="MM2" s="1" t="s">
        <v>1</v>
      </c>
      <c r="MN2" t="s">
        <v>3</v>
      </c>
      <c r="MO2" s="1" t="s">
        <v>1</v>
      </c>
      <c r="MP2" t="s">
        <v>3</v>
      </c>
      <c r="MQ2" s="1" t="s">
        <v>1</v>
      </c>
      <c r="MR2" t="s">
        <v>3</v>
      </c>
      <c r="MS2" s="1" t="s">
        <v>1</v>
      </c>
      <c r="MT2" t="s">
        <v>3</v>
      </c>
      <c r="MU2" s="1" t="s">
        <v>1</v>
      </c>
      <c r="MV2" t="s">
        <v>3</v>
      </c>
      <c r="MW2" s="1" t="s">
        <v>1</v>
      </c>
      <c r="MX2" t="s">
        <v>3</v>
      </c>
      <c r="MY2" s="1" t="s">
        <v>1</v>
      </c>
      <c r="MZ2" t="s">
        <v>3</v>
      </c>
      <c r="NA2" s="1" t="s">
        <v>1</v>
      </c>
      <c r="NB2" t="s">
        <v>3</v>
      </c>
      <c r="NC2" s="1" t="s">
        <v>1</v>
      </c>
      <c r="ND2" t="s">
        <v>3</v>
      </c>
      <c r="NE2" s="1" t="s">
        <v>1</v>
      </c>
      <c r="NF2" t="s">
        <v>3</v>
      </c>
      <c r="NG2" s="1" t="s">
        <v>1</v>
      </c>
      <c r="NH2" t="s">
        <v>3</v>
      </c>
      <c r="NI2" s="1" t="s">
        <v>1</v>
      </c>
      <c r="NJ2" t="s">
        <v>3</v>
      </c>
      <c r="NK2" s="1" t="s">
        <v>1</v>
      </c>
      <c r="NL2" t="s">
        <v>3</v>
      </c>
      <c r="NM2" s="1" t="s">
        <v>1</v>
      </c>
      <c r="NN2" t="s">
        <v>3</v>
      </c>
      <c r="NO2" s="1" t="s">
        <v>1</v>
      </c>
      <c r="NP2" t="s">
        <v>3</v>
      </c>
      <c r="NQ2" s="1" t="s">
        <v>1</v>
      </c>
      <c r="NR2" t="s">
        <v>3</v>
      </c>
      <c r="NS2" s="1" t="s">
        <v>1</v>
      </c>
      <c r="NT2" t="s">
        <v>3</v>
      </c>
      <c r="NU2" s="1" t="s">
        <v>1</v>
      </c>
      <c r="NV2" t="s">
        <v>3</v>
      </c>
      <c r="NW2" s="1" t="s">
        <v>1</v>
      </c>
      <c r="NX2" t="s">
        <v>3</v>
      </c>
      <c r="NY2" s="1" t="s">
        <v>1</v>
      </c>
      <c r="NZ2" t="s">
        <v>3</v>
      </c>
      <c r="OA2" s="1" t="s">
        <v>1</v>
      </c>
      <c r="OB2" t="s">
        <v>3</v>
      </c>
      <c r="OC2" s="1" t="s">
        <v>1</v>
      </c>
      <c r="OD2" t="s">
        <v>3</v>
      </c>
      <c r="OE2" s="1" t="s">
        <v>1</v>
      </c>
      <c r="OF2" t="s">
        <v>3</v>
      </c>
      <c r="OG2" s="1" t="s">
        <v>1</v>
      </c>
      <c r="OH2" t="s">
        <v>3</v>
      </c>
      <c r="OI2" s="1" t="s">
        <v>1</v>
      </c>
      <c r="OJ2" t="s">
        <v>3</v>
      </c>
      <c r="OK2" s="1" t="s">
        <v>1</v>
      </c>
      <c r="OL2" t="s">
        <v>3</v>
      </c>
      <c r="OM2" s="1" t="s">
        <v>1</v>
      </c>
      <c r="ON2" t="s">
        <v>3</v>
      </c>
      <c r="OO2" s="1" t="s">
        <v>1</v>
      </c>
      <c r="OP2" t="s">
        <v>3</v>
      </c>
      <c r="OQ2" s="1" t="s">
        <v>1</v>
      </c>
      <c r="OR2" t="s">
        <v>3</v>
      </c>
      <c r="OS2" s="1" t="s">
        <v>1</v>
      </c>
      <c r="OT2" t="s">
        <v>3</v>
      </c>
      <c r="OU2" s="1" t="s">
        <v>1</v>
      </c>
      <c r="OV2" t="s">
        <v>3</v>
      </c>
      <c r="OW2" s="1" t="s">
        <v>1</v>
      </c>
      <c r="OX2" t="s">
        <v>3</v>
      </c>
      <c r="OY2" s="1" t="s">
        <v>1</v>
      </c>
      <c r="OZ2" t="s">
        <v>3</v>
      </c>
      <c r="PA2" s="1" t="s">
        <v>1</v>
      </c>
      <c r="PB2" t="s">
        <v>3</v>
      </c>
      <c r="PC2" s="1" t="s">
        <v>1</v>
      </c>
      <c r="PD2" t="s">
        <v>3</v>
      </c>
      <c r="PE2" s="1" t="s">
        <v>1</v>
      </c>
      <c r="PF2" t="s">
        <v>3</v>
      </c>
      <c r="PG2" s="1" t="s">
        <v>1</v>
      </c>
      <c r="PH2" t="s">
        <v>3</v>
      </c>
      <c r="PI2" s="1" t="s">
        <v>1</v>
      </c>
      <c r="PJ2" t="s">
        <v>3</v>
      </c>
      <c r="PK2" s="1" t="s">
        <v>1</v>
      </c>
      <c r="PL2" t="s">
        <v>3</v>
      </c>
      <c r="PM2" s="1" t="s">
        <v>1</v>
      </c>
      <c r="PN2" t="s">
        <v>3</v>
      </c>
      <c r="PO2" s="1" t="s">
        <v>1</v>
      </c>
      <c r="PP2" t="s">
        <v>3</v>
      </c>
      <c r="PQ2" s="1" t="s">
        <v>1</v>
      </c>
      <c r="PR2" t="s">
        <v>3</v>
      </c>
      <c r="PS2" s="1" t="s">
        <v>1</v>
      </c>
      <c r="PT2" t="s">
        <v>3</v>
      </c>
      <c r="PU2" s="1" t="s">
        <v>1</v>
      </c>
      <c r="PV2" t="s">
        <v>3</v>
      </c>
      <c r="PW2" s="1" t="s">
        <v>1</v>
      </c>
      <c r="PX2" t="s">
        <v>3</v>
      </c>
      <c r="PY2" s="1" t="s">
        <v>1</v>
      </c>
      <c r="PZ2" t="s">
        <v>3</v>
      </c>
      <c r="QA2" s="1" t="s">
        <v>1</v>
      </c>
      <c r="QB2" t="s">
        <v>3</v>
      </c>
      <c r="QC2" s="1" t="s">
        <v>1</v>
      </c>
      <c r="QD2" t="s">
        <v>3</v>
      </c>
      <c r="QE2" s="1" t="s">
        <v>1</v>
      </c>
      <c r="QF2" t="s">
        <v>3</v>
      </c>
      <c r="QG2" s="1" t="s">
        <v>1</v>
      </c>
      <c r="QH2" t="s">
        <v>3</v>
      </c>
      <c r="QI2" s="1" t="s">
        <v>1</v>
      </c>
      <c r="QJ2" t="s">
        <v>3</v>
      </c>
      <c r="QK2" s="1" t="s">
        <v>1</v>
      </c>
      <c r="QL2" t="s">
        <v>3</v>
      </c>
      <c r="QM2" s="1" t="s">
        <v>1</v>
      </c>
      <c r="QN2" t="s">
        <v>3</v>
      </c>
      <c r="QO2" s="1" t="s">
        <v>1</v>
      </c>
      <c r="QP2" t="s">
        <v>3</v>
      </c>
      <c r="QQ2" s="1" t="s">
        <v>1</v>
      </c>
      <c r="QR2" t="s">
        <v>3</v>
      </c>
      <c r="QS2" s="1" t="s">
        <v>1</v>
      </c>
      <c r="QT2" t="s">
        <v>3</v>
      </c>
      <c r="QU2" s="1" t="s">
        <v>1</v>
      </c>
      <c r="QV2" t="s">
        <v>3</v>
      </c>
      <c r="QW2" s="1" t="s">
        <v>1</v>
      </c>
      <c r="QX2" t="s">
        <v>3</v>
      </c>
      <c r="QY2" s="1" t="s">
        <v>1</v>
      </c>
      <c r="QZ2" t="s">
        <v>3</v>
      </c>
      <c r="RA2" s="1" t="s">
        <v>1</v>
      </c>
      <c r="RB2" t="s">
        <v>3</v>
      </c>
      <c r="RC2" s="1" t="s">
        <v>1</v>
      </c>
      <c r="RD2" t="s">
        <v>3</v>
      </c>
      <c r="RE2" s="1" t="s">
        <v>1</v>
      </c>
      <c r="RF2" t="s">
        <v>3</v>
      </c>
      <c r="RG2" s="1" t="s">
        <v>1</v>
      </c>
      <c r="RH2" t="s">
        <v>3</v>
      </c>
      <c r="RI2" s="1" t="s">
        <v>1</v>
      </c>
      <c r="RJ2" t="s">
        <v>3</v>
      </c>
      <c r="RK2" s="1" t="s">
        <v>1</v>
      </c>
      <c r="RL2" t="s">
        <v>3</v>
      </c>
      <c r="RM2" s="1" t="s">
        <v>1</v>
      </c>
      <c r="RN2" t="s">
        <v>3</v>
      </c>
      <c r="RO2" s="1" t="s">
        <v>1</v>
      </c>
      <c r="RP2" t="s">
        <v>3</v>
      </c>
      <c r="RQ2" s="1" t="s">
        <v>1</v>
      </c>
      <c r="RR2" t="s">
        <v>3</v>
      </c>
      <c r="RS2" s="1" t="s">
        <v>1</v>
      </c>
      <c r="RT2" t="s">
        <v>3</v>
      </c>
      <c r="RU2" s="1" t="s">
        <v>1</v>
      </c>
      <c r="RV2" t="s">
        <v>3</v>
      </c>
      <c r="RW2" s="1" t="s">
        <v>1</v>
      </c>
      <c r="RX2" t="s">
        <v>3</v>
      </c>
      <c r="RY2" s="1" t="s">
        <v>1</v>
      </c>
      <c r="RZ2" t="s">
        <v>3</v>
      </c>
      <c r="SA2" s="1" t="s">
        <v>1</v>
      </c>
      <c r="SB2" t="s">
        <v>3</v>
      </c>
      <c r="SC2" s="1" t="s">
        <v>1</v>
      </c>
      <c r="SD2" t="s">
        <v>3</v>
      </c>
      <c r="SE2" s="1" t="s">
        <v>1</v>
      </c>
      <c r="SF2" t="s">
        <v>3</v>
      </c>
      <c r="SG2" s="1" t="s">
        <v>1</v>
      </c>
      <c r="SH2" t="s">
        <v>3</v>
      </c>
      <c r="SI2" s="1" t="s">
        <v>1</v>
      </c>
      <c r="SJ2" t="s">
        <v>3</v>
      </c>
      <c r="SK2" s="1" t="s">
        <v>1</v>
      </c>
      <c r="SL2" t="s">
        <v>3</v>
      </c>
      <c r="SM2" s="1" t="s">
        <v>1</v>
      </c>
      <c r="SN2" t="s">
        <v>3</v>
      </c>
      <c r="SO2" s="1" t="s">
        <v>1</v>
      </c>
      <c r="SP2" t="s">
        <v>3</v>
      </c>
      <c r="SQ2" s="1" t="s">
        <v>1</v>
      </c>
      <c r="SR2" t="s">
        <v>3</v>
      </c>
      <c r="SS2" s="1" t="s">
        <v>1</v>
      </c>
      <c r="ST2" t="s">
        <v>3</v>
      </c>
      <c r="SU2" s="1" t="s">
        <v>1</v>
      </c>
      <c r="SV2" t="s">
        <v>3</v>
      </c>
      <c r="SW2" s="1" t="s">
        <v>1</v>
      </c>
      <c r="SX2" t="s">
        <v>3</v>
      </c>
      <c r="SY2" s="1" t="s">
        <v>1</v>
      </c>
      <c r="SZ2" t="s">
        <v>3</v>
      </c>
      <c r="TA2" s="1" t="s">
        <v>1</v>
      </c>
      <c r="TB2" t="s">
        <v>3</v>
      </c>
      <c r="TC2" s="1" t="s">
        <v>1</v>
      </c>
      <c r="TD2" t="s">
        <v>3</v>
      </c>
      <c r="TE2" s="1" t="s">
        <v>1</v>
      </c>
      <c r="TF2" t="s">
        <v>3</v>
      </c>
      <c r="TG2" s="1" t="s">
        <v>1</v>
      </c>
      <c r="TH2" t="s">
        <v>3</v>
      </c>
      <c r="TI2" s="1" t="s">
        <v>1</v>
      </c>
      <c r="TJ2" t="s">
        <v>3</v>
      </c>
      <c r="TK2" s="1" t="s">
        <v>1</v>
      </c>
      <c r="TL2" t="s">
        <v>3</v>
      </c>
      <c r="TM2" s="1" t="s">
        <v>1</v>
      </c>
      <c r="TN2" t="s">
        <v>3</v>
      </c>
      <c r="TO2" s="1" t="s">
        <v>1</v>
      </c>
      <c r="TP2" t="s">
        <v>3</v>
      </c>
      <c r="TQ2" s="1" t="s">
        <v>1</v>
      </c>
      <c r="TR2" t="s">
        <v>3</v>
      </c>
      <c r="TS2" s="1" t="s">
        <v>1</v>
      </c>
      <c r="TT2" t="s">
        <v>3</v>
      </c>
      <c r="TU2" s="1" t="s">
        <v>1</v>
      </c>
      <c r="TV2" t="s">
        <v>3</v>
      </c>
      <c r="TW2" s="1" t="s">
        <v>1</v>
      </c>
      <c r="TX2" t="s">
        <v>3</v>
      </c>
      <c r="TY2" s="1" t="s">
        <v>1</v>
      </c>
      <c r="TZ2" t="s">
        <v>3</v>
      </c>
      <c r="UA2" s="1" t="s">
        <v>1</v>
      </c>
      <c r="UB2" t="s">
        <v>3</v>
      </c>
      <c r="UC2" s="1" t="s">
        <v>1</v>
      </c>
      <c r="UD2" t="s">
        <v>3</v>
      </c>
      <c r="UE2" s="1" t="s">
        <v>1</v>
      </c>
      <c r="UF2" t="s">
        <v>3</v>
      </c>
      <c r="UG2" s="1" t="s">
        <v>1</v>
      </c>
      <c r="UH2" t="s">
        <v>3</v>
      </c>
      <c r="UI2" s="1" t="s">
        <v>1</v>
      </c>
      <c r="UJ2" t="s">
        <v>3</v>
      </c>
      <c r="UK2" s="1" t="s">
        <v>1</v>
      </c>
      <c r="UL2" t="s">
        <v>3</v>
      </c>
      <c r="UM2" s="1" t="s">
        <v>1</v>
      </c>
      <c r="UN2" t="s">
        <v>3</v>
      </c>
      <c r="UO2" s="1" t="s">
        <v>1</v>
      </c>
      <c r="UP2" t="s">
        <v>3</v>
      </c>
      <c r="UQ2" s="1" t="s">
        <v>1</v>
      </c>
      <c r="UR2" t="s">
        <v>3</v>
      </c>
      <c r="US2" s="1" t="s">
        <v>1</v>
      </c>
      <c r="UT2" t="s">
        <v>3</v>
      </c>
      <c r="UU2" s="1" t="s">
        <v>1</v>
      </c>
      <c r="UV2" t="s">
        <v>3</v>
      </c>
      <c r="UW2" s="1" t="s">
        <v>1</v>
      </c>
      <c r="UX2" t="s">
        <v>3</v>
      </c>
      <c r="UY2" s="1" t="s">
        <v>1</v>
      </c>
      <c r="UZ2" t="s">
        <v>3</v>
      </c>
      <c r="VA2" s="1" t="s">
        <v>1</v>
      </c>
      <c r="VB2" t="s">
        <v>3</v>
      </c>
      <c r="VC2" s="1" t="s">
        <v>1</v>
      </c>
      <c r="VD2" t="s">
        <v>3</v>
      </c>
      <c r="VE2" s="1" t="s">
        <v>1</v>
      </c>
      <c r="VF2" t="s">
        <v>3</v>
      </c>
      <c r="VG2" s="1" t="s">
        <v>1</v>
      </c>
      <c r="VH2" t="s">
        <v>3</v>
      </c>
      <c r="VI2" s="1" t="s">
        <v>1</v>
      </c>
      <c r="VJ2" t="s">
        <v>3</v>
      </c>
      <c r="VK2" s="1" t="s">
        <v>1</v>
      </c>
      <c r="VL2" t="s">
        <v>3</v>
      </c>
      <c r="VM2" s="1" t="s">
        <v>1</v>
      </c>
      <c r="VN2" t="s">
        <v>3</v>
      </c>
      <c r="VO2" s="1" t="s">
        <v>1</v>
      </c>
      <c r="VP2" t="s">
        <v>3</v>
      </c>
      <c r="VQ2" s="1" t="s">
        <v>1</v>
      </c>
      <c r="VR2" t="s">
        <v>3</v>
      </c>
      <c r="VS2" s="1" t="s">
        <v>1</v>
      </c>
      <c r="VT2" t="s">
        <v>3</v>
      </c>
      <c r="VU2" s="1" t="s">
        <v>1</v>
      </c>
      <c r="VV2" t="s">
        <v>3</v>
      </c>
      <c r="VW2" s="1" t="s">
        <v>1</v>
      </c>
      <c r="VX2" t="s">
        <v>3</v>
      </c>
      <c r="VY2" s="1" t="s">
        <v>1</v>
      </c>
      <c r="VZ2" t="s">
        <v>3</v>
      </c>
      <c r="WA2" s="1" t="s">
        <v>1</v>
      </c>
      <c r="WB2" t="s">
        <v>3</v>
      </c>
      <c r="WC2" s="1" t="s">
        <v>1</v>
      </c>
      <c r="WD2" t="s">
        <v>3</v>
      </c>
      <c r="WE2" s="1" t="s">
        <v>1</v>
      </c>
      <c r="WF2" t="s">
        <v>3</v>
      </c>
      <c r="WG2" s="1" t="s">
        <v>1</v>
      </c>
      <c r="WH2" t="s">
        <v>3</v>
      </c>
      <c r="WI2" s="1" t="s">
        <v>1</v>
      </c>
      <c r="WJ2" t="s">
        <v>3</v>
      </c>
      <c r="WK2" s="1" t="s">
        <v>1</v>
      </c>
      <c r="WL2" t="s">
        <v>3</v>
      </c>
      <c r="WM2" s="1" t="s">
        <v>1</v>
      </c>
      <c r="WN2" t="s">
        <v>3</v>
      </c>
      <c r="WO2" s="1" t="s">
        <v>1</v>
      </c>
      <c r="WP2" t="s">
        <v>3</v>
      </c>
      <c r="WQ2" s="1" t="s">
        <v>1</v>
      </c>
      <c r="WR2" t="s">
        <v>3</v>
      </c>
      <c r="WS2" s="1" t="s">
        <v>1</v>
      </c>
      <c r="WT2" t="s">
        <v>3</v>
      </c>
      <c r="WU2" s="1" t="s">
        <v>1</v>
      </c>
      <c r="WV2" t="s">
        <v>3</v>
      </c>
      <c r="WW2" s="1" t="s">
        <v>1</v>
      </c>
      <c r="WX2" t="s">
        <v>3</v>
      </c>
      <c r="WY2" s="1" t="s">
        <v>1</v>
      </c>
      <c r="WZ2" t="s">
        <v>3</v>
      </c>
      <c r="XA2" s="1" t="s">
        <v>1</v>
      </c>
      <c r="XB2" t="s">
        <v>3</v>
      </c>
      <c r="XC2" s="1" t="s">
        <v>1</v>
      </c>
      <c r="XD2" t="s">
        <v>3</v>
      </c>
      <c r="XE2" s="1" t="s">
        <v>1</v>
      </c>
      <c r="XF2" t="s">
        <v>3</v>
      </c>
      <c r="XG2" s="1" t="s">
        <v>1</v>
      </c>
      <c r="XH2" t="s">
        <v>3</v>
      </c>
      <c r="XI2" s="1" t="s">
        <v>1</v>
      </c>
      <c r="XJ2" t="s">
        <v>3</v>
      </c>
      <c r="XK2" s="1" t="s">
        <v>1</v>
      </c>
      <c r="XL2" t="s">
        <v>3</v>
      </c>
      <c r="XM2" s="1" t="s">
        <v>1</v>
      </c>
      <c r="XN2" t="s">
        <v>3</v>
      </c>
      <c r="XO2" s="1" t="s">
        <v>1</v>
      </c>
      <c r="XP2" t="s">
        <v>3</v>
      </c>
      <c r="XQ2" s="1" t="s">
        <v>1</v>
      </c>
      <c r="XR2" t="s">
        <v>3</v>
      </c>
      <c r="XS2" s="1" t="s">
        <v>1</v>
      </c>
      <c r="XT2" t="s">
        <v>3</v>
      </c>
      <c r="XU2" s="1" t="s">
        <v>1</v>
      </c>
      <c r="XV2" t="s">
        <v>3</v>
      </c>
      <c r="XW2" s="1" t="s">
        <v>1</v>
      </c>
      <c r="XX2" t="s">
        <v>3</v>
      </c>
      <c r="XY2" s="1" t="s">
        <v>1</v>
      </c>
      <c r="XZ2" t="s">
        <v>3</v>
      </c>
      <c r="YA2" s="1" t="s">
        <v>1</v>
      </c>
      <c r="YB2" t="s">
        <v>3</v>
      </c>
      <c r="YC2" s="1" t="s">
        <v>1</v>
      </c>
      <c r="YD2" t="s">
        <v>3</v>
      </c>
      <c r="YE2" s="1" t="s">
        <v>1</v>
      </c>
      <c r="YF2" t="s">
        <v>3</v>
      </c>
      <c r="YG2" s="1" t="s">
        <v>1</v>
      </c>
      <c r="YH2" t="s">
        <v>3</v>
      </c>
      <c r="YI2" s="1" t="s">
        <v>1</v>
      </c>
      <c r="YJ2" t="s">
        <v>3</v>
      </c>
      <c r="YK2" s="1" t="s">
        <v>1</v>
      </c>
      <c r="YL2" t="s">
        <v>3</v>
      </c>
      <c r="YM2" s="1" t="s">
        <v>1</v>
      </c>
      <c r="YN2" t="s">
        <v>3</v>
      </c>
      <c r="YO2" s="1" t="s">
        <v>1</v>
      </c>
      <c r="YP2" t="s">
        <v>3</v>
      </c>
      <c r="YQ2" s="1" t="s">
        <v>1</v>
      </c>
      <c r="YR2" t="s">
        <v>3</v>
      </c>
      <c r="YS2" s="1" t="s">
        <v>1</v>
      </c>
      <c r="YT2" t="s">
        <v>3</v>
      </c>
      <c r="YU2" s="1" t="s">
        <v>1</v>
      </c>
      <c r="YV2" t="s">
        <v>3</v>
      </c>
      <c r="YW2" s="1" t="s">
        <v>1</v>
      </c>
      <c r="YX2" t="s">
        <v>3</v>
      </c>
      <c r="YY2" s="1" t="s">
        <v>1</v>
      </c>
      <c r="YZ2" t="s">
        <v>3</v>
      </c>
      <c r="ZA2" s="1" t="s">
        <v>1</v>
      </c>
      <c r="ZB2" t="s">
        <v>3</v>
      </c>
      <c r="ZC2" s="1" t="s">
        <v>1</v>
      </c>
      <c r="ZD2" t="s">
        <v>3</v>
      </c>
      <c r="ZE2" s="1" t="s">
        <v>1</v>
      </c>
      <c r="ZF2" t="s">
        <v>3</v>
      </c>
      <c r="ZG2" s="1" t="s">
        <v>1</v>
      </c>
      <c r="ZH2" t="s">
        <v>3</v>
      </c>
      <c r="ZI2" s="1" t="s">
        <v>1</v>
      </c>
      <c r="ZJ2" t="s">
        <v>3</v>
      </c>
      <c r="ZK2" s="1" t="s">
        <v>1</v>
      </c>
      <c r="ZL2" t="s">
        <v>3</v>
      </c>
      <c r="ZM2" s="1" t="s">
        <v>1</v>
      </c>
      <c r="ZN2" t="s">
        <v>3</v>
      </c>
      <c r="ZO2" s="1" t="s">
        <v>1</v>
      </c>
      <c r="ZP2" t="s">
        <v>3</v>
      </c>
      <c r="ZQ2" s="1" t="s">
        <v>1</v>
      </c>
      <c r="ZR2" t="s">
        <v>3</v>
      </c>
      <c r="ZS2" s="1" t="s">
        <v>1</v>
      </c>
      <c r="ZT2" t="s">
        <v>3</v>
      </c>
      <c r="ZU2" s="1" t="s">
        <v>1</v>
      </c>
      <c r="ZV2" t="s">
        <v>3</v>
      </c>
      <c r="ZW2" s="1" t="s">
        <v>1</v>
      </c>
      <c r="ZX2" t="s">
        <v>3</v>
      </c>
      <c r="ZY2" s="1" t="s">
        <v>1</v>
      </c>
      <c r="ZZ2" t="s">
        <v>3</v>
      </c>
      <c r="AAA2" s="1" t="s">
        <v>1</v>
      </c>
      <c r="AAB2" t="s">
        <v>3</v>
      </c>
      <c r="AAC2" s="1" t="s">
        <v>1</v>
      </c>
      <c r="AAD2" t="s">
        <v>3</v>
      </c>
      <c r="AAE2" s="1" t="s">
        <v>1</v>
      </c>
      <c r="AAF2" t="s">
        <v>3</v>
      </c>
      <c r="AAG2" s="1" t="s">
        <v>1</v>
      </c>
      <c r="AAH2" t="s">
        <v>3</v>
      </c>
      <c r="AAI2" s="1" t="s">
        <v>1</v>
      </c>
      <c r="AAJ2" t="s">
        <v>3</v>
      </c>
      <c r="AAK2" s="1" t="s">
        <v>1</v>
      </c>
      <c r="AAL2" t="s">
        <v>3</v>
      </c>
      <c r="AAM2" s="1" t="s">
        <v>1</v>
      </c>
      <c r="AAN2" t="s">
        <v>3</v>
      </c>
      <c r="AAO2" s="1" t="s">
        <v>1</v>
      </c>
      <c r="AAP2" t="s">
        <v>3</v>
      </c>
      <c r="AAQ2" s="1" t="s">
        <v>1</v>
      </c>
      <c r="AAR2" t="s">
        <v>3</v>
      </c>
      <c r="AAS2" s="1" t="s">
        <v>1</v>
      </c>
      <c r="AAT2" t="s">
        <v>3</v>
      </c>
      <c r="AAU2" s="1" t="s">
        <v>1</v>
      </c>
      <c r="AAV2" t="s">
        <v>3</v>
      </c>
      <c r="AAW2" s="1" t="s">
        <v>1</v>
      </c>
      <c r="AAX2" t="s">
        <v>3</v>
      </c>
      <c r="AAY2" s="1" t="s">
        <v>1</v>
      </c>
      <c r="AAZ2" t="s">
        <v>3</v>
      </c>
      <c r="ABA2" s="1" t="s">
        <v>1</v>
      </c>
      <c r="ABB2" t="s">
        <v>3</v>
      </c>
      <c r="ABC2" s="1" t="s">
        <v>1</v>
      </c>
      <c r="ABD2" t="s">
        <v>3</v>
      </c>
      <c r="ABE2" s="1" t="s">
        <v>1</v>
      </c>
      <c r="ABF2" t="s">
        <v>3</v>
      </c>
      <c r="ABG2" s="1" t="s">
        <v>1</v>
      </c>
      <c r="ABH2" t="s">
        <v>3</v>
      </c>
      <c r="ABI2" s="1" t="s">
        <v>1</v>
      </c>
      <c r="ABJ2" t="s">
        <v>3</v>
      </c>
      <c r="ABK2" s="1" t="s">
        <v>1</v>
      </c>
      <c r="ABL2" t="s">
        <v>3</v>
      </c>
      <c r="ABM2" s="1" t="s">
        <v>1</v>
      </c>
      <c r="ABN2" t="s">
        <v>3</v>
      </c>
      <c r="ABO2" s="1" t="s">
        <v>1</v>
      </c>
      <c r="ABP2" t="s">
        <v>3</v>
      </c>
      <c r="ABQ2" s="1" t="s">
        <v>1</v>
      </c>
      <c r="ABR2" t="s">
        <v>3</v>
      </c>
      <c r="ABS2" s="1" t="s">
        <v>1</v>
      </c>
      <c r="ABT2" t="s">
        <v>3</v>
      </c>
      <c r="ABU2" s="1" t="s">
        <v>1</v>
      </c>
      <c r="ABV2" t="s">
        <v>3</v>
      </c>
      <c r="ABW2" s="1" t="s">
        <v>1</v>
      </c>
      <c r="ABX2" t="s">
        <v>3</v>
      </c>
      <c r="ABY2" s="1" t="s">
        <v>1</v>
      </c>
      <c r="ABZ2" t="s">
        <v>3</v>
      </c>
      <c r="ACA2" s="1" t="s">
        <v>1</v>
      </c>
      <c r="ACB2" t="s">
        <v>3</v>
      </c>
      <c r="ACC2" s="1" t="s">
        <v>1</v>
      </c>
      <c r="ACD2" t="s">
        <v>3</v>
      </c>
      <c r="ACE2" s="1" t="s">
        <v>1</v>
      </c>
      <c r="ACF2" t="s">
        <v>3</v>
      </c>
      <c r="ACG2" s="1" t="s">
        <v>1</v>
      </c>
      <c r="ACH2" t="s">
        <v>3</v>
      </c>
      <c r="ACI2" s="1" t="s">
        <v>1</v>
      </c>
      <c r="ACJ2" t="s">
        <v>3</v>
      </c>
      <c r="ACK2" s="1" t="s">
        <v>1</v>
      </c>
      <c r="ACL2" t="s">
        <v>3</v>
      </c>
      <c r="ACM2" s="1" t="s">
        <v>1</v>
      </c>
      <c r="ACN2" t="s">
        <v>3</v>
      </c>
      <c r="ACO2" s="1" t="s">
        <v>1</v>
      </c>
      <c r="ACP2" t="s">
        <v>3</v>
      </c>
      <c r="ACQ2" s="1" t="s">
        <v>1</v>
      </c>
      <c r="ACR2" t="s">
        <v>3</v>
      </c>
      <c r="ACS2" s="1" t="s">
        <v>1</v>
      </c>
      <c r="ACT2" t="s">
        <v>3</v>
      </c>
      <c r="ACU2" s="1" t="s">
        <v>1</v>
      </c>
      <c r="ACV2" t="s">
        <v>3</v>
      </c>
      <c r="ACW2" s="1" t="s">
        <v>1</v>
      </c>
      <c r="ACX2" t="s">
        <v>3</v>
      </c>
      <c r="ACY2" s="1" t="s">
        <v>1</v>
      </c>
      <c r="ACZ2" t="s">
        <v>3</v>
      </c>
      <c r="ADA2" s="1" t="s">
        <v>1</v>
      </c>
      <c r="ADB2" t="s">
        <v>3</v>
      </c>
      <c r="ADC2" s="1" t="s">
        <v>1</v>
      </c>
      <c r="ADD2" t="s">
        <v>3</v>
      </c>
      <c r="ADE2" s="1" t="s">
        <v>1</v>
      </c>
      <c r="ADF2" t="s">
        <v>3</v>
      </c>
      <c r="ADG2" s="1" t="s">
        <v>1</v>
      </c>
      <c r="ADH2" t="s">
        <v>3</v>
      </c>
      <c r="ADI2" s="1" t="s">
        <v>1</v>
      </c>
      <c r="ADJ2" t="s">
        <v>3</v>
      </c>
      <c r="ADK2" s="1" t="s">
        <v>1</v>
      </c>
      <c r="ADL2" t="s">
        <v>3</v>
      </c>
      <c r="ADM2" s="1" t="s">
        <v>1</v>
      </c>
      <c r="ADN2" t="s">
        <v>3</v>
      </c>
      <c r="ADO2" s="1" t="s">
        <v>1</v>
      </c>
      <c r="ADP2" t="s">
        <v>3</v>
      </c>
      <c r="ADQ2" s="1" t="s">
        <v>1</v>
      </c>
      <c r="ADR2" t="s">
        <v>3</v>
      </c>
      <c r="ADS2" s="1" t="s">
        <v>1</v>
      </c>
      <c r="ADT2" t="s">
        <v>3</v>
      </c>
      <c r="ADU2" s="1" t="s">
        <v>1</v>
      </c>
      <c r="ADV2" t="s">
        <v>3</v>
      </c>
      <c r="ADW2" s="1" t="s">
        <v>1</v>
      </c>
      <c r="ADX2" t="s">
        <v>3</v>
      </c>
      <c r="ADY2" s="1" t="s">
        <v>1</v>
      </c>
      <c r="ADZ2" t="s">
        <v>3</v>
      </c>
      <c r="AEA2" s="1" t="s">
        <v>1</v>
      </c>
      <c r="AEB2" t="s">
        <v>3</v>
      </c>
      <c r="AEC2" s="1" t="s">
        <v>1</v>
      </c>
      <c r="AED2" t="s">
        <v>3</v>
      </c>
      <c r="AEE2" s="1" t="s">
        <v>1</v>
      </c>
      <c r="AEF2" t="s">
        <v>3</v>
      </c>
      <c r="AEG2" s="1" t="s">
        <v>1</v>
      </c>
      <c r="AEH2" t="s">
        <v>3</v>
      </c>
      <c r="AEI2" s="1" t="s">
        <v>1</v>
      </c>
      <c r="AEJ2" t="s">
        <v>3</v>
      </c>
      <c r="AEK2" s="1" t="s">
        <v>1</v>
      </c>
      <c r="AEL2" t="s">
        <v>3</v>
      </c>
      <c r="AEM2" s="1" t="s">
        <v>1</v>
      </c>
      <c r="AEN2" t="s">
        <v>3</v>
      </c>
      <c r="AEO2" s="1" t="s">
        <v>1</v>
      </c>
      <c r="AEP2" t="s">
        <v>3</v>
      </c>
      <c r="AEQ2" s="1" t="s">
        <v>1</v>
      </c>
      <c r="AER2" t="s">
        <v>3</v>
      </c>
      <c r="AES2" s="1" t="s">
        <v>1</v>
      </c>
      <c r="AET2" t="s">
        <v>3</v>
      </c>
      <c r="AEU2" s="1" t="s">
        <v>1</v>
      </c>
      <c r="AEV2" t="s">
        <v>3</v>
      </c>
      <c r="AEW2" s="1" t="s">
        <v>1</v>
      </c>
      <c r="AEX2" t="s">
        <v>3</v>
      </c>
      <c r="AEY2" s="1" t="s">
        <v>1</v>
      </c>
      <c r="AEZ2" t="s">
        <v>3</v>
      </c>
      <c r="AFA2" s="1" t="s">
        <v>1</v>
      </c>
      <c r="AFB2" t="s">
        <v>3</v>
      </c>
      <c r="AFC2" s="1" t="s">
        <v>1</v>
      </c>
      <c r="AFD2" t="s">
        <v>3</v>
      </c>
      <c r="AFE2" s="1" t="s">
        <v>1</v>
      </c>
      <c r="AFF2" t="s">
        <v>3</v>
      </c>
      <c r="AFG2" s="1" t="s">
        <v>1</v>
      </c>
      <c r="AFH2" t="s">
        <v>3</v>
      </c>
      <c r="AFI2" s="1" t="s">
        <v>1</v>
      </c>
      <c r="AFJ2" t="s">
        <v>3</v>
      </c>
      <c r="AFK2" s="1" t="s">
        <v>1</v>
      </c>
      <c r="AFL2" t="s">
        <v>3</v>
      </c>
      <c r="AFM2" s="1" t="s">
        <v>1</v>
      </c>
      <c r="AFN2" t="s">
        <v>3</v>
      </c>
      <c r="AFO2" s="1" t="s">
        <v>1</v>
      </c>
      <c r="AFP2" t="s">
        <v>3</v>
      </c>
      <c r="AFQ2" s="1" t="s">
        <v>1</v>
      </c>
      <c r="AFR2" t="s">
        <v>3</v>
      </c>
      <c r="AFS2" s="1" t="s">
        <v>1</v>
      </c>
      <c r="AFT2" t="s">
        <v>3</v>
      </c>
      <c r="AFU2" s="1" t="s">
        <v>1</v>
      </c>
      <c r="AFV2" t="s">
        <v>3</v>
      </c>
      <c r="AFW2" s="1" t="s">
        <v>1</v>
      </c>
      <c r="AFX2" t="s">
        <v>3</v>
      </c>
      <c r="AFY2" s="1" t="s">
        <v>1</v>
      </c>
      <c r="AFZ2" t="s">
        <v>3</v>
      </c>
      <c r="AGA2" s="1" t="s">
        <v>1</v>
      </c>
      <c r="AGB2" t="s">
        <v>3</v>
      </c>
      <c r="AGC2" s="1" t="s">
        <v>1</v>
      </c>
      <c r="AGD2" t="s">
        <v>3</v>
      </c>
      <c r="AGE2" s="1" t="s">
        <v>1</v>
      </c>
      <c r="AGF2" t="s">
        <v>3</v>
      </c>
      <c r="AGG2" s="1" t="s">
        <v>1</v>
      </c>
      <c r="AGH2" t="s">
        <v>3</v>
      </c>
      <c r="AGI2" s="1" t="s">
        <v>1</v>
      </c>
      <c r="AGJ2" t="s">
        <v>3</v>
      </c>
      <c r="AGK2" s="1" t="s">
        <v>1</v>
      </c>
      <c r="AGL2" t="s">
        <v>3</v>
      </c>
      <c r="AGM2" s="1" t="s">
        <v>1</v>
      </c>
      <c r="AGN2" t="s">
        <v>3</v>
      </c>
      <c r="AGO2" s="1" t="s">
        <v>1</v>
      </c>
      <c r="AGP2" t="s">
        <v>3</v>
      </c>
      <c r="AGQ2" s="1" t="s">
        <v>1</v>
      </c>
      <c r="AGR2" t="s">
        <v>3</v>
      </c>
      <c r="AGS2" s="1" t="s">
        <v>1</v>
      </c>
      <c r="AGT2" t="s">
        <v>3</v>
      </c>
      <c r="AGU2" s="1" t="s">
        <v>1</v>
      </c>
      <c r="AGV2" t="s">
        <v>3</v>
      </c>
      <c r="AGW2" s="1" t="s">
        <v>1</v>
      </c>
      <c r="AGX2" t="s">
        <v>3</v>
      </c>
      <c r="AGY2" s="1" t="s">
        <v>1</v>
      </c>
      <c r="AGZ2" t="s">
        <v>3</v>
      </c>
      <c r="AHA2" s="1" t="s">
        <v>1</v>
      </c>
      <c r="AHB2" t="s">
        <v>3</v>
      </c>
      <c r="AHC2" s="1" t="s">
        <v>1</v>
      </c>
      <c r="AHD2" t="s">
        <v>3</v>
      </c>
      <c r="AHE2" s="1" t="s">
        <v>1</v>
      </c>
      <c r="AHF2" t="s">
        <v>3</v>
      </c>
      <c r="AHG2" s="1" t="s">
        <v>1</v>
      </c>
      <c r="AHH2" t="s">
        <v>3</v>
      </c>
      <c r="AHI2" s="1" t="s">
        <v>1</v>
      </c>
      <c r="AHJ2" t="s">
        <v>3</v>
      </c>
      <c r="AHK2" s="1" t="s">
        <v>1</v>
      </c>
      <c r="AHL2" t="s">
        <v>3</v>
      </c>
      <c r="AHM2" s="1" t="s">
        <v>1</v>
      </c>
      <c r="AHN2" t="s">
        <v>3</v>
      </c>
      <c r="AHO2" s="1" t="s">
        <v>1</v>
      </c>
      <c r="AHP2" t="s">
        <v>3</v>
      </c>
      <c r="AHQ2" s="1" t="s">
        <v>1</v>
      </c>
      <c r="AHR2" t="s">
        <v>3</v>
      </c>
      <c r="AHS2" s="1" t="s">
        <v>1</v>
      </c>
      <c r="AHT2" t="s">
        <v>3</v>
      </c>
      <c r="AHU2" s="1" t="s">
        <v>1</v>
      </c>
      <c r="AHV2" t="s">
        <v>3</v>
      </c>
      <c r="AHW2" s="1" t="s">
        <v>1</v>
      </c>
      <c r="AHX2" t="s">
        <v>3</v>
      </c>
      <c r="AHY2" s="1" t="s">
        <v>1</v>
      </c>
      <c r="AHZ2" t="s">
        <v>3</v>
      </c>
      <c r="AIA2" s="1" t="s">
        <v>1</v>
      </c>
      <c r="AIB2" t="s">
        <v>3</v>
      </c>
      <c r="AIC2" s="1" t="s">
        <v>1</v>
      </c>
      <c r="AID2" t="s">
        <v>3</v>
      </c>
      <c r="AIE2" s="1" t="s">
        <v>1</v>
      </c>
      <c r="AIF2" t="s">
        <v>3</v>
      </c>
      <c r="AIG2" s="1" t="s">
        <v>1</v>
      </c>
      <c r="AIH2" t="s">
        <v>3</v>
      </c>
      <c r="AII2" s="1" t="s">
        <v>1</v>
      </c>
      <c r="AIJ2" t="s">
        <v>3</v>
      </c>
      <c r="AIK2" s="1" t="s">
        <v>1</v>
      </c>
      <c r="AIL2" t="s">
        <v>3</v>
      </c>
      <c r="AIM2" s="1" t="s">
        <v>1</v>
      </c>
      <c r="AIN2" t="s">
        <v>3</v>
      </c>
      <c r="AIO2" s="1" t="s">
        <v>1</v>
      </c>
      <c r="AIP2" t="s">
        <v>3</v>
      </c>
      <c r="AIQ2" s="1" t="s">
        <v>1</v>
      </c>
      <c r="AIR2" t="s">
        <v>3</v>
      </c>
      <c r="AIS2" s="1" t="s">
        <v>1</v>
      </c>
      <c r="AIT2" t="s">
        <v>3</v>
      </c>
      <c r="AIU2" s="1" t="s">
        <v>1</v>
      </c>
      <c r="AIV2" t="s">
        <v>3</v>
      </c>
      <c r="AIW2" s="1" t="s">
        <v>1</v>
      </c>
      <c r="AIX2" t="s">
        <v>3</v>
      </c>
      <c r="AIY2" s="1" t="s">
        <v>1</v>
      </c>
      <c r="AIZ2" t="s">
        <v>3</v>
      </c>
      <c r="AJA2" s="1" t="s">
        <v>1</v>
      </c>
      <c r="AJB2" t="s">
        <v>3</v>
      </c>
      <c r="AJC2" s="1" t="s">
        <v>1</v>
      </c>
      <c r="AJD2" t="s">
        <v>3</v>
      </c>
      <c r="AJE2" s="1" t="s">
        <v>1</v>
      </c>
      <c r="AJF2" t="s">
        <v>3</v>
      </c>
      <c r="AJG2" s="1" t="s">
        <v>1</v>
      </c>
      <c r="AJH2" t="s">
        <v>3</v>
      </c>
      <c r="AJI2" s="1" t="s">
        <v>1</v>
      </c>
      <c r="AJJ2" t="s">
        <v>3</v>
      </c>
      <c r="AJK2" s="1" t="s">
        <v>1</v>
      </c>
      <c r="AJL2" t="s">
        <v>3</v>
      </c>
      <c r="AJM2" s="1" t="s">
        <v>1</v>
      </c>
      <c r="AJN2" t="s">
        <v>3</v>
      </c>
      <c r="AJO2" s="1" t="s">
        <v>1</v>
      </c>
      <c r="AJP2" t="s">
        <v>3</v>
      </c>
      <c r="AJQ2" s="1" t="s">
        <v>1</v>
      </c>
      <c r="AJR2" t="s">
        <v>3</v>
      </c>
      <c r="AJS2" s="1" t="s">
        <v>1</v>
      </c>
      <c r="AJT2" t="s">
        <v>3</v>
      </c>
      <c r="AJU2" s="1" t="s">
        <v>1</v>
      </c>
      <c r="AJV2" t="s">
        <v>3</v>
      </c>
      <c r="AJW2" s="1" t="s">
        <v>1</v>
      </c>
      <c r="AJX2" t="s">
        <v>3</v>
      </c>
      <c r="AJY2" s="1" t="s">
        <v>1</v>
      </c>
      <c r="AJZ2" t="s">
        <v>3</v>
      </c>
      <c r="AKA2" s="1" t="s">
        <v>1</v>
      </c>
      <c r="AKB2" t="s">
        <v>3</v>
      </c>
      <c r="AKC2" s="1" t="s">
        <v>1</v>
      </c>
      <c r="AKD2" t="s">
        <v>3</v>
      </c>
      <c r="AKE2" s="1" t="s">
        <v>1</v>
      </c>
      <c r="AKF2" t="s">
        <v>3</v>
      </c>
      <c r="AKG2" s="1" t="s">
        <v>1</v>
      </c>
      <c r="AKH2" t="s">
        <v>3</v>
      </c>
      <c r="AKI2" s="1" t="s">
        <v>1</v>
      </c>
      <c r="AKJ2" t="s">
        <v>3</v>
      </c>
      <c r="AKK2" s="1" t="s">
        <v>1</v>
      </c>
      <c r="AKL2" t="s">
        <v>3</v>
      </c>
      <c r="AKM2" s="1" t="s">
        <v>1</v>
      </c>
      <c r="AKN2" t="s">
        <v>3</v>
      </c>
      <c r="AKO2" s="1" t="s">
        <v>1</v>
      </c>
      <c r="AKP2" t="s">
        <v>3</v>
      </c>
      <c r="AKQ2" s="1" t="s">
        <v>1</v>
      </c>
      <c r="AKR2" t="s">
        <v>3</v>
      </c>
      <c r="AKS2" s="1" t="s">
        <v>1</v>
      </c>
      <c r="AKT2" t="s">
        <v>3</v>
      </c>
      <c r="AKU2" s="1" t="s">
        <v>1</v>
      </c>
      <c r="AKV2" t="s">
        <v>3</v>
      </c>
      <c r="AKW2" s="1" t="s">
        <v>1</v>
      </c>
      <c r="AKX2" t="s">
        <v>3</v>
      </c>
      <c r="AKY2" s="1" t="s">
        <v>1</v>
      </c>
      <c r="AKZ2" t="s">
        <v>3</v>
      </c>
      <c r="ALA2" s="1" t="s">
        <v>1</v>
      </c>
      <c r="ALB2" t="s">
        <v>3</v>
      </c>
      <c r="ALC2" s="1" t="s">
        <v>1</v>
      </c>
      <c r="ALD2" t="s">
        <v>3</v>
      </c>
      <c r="ALE2" s="1" t="s">
        <v>1</v>
      </c>
      <c r="ALF2" t="s">
        <v>3</v>
      </c>
      <c r="ALG2" s="1" t="s">
        <v>1</v>
      </c>
      <c r="ALH2" t="s">
        <v>3</v>
      </c>
      <c r="ALI2" s="1" t="s">
        <v>1</v>
      </c>
      <c r="ALJ2" t="s">
        <v>3</v>
      </c>
      <c r="ALK2" s="1" t="s">
        <v>1</v>
      </c>
      <c r="ALL2" t="s">
        <v>3</v>
      </c>
      <c r="ALM2" s="1" t="s">
        <v>1</v>
      </c>
      <c r="ALN2" t="s">
        <v>3</v>
      </c>
      <c r="ALO2" s="1" t="s">
        <v>1</v>
      </c>
      <c r="ALP2" t="s">
        <v>3</v>
      </c>
      <c r="ALQ2" s="1" t="s">
        <v>1</v>
      </c>
      <c r="ALR2" t="s">
        <v>3</v>
      </c>
      <c r="ALS2" s="1" t="s">
        <v>1</v>
      </c>
      <c r="ALT2" t="s">
        <v>3</v>
      </c>
      <c r="ALU2" s="1" t="s">
        <v>1</v>
      </c>
      <c r="ALV2" t="s">
        <v>3</v>
      </c>
      <c r="ALW2" s="1" t="s">
        <v>1</v>
      </c>
      <c r="ALX2" t="s">
        <v>3</v>
      </c>
      <c r="ALY2" s="1" t="s">
        <v>1</v>
      </c>
      <c r="ALZ2" t="s">
        <v>3</v>
      </c>
      <c r="AMA2" s="1" t="s">
        <v>1</v>
      </c>
      <c r="AMB2" t="s">
        <v>3</v>
      </c>
      <c r="AMC2" s="1" t="s">
        <v>1</v>
      </c>
      <c r="AMD2" t="s">
        <v>3</v>
      </c>
      <c r="AME2" s="1" t="s">
        <v>1</v>
      </c>
      <c r="AMF2" t="s">
        <v>3</v>
      </c>
      <c r="AMG2" s="1" t="s">
        <v>1</v>
      </c>
      <c r="AMH2" t="s">
        <v>3</v>
      </c>
      <c r="AMI2" s="1" t="s">
        <v>1</v>
      </c>
      <c r="AMJ2" t="s">
        <v>3</v>
      </c>
      <c r="AMK2" s="1" t="s">
        <v>1</v>
      </c>
      <c r="AML2" t="s">
        <v>3</v>
      </c>
      <c r="AMM2" s="1" t="s">
        <v>1</v>
      </c>
      <c r="AMN2" t="s">
        <v>3</v>
      </c>
      <c r="AMO2" s="1" t="s">
        <v>1</v>
      </c>
      <c r="AMP2" t="s">
        <v>3</v>
      </c>
      <c r="AMQ2" s="1" t="s">
        <v>1</v>
      </c>
      <c r="AMR2" t="s">
        <v>3</v>
      </c>
      <c r="AMS2" s="1" t="s">
        <v>1</v>
      </c>
      <c r="AMT2" t="s">
        <v>3</v>
      </c>
      <c r="AMU2" s="1" t="s">
        <v>1</v>
      </c>
      <c r="AMV2" t="s">
        <v>3</v>
      </c>
      <c r="AMW2" s="1" t="s">
        <v>1</v>
      </c>
      <c r="AMX2" t="s">
        <v>3</v>
      </c>
      <c r="AMY2" s="1" t="s">
        <v>1</v>
      </c>
      <c r="AMZ2" t="s">
        <v>3</v>
      </c>
      <c r="ANA2" s="1" t="s">
        <v>1</v>
      </c>
      <c r="ANB2" t="s">
        <v>3</v>
      </c>
      <c r="ANC2" s="1" t="s">
        <v>1</v>
      </c>
      <c r="AND2" t="s">
        <v>3</v>
      </c>
      <c r="ANE2" s="1" t="s">
        <v>1</v>
      </c>
      <c r="ANF2" t="s">
        <v>3</v>
      </c>
      <c r="ANG2" s="1" t="s">
        <v>1</v>
      </c>
      <c r="ANH2" t="s">
        <v>3</v>
      </c>
      <c r="ANI2" s="1" t="s">
        <v>1</v>
      </c>
      <c r="ANJ2" t="s">
        <v>3</v>
      </c>
      <c r="ANK2" s="1" t="s">
        <v>1</v>
      </c>
      <c r="ANL2" t="s">
        <v>3</v>
      </c>
      <c r="ANM2" s="1" t="s">
        <v>1</v>
      </c>
      <c r="ANN2" t="s">
        <v>3</v>
      </c>
      <c r="ANO2" s="1" t="s">
        <v>1</v>
      </c>
      <c r="ANP2" t="s">
        <v>3</v>
      </c>
      <c r="ANQ2" s="1" t="s">
        <v>1</v>
      </c>
      <c r="ANR2" t="s">
        <v>3</v>
      </c>
      <c r="ANS2" s="1" t="s">
        <v>1</v>
      </c>
      <c r="ANT2" t="s">
        <v>3</v>
      </c>
      <c r="ANU2" s="1" t="s">
        <v>1</v>
      </c>
      <c r="ANV2" t="s">
        <v>3</v>
      </c>
      <c r="ANW2" s="1" t="s">
        <v>1</v>
      </c>
      <c r="ANX2" t="s">
        <v>3</v>
      </c>
      <c r="ANY2" s="1" t="s">
        <v>1</v>
      </c>
      <c r="ANZ2" t="s">
        <v>3</v>
      </c>
      <c r="AOA2" s="1" t="s">
        <v>1</v>
      </c>
      <c r="AOB2" t="s">
        <v>3</v>
      </c>
      <c r="AOC2" s="1" t="s">
        <v>1</v>
      </c>
      <c r="AOD2" t="s">
        <v>3</v>
      </c>
      <c r="AOE2" s="1" t="s">
        <v>1</v>
      </c>
      <c r="AOF2" t="s">
        <v>3</v>
      </c>
      <c r="AOG2" s="1" t="s">
        <v>1</v>
      </c>
      <c r="AOH2" t="s">
        <v>3</v>
      </c>
      <c r="AOI2" s="1" t="s">
        <v>1</v>
      </c>
      <c r="AOJ2" t="s">
        <v>3</v>
      </c>
      <c r="AOK2" s="1" t="s">
        <v>1</v>
      </c>
      <c r="AOL2" t="s">
        <v>3</v>
      </c>
      <c r="AOM2" s="1" t="s">
        <v>1</v>
      </c>
      <c r="AON2" t="s">
        <v>3</v>
      </c>
      <c r="AOO2" s="1" t="s">
        <v>1</v>
      </c>
      <c r="AOP2" t="s">
        <v>3</v>
      </c>
      <c r="AOQ2" s="1" t="s">
        <v>1</v>
      </c>
      <c r="AOR2" t="s">
        <v>3</v>
      </c>
      <c r="AOS2" s="1" t="s">
        <v>1</v>
      </c>
      <c r="AOT2" t="s">
        <v>3</v>
      </c>
      <c r="AOU2" s="1" t="s">
        <v>1</v>
      </c>
      <c r="AOV2" t="s">
        <v>3</v>
      </c>
      <c r="AOW2" s="1" t="s">
        <v>1</v>
      </c>
      <c r="AOX2" t="s">
        <v>3</v>
      </c>
      <c r="AOY2" s="1" t="s">
        <v>1</v>
      </c>
      <c r="AOZ2" t="s">
        <v>3</v>
      </c>
      <c r="APA2" s="1" t="s">
        <v>1</v>
      </c>
      <c r="APB2" t="s">
        <v>3</v>
      </c>
      <c r="APC2" s="1" t="s">
        <v>1</v>
      </c>
      <c r="APD2" t="s">
        <v>3</v>
      </c>
      <c r="APE2" s="1" t="s">
        <v>1</v>
      </c>
      <c r="APF2" t="s">
        <v>3</v>
      </c>
      <c r="APG2" s="1" t="s">
        <v>1</v>
      </c>
      <c r="APH2" t="s">
        <v>3</v>
      </c>
      <c r="API2" s="1" t="s">
        <v>1</v>
      </c>
      <c r="APJ2" t="s">
        <v>3</v>
      </c>
      <c r="APK2" s="1" t="s">
        <v>1</v>
      </c>
      <c r="APL2" t="s">
        <v>3</v>
      </c>
      <c r="APM2" s="1" t="s">
        <v>1</v>
      </c>
      <c r="APN2" t="s">
        <v>3</v>
      </c>
      <c r="APO2" s="1" t="s">
        <v>1</v>
      </c>
      <c r="APP2" t="s">
        <v>3</v>
      </c>
      <c r="APQ2" s="1" t="s">
        <v>1</v>
      </c>
      <c r="APR2" t="s">
        <v>3</v>
      </c>
      <c r="APS2" s="1" t="s">
        <v>1</v>
      </c>
      <c r="APT2" t="s">
        <v>3</v>
      </c>
      <c r="APU2" s="1" t="s">
        <v>1</v>
      </c>
      <c r="APV2" t="s">
        <v>3</v>
      </c>
      <c r="APW2" s="1" t="s">
        <v>1</v>
      </c>
      <c r="APX2" t="s">
        <v>3</v>
      </c>
      <c r="APY2" s="1" t="s">
        <v>1</v>
      </c>
      <c r="APZ2" t="s">
        <v>3</v>
      </c>
      <c r="AQA2" s="1" t="s">
        <v>1</v>
      </c>
      <c r="AQB2" t="s">
        <v>3</v>
      </c>
      <c r="AQC2" s="1" t="s">
        <v>1</v>
      </c>
      <c r="AQD2" t="s">
        <v>3</v>
      </c>
      <c r="AQE2" s="1" t="s">
        <v>1</v>
      </c>
      <c r="AQF2" t="s">
        <v>3</v>
      </c>
      <c r="AQG2" s="1" t="s">
        <v>1</v>
      </c>
      <c r="AQH2" t="s">
        <v>3</v>
      </c>
      <c r="AQI2" s="1" t="s">
        <v>1</v>
      </c>
      <c r="AQJ2" t="s">
        <v>3</v>
      </c>
      <c r="AQK2" s="1" t="s">
        <v>1</v>
      </c>
      <c r="AQL2" t="s">
        <v>3</v>
      </c>
      <c r="AQM2" s="1" t="s">
        <v>1</v>
      </c>
      <c r="AQN2" t="s">
        <v>3</v>
      </c>
      <c r="AQO2" s="1" t="s">
        <v>1</v>
      </c>
      <c r="AQP2" t="s">
        <v>3</v>
      </c>
      <c r="AQQ2" s="1" t="s">
        <v>1</v>
      </c>
      <c r="AQR2" t="s">
        <v>3</v>
      </c>
      <c r="AQS2" s="1" t="s">
        <v>1</v>
      </c>
      <c r="AQT2" t="s">
        <v>3</v>
      </c>
      <c r="AQU2" s="1" t="s">
        <v>1</v>
      </c>
      <c r="AQV2" t="s">
        <v>3</v>
      </c>
      <c r="AQW2" s="1" t="s">
        <v>1</v>
      </c>
      <c r="AQX2" t="s">
        <v>3</v>
      </c>
      <c r="AQY2" s="1" t="s">
        <v>1</v>
      </c>
      <c r="AQZ2" t="s">
        <v>3</v>
      </c>
      <c r="ARA2" s="1" t="s">
        <v>1</v>
      </c>
      <c r="ARB2" t="s">
        <v>3</v>
      </c>
      <c r="ARC2" s="1" t="s">
        <v>1</v>
      </c>
      <c r="ARD2" t="s">
        <v>3</v>
      </c>
      <c r="ARE2" s="1" t="s">
        <v>1</v>
      </c>
      <c r="ARF2" t="s">
        <v>3</v>
      </c>
      <c r="ARG2" s="1" t="s">
        <v>1</v>
      </c>
      <c r="ARH2" t="s">
        <v>3</v>
      </c>
      <c r="ARI2" s="1" t="s">
        <v>1</v>
      </c>
      <c r="ARJ2" t="s">
        <v>3</v>
      </c>
      <c r="ARK2" s="1" t="s">
        <v>1</v>
      </c>
      <c r="ARL2" t="s">
        <v>3</v>
      </c>
      <c r="ARM2" s="1" t="s">
        <v>1</v>
      </c>
      <c r="ARN2" t="s">
        <v>3</v>
      </c>
      <c r="ARO2" s="1" t="s">
        <v>1</v>
      </c>
      <c r="ARP2" t="s">
        <v>3</v>
      </c>
      <c r="ARQ2" s="1" t="s">
        <v>1</v>
      </c>
      <c r="ARR2" t="s">
        <v>3</v>
      </c>
      <c r="ARS2" s="1" t="s">
        <v>1</v>
      </c>
      <c r="ART2" t="s">
        <v>3</v>
      </c>
      <c r="ARU2" s="1" t="s">
        <v>1</v>
      </c>
      <c r="ARV2" t="s">
        <v>3</v>
      </c>
      <c r="ARW2" s="1" t="s">
        <v>1</v>
      </c>
      <c r="ARX2" t="s">
        <v>3</v>
      </c>
      <c r="ARY2" s="1" t="s">
        <v>1</v>
      </c>
      <c r="ARZ2" t="s">
        <v>3</v>
      </c>
      <c r="ASA2" s="1" t="s">
        <v>1</v>
      </c>
      <c r="ASB2" t="s">
        <v>3</v>
      </c>
      <c r="ASC2" s="1" t="s">
        <v>1</v>
      </c>
      <c r="ASD2" t="s">
        <v>3</v>
      </c>
      <c r="ASE2" s="1" t="s">
        <v>1</v>
      </c>
      <c r="ASF2" t="s">
        <v>3</v>
      </c>
      <c r="ASG2" s="1" t="s">
        <v>1</v>
      </c>
      <c r="ASH2" t="s">
        <v>3</v>
      </c>
      <c r="ASI2" s="1" t="s">
        <v>1</v>
      </c>
      <c r="ASJ2" t="s">
        <v>3</v>
      </c>
      <c r="ASK2" s="1" t="s">
        <v>1</v>
      </c>
      <c r="ASL2" t="s">
        <v>3</v>
      </c>
      <c r="ASM2" s="1" t="s">
        <v>1</v>
      </c>
      <c r="ASN2" t="s">
        <v>3</v>
      </c>
      <c r="ASO2" s="1" t="s">
        <v>1</v>
      </c>
      <c r="ASP2" t="s">
        <v>3</v>
      </c>
      <c r="ASQ2" s="1" t="s">
        <v>1</v>
      </c>
      <c r="ASR2" t="s">
        <v>3</v>
      </c>
      <c r="ASS2" s="1" t="s">
        <v>1</v>
      </c>
      <c r="AST2" t="s">
        <v>3</v>
      </c>
      <c r="ASU2" s="1" t="s">
        <v>1</v>
      </c>
      <c r="ASV2" t="s">
        <v>3</v>
      </c>
      <c r="ASW2" s="1" t="s">
        <v>1</v>
      </c>
      <c r="ASX2" t="s">
        <v>3</v>
      </c>
      <c r="ASY2" s="1" t="s">
        <v>1</v>
      </c>
      <c r="ASZ2" t="s">
        <v>3</v>
      </c>
      <c r="ATA2" s="1" t="s">
        <v>1</v>
      </c>
      <c r="ATB2" t="s">
        <v>3</v>
      </c>
      <c r="ATC2" s="1" t="s">
        <v>1</v>
      </c>
      <c r="ATD2" t="s">
        <v>3</v>
      </c>
      <c r="ATE2" s="1" t="s">
        <v>1</v>
      </c>
      <c r="ATF2" t="s">
        <v>3</v>
      </c>
      <c r="ATG2" s="1" t="s">
        <v>1</v>
      </c>
      <c r="ATH2" t="s">
        <v>3</v>
      </c>
      <c r="ATI2" s="1" t="s">
        <v>1</v>
      </c>
      <c r="ATJ2" t="s">
        <v>3</v>
      </c>
      <c r="ATK2" s="1" t="s">
        <v>1</v>
      </c>
      <c r="ATL2" t="s">
        <v>3</v>
      </c>
      <c r="ATM2" s="1" t="s">
        <v>1</v>
      </c>
      <c r="ATN2" t="s">
        <v>3</v>
      </c>
      <c r="ATO2" s="1" t="s">
        <v>1</v>
      </c>
      <c r="ATP2" t="s">
        <v>3</v>
      </c>
      <c r="ATQ2" s="1" t="s">
        <v>1</v>
      </c>
      <c r="ATR2" t="s">
        <v>3</v>
      </c>
      <c r="ATS2" s="1" t="s">
        <v>1</v>
      </c>
      <c r="ATT2" t="s">
        <v>3</v>
      </c>
      <c r="ATU2" s="1" t="s">
        <v>1</v>
      </c>
      <c r="ATV2" t="s">
        <v>3</v>
      </c>
      <c r="ATW2" s="1" t="s">
        <v>1</v>
      </c>
      <c r="ATX2" t="s">
        <v>3</v>
      </c>
      <c r="ATY2" s="1" t="s">
        <v>1</v>
      </c>
      <c r="ATZ2" t="s">
        <v>3</v>
      </c>
      <c r="AUA2" s="1" t="s">
        <v>1</v>
      </c>
      <c r="AUB2" t="s">
        <v>3</v>
      </c>
      <c r="AUC2" s="1" t="s">
        <v>1</v>
      </c>
      <c r="AUD2" t="s">
        <v>3</v>
      </c>
      <c r="AUE2" s="1" t="s">
        <v>1</v>
      </c>
      <c r="AUF2" t="s">
        <v>3</v>
      </c>
      <c r="AUG2" s="1" t="s">
        <v>1</v>
      </c>
      <c r="AUH2" t="s">
        <v>3</v>
      </c>
      <c r="AUI2" s="1" t="s">
        <v>1</v>
      </c>
      <c r="AUJ2" t="s">
        <v>3</v>
      </c>
      <c r="AUK2" s="1" t="s">
        <v>1</v>
      </c>
      <c r="AUL2" t="s">
        <v>3</v>
      </c>
      <c r="AUM2" s="1" t="s">
        <v>1</v>
      </c>
      <c r="AUN2" t="s">
        <v>3</v>
      </c>
      <c r="AUO2" s="1" t="s">
        <v>1</v>
      </c>
      <c r="AUP2" t="s">
        <v>3</v>
      </c>
      <c r="AUQ2" s="1" t="s">
        <v>1</v>
      </c>
      <c r="AUR2" t="s">
        <v>3</v>
      </c>
      <c r="AUS2" s="1" t="s">
        <v>1</v>
      </c>
      <c r="AUT2" t="s">
        <v>3</v>
      </c>
      <c r="AUU2" s="1" t="s">
        <v>1</v>
      </c>
      <c r="AUV2" t="s">
        <v>3</v>
      </c>
      <c r="AUW2" s="1" t="s">
        <v>1</v>
      </c>
      <c r="AUX2" t="s">
        <v>3</v>
      </c>
      <c r="AUY2" s="1" t="s">
        <v>1</v>
      </c>
      <c r="AUZ2" t="s">
        <v>3</v>
      </c>
      <c r="AVA2" s="1" t="s">
        <v>1</v>
      </c>
      <c r="AVB2" t="s">
        <v>3</v>
      </c>
      <c r="AVC2" s="1" t="s">
        <v>1</v>
      </c>
      <c r="AVD2" t="s">
        <v>3</v>
      </c>
      <c r="AVE2" s="1" t="s">
        <v>1</v>
      </c>
      <c r="AVF2" t="s">
        <v>3</v>
      </c>
      <c r="AVG2" s="1" t="s">
        <v>1</v>
      </c>
      <c r="AVH2" t="s">
        <v>3</v>
      </c>
      <c r="AVI2" s="1" t="s">
        <v>1</v>
      </c>
      <c r="AVJ2" t="s">
        <v>3</v>
      </c>
      <c r="AVK2" s="1" t="s">
        <v>1</v>
      </c>
      <c r="AVL2" t="s">
        <v>3</v>
      </c>
      <c r="AVM2" s="1" t="s">
        <v>1</v>
      </c>
      <c r="AVN2" t="s">
        <v>3</v>
      </c>
      <c r="AVO2" s="1" t="s">
        <v>1</v>
      </c>
      <c r="AVP2" t="s">
        <v>3</v>
      </c>
      <c r="AVQ2" s="1" t="s">
        <v>1</v>
      </c>
      <c r="AVR2" t="s">
        <v>3</v>
      </c>
      <c r="AVS2" s="1" t="s">
        <v>1</v>
      </c>
      <c r="AVT2" t="s">
        <v>3</v>
      </c>
      <c r="AVU2" s="1" t="s">
        <v>1</v>
      </c>
      <c r="AVV2" t="s">
        <v>3</v>
      </c>
      <c r="AVW2" s="1" t="s">
        <v>1</v>
      </c>
      <c r="AVX2" t="s">
        <v>3</v>
      </c>
      <c r="AVY2" s="1" t="s">
        <v>1</v>
      </c>
      <c r="AVZ2" t="s">
        <v>3</v>
      </c>
      <c r="AWA2" s="1" t="s">
        <v>1</v>
      </c>
      <c r="AWB2" t="s">
        <v>3</v>
      </c>
      <c r="AWC2" s="1" t="s">
        <v>1</v>
      </c>
      <c r="AWD2" t="s">
        <v>3</v>
      </c>
      <c r="AWE2" s="1" t="s">
        <v>1</v>
      </c>
      <c r="AWF2" t="s">
        <v>3</v>
      </c>
      <c r="AWG2" s="1" t="s">
        <v>1</v>
      </c>
      <c r="AWH2" t="s">
        <v>3</v>
      </c>
      <c r="AWI2" s="1" t="s">
        <v>1</v>
      </c>
      <c r="AWJ2" t="s">
        <v>3</v>
      </c>
      <c r="AWK2" s="1" t="s">
        <v>1</v>
      </c>
      <c r="AWL2" t="s">
        <v>3</v>
      </c>
      <c r="AWM2" s="1" t="s">
        <v>1</v>
      </c>
      <c r="AWN2" t="s">
        <v>3</v>
      </c>
      <c r="AWO2" s="1" t="s">
        <v>1</v>
      </c>
      <c r="AWP2" t="s">
        <v>3</v>
      </c>
      <c r="AWQ2" s="1" t="s">
        <v>1</v>
      </c>
      <c r="AWR2" t="s">
        <v>3</v>
      </c>
      <c r="AWS2" s="1" t="s">
        <v>1</v>
      </c>
      <c r="AWT2" t="s">
        <v>3</v>
      </c>
      <c r="AWU2" s="1" t="s">
        <v>1</v>
      </c>
      <c r="AWV2" t="s">
        <v>3</v>
      </c>
      <c r="AWW2" s="1" t="s">
        <v>1</v>
      </c>
      <c r="AWX2" t="s">
        <v>3</v>
      </c>
      <c r="AWY2" s="1" t="s">
        <v>1</v>
      </c>
      <c r="AWZ2" t="s">
        <v>3</v>
      </c>
      <c r="AXA2" s="1" t="s">
        <v>1</v>
      </c>
      <c r="AXB2" t="s">
        <v>3</v>
      </c>
      <c r="AXC2" s="1" t="s">
        <v>1</v>
      </c>
      <c r="AXD2" t="s">
        <v>3</v>
      </c>
      <c r="AXE2" s="1" t="s">
        <v>1</v>
      </c>
      <c r="AXF2" t="s">
        <v>3</v>
      </c>
      <c r="AXG2" s="1" t="s">
        <v>1</v>
      </c>
      <c r="AXH2" t="s">
        <v>3</v>
      </c>
      <c r="AXI2" s="1" t="s">
        <v>1</v>
      </c>
      <c r="AXJ2" t="s">
        <v>3</v>
      </c>
      <c r="AXK2" s="1" t="s">
        <v>1</v>
      </c>
      <c r="AXL2" t="s">
        <v>3</v>
      </c>
      <c r="AXM2" s="1" t="s">
        <v>1</v>
      </c>
      <c r="AXN2" t="s">
        <v>3</v>
      </c>
      <c r="AXO2" s="1" t="s">
        <v>1</v>
      </c>
      <c r="AXP2" t="s">
        <v>3</v>
      </c>
      <c r="AXQ2" s="1" t="s">
        <v>1</v>
      </c>
      <c r="AXR2" t="s">
        <v>3</v>
      </c>
      <c r="AXS2" s="1" t="s">
        <v>1</v>
      </c>
      <c r="AXT2" t="s">
        <v>3</v>
      </c>
      <c r="AXU2" s="1" t="s">
        <v>1</v>
      </c>
      <c r="AXV2" t="s">
        <v>3</v>
      </c>
      <c r="AXW2" s="1" t="s">
        <v>1</v>
      </c>
      <c r="AXX2" t="s">
        <v>3</v>
      </c>
      <c r="AXY2" s="1" t="s">
        <v>1</v>
      </c>
      <c r="AXZ2" t="s">
        <v>3</v>
      </c>
      <c r="AYA2" s="1" t="s">
        <v>1</v>
      </c>
      <c r="AYB2" t="s">
        <v>3</v>
      </c>
      <c r="AYC2" s="1" t="s">
        <v>1</v>
      </c>
      <c r="AYD2" t="s">
        <v>3</v>
      </c>
      <c r="AYE2" s="1" t="s">
        <v>1</v>
      </c>
      <c r="AYF2" t="s">
        <v>3</v>
      </c>
      <c r="AYG2" s="1" t="s">
        <v>1</v>
      </c>
      <c r="AYH2" t="s">
        <v>3</v>
      </c>
      <c r="AYI2" s="1" t="s">
        <v>1</v>
      </c>
      <c r="AYJ2" t="s">
        <v>3</v>
      </c>
      <c r="AYK2" s="1" t="s">
        <v>1</v>
      </c>
      <c r="AYL2" t="s">
        <v>3</v>
      </c>
      <c r="AYM2" s="1" t="s">
        <v>1</v>
      </c>
      <c r="AYN2" t="s">
        <v>3</v>
      </c>
      <c r="AYO2" s="1" t="s">
        <v>1</v>
      </c>
      <c r="AYP2" t="s">
        <v>3</v>
      </c>
      <c r="AYQ2" s="1" t="s">
        <v>1</v>
      </c>
      <c r="AYR2" t="s">
        <v>3</v>
      </c>
      <c r="AYS2" s="1" t="s">
        <v>1</v>
      </c>
      <c r="AYT2" t="s">
        <v>3</v>
      </c>
      <c r="AYU2" s="1" t="s">
        <v>1</v>
      </c>
      <c r="AYV2" t="s">
        <v>3</v>
      </c>
      <c r="AYW2" s="1" t="s">
        <v>1</v>
      </c>
      <c r="AYX2" t="s">
        <v>3</v>
      </c>
      <c r="AYY2" s="1" t="s">
        <v>1</v>
      </c>
      <c r="AYZ2" t="s">
        <v>3</v>
      </c>
      <c r="AZA2" s="1" t="s">
        <v>1</v>
      </c>
      <c r="AZB2" t="s">
        <v>3</v>
      </c>
      <c r="AZC2" s="1" t="s">
        <v>1</v>
      </c>
      <c r="AZD2" t="s">
        <v>3</v>
      </c>
      <c r="AZE2" s="1" t="s">
        <v>1</v>
      </c>
      <c r="AZF2" t="s">
        <v>3</v>
      </c>
      <c r="AZG2" s="1" t="s">
        <v>1</v>
      </c>
      <c r="AZH2" t="s">
        <v>3</v>
      </c>
      <c r="AZI2" s="1" t="s">
        <v>1</v>
      </c>
      <c r="AZJ2" t="s">
        <v>3</v>
      </c>
      <c r="AZK2" s="1" t="s">
        <v>1</v>
      </c>
      <c r="AZL2" t="s">
        <v>3</v>
      </c>
      <c r="AZM2" s="1" t="s">
        <v>1</v>
      </c>
      <c r="AZN2" t="s">
        <v>3</v>
      </c>
      <c r="AZO2" s="1" t="s">
        <v>1</v>
      </c>
      <c r="AZP2" t="s">
        <v>3</v>
      </c>
      <c r="AZQ2" s="1" t="s">
        <v>1</v>
      </c>
      <c r="AZR2" t="s">
        <v>3</v>
      </c>
      <c r="AZS2" s="1" t="s">
        <v>1</v>
      </c>
      <c r="AZT2" t="s">
        <v>3</v>
      </c>
      <c r="AZU2" s="1" t="s">
        <v>1</v>
      </c>
      <c r="AZV2" t="s">
        <v>3</v>
      </c>
      <c r="AZW2" s="1" t="s">
        <v>1</v>
      </c>
      <c r="AZX2" t="s">
        <v>3</v>
      </c>
      <c r="AZY2" s="1" t="s">
        <v>1</v>
      </c>
      <c r="AZZ2" t="s">
        <v>3</v>
      </c>
      <c r="BAA2" s="1" t="s">
        <v>1</v>
      </c>
      <c r="BAB2" t="s">
        <v>3</v>
      </c>
      <c r="BAC2" s="1" t="s">
        <v>1</v>
      </c>
      <c r="BAD2" t="s">
        <v>3</v>
      </c>
      <c r="BAE2" s="1" t="s">
        <v>1</v>
      </c>
      <c r="BAF2" t="s">
        <v>3</v>
      </c>
      <c r="BAG2" s="1" t="s">
        <v>1</v>
      </c>
      <c r="BAH2" t="s">
        <v>3</v>
      </c>
      <c r="BAI2" s="1" t="s">
        <v>1</v>
      </c>
      <c r="BAJ2" t="s">
        <v>3</v>
      </c>
      <c r="BAK2" s="1" t="s">
        <v>1</v>
      </c>
      <c r="BAL2" t="s">
        <v>3</v>
      </c>
      <c r="BAM2" s="1" t="s">
        <v>1</v>
      </c>
      <c r="BAN2" t="s">
        <v>3</v>
      </c>
      <c r="BAO2" s="1" t="s">
        <v>1</v>
      </c>
      <c r="BAP2" t="s">
        <v>3</v>
      </c>
      <c r="BAQ2" s="1" t="s">
        <v>1</v>
      </c>
      <c r="BAR2" t="s">
        <v>3</v>
      </c>
      <c r="BAS2" s="1" t="s">
        <v>1</v>
      </c>
      <c r="BAT2" t="s">
        <v>3</v>
      </c>
      <c r="BAU2" s="1" t="s">
        <v>1</v>
      </c>
      <c r="BAV2" t="s">
        <v>3</v>
      </c>
      <c r="BAW2" s="1" t="s">
        <v>1</v>
      </c>
      <c r="BAX2" t="s">
        <v>3</v>
      </c>
      <c r="BAY2" s="1" t="s">
        <v>1</v>
      </c>
      <c r="BAZ2" t="s">
        <v>3</v>
      </c>
      <c r="BBA2" s="1" t="s">
        <v>1</v>
      </c>
      <c r="BBB2" t="s">
        <v>3</v>
      </c>
      <c r="BBC2" s="1" t="s">
        <v>1</v>
      </c>
      <c r="BBD2" t="s">
        <v>3</v>
      </c>
      <c r="BBE2" s="1" t="s">
        <v>1</v>
      </c>
      <c r="BBF2" t="s">
        <v>3</v>
      </c>
      <c r="BBG2" s="1" t="s">
        <v>1</v>
      </c>
      <c r="BBH2" t="s">
        <v>3</v>
      </c>
      <c r="BBI2" s="1" t="s">
        <v>1</v>
      </c>
      <c r="BBJ2" t="s">
        <v>3</v>
      </c>
      <c r="BBK2" s="1" t="s">
        <v>1</v>
      </c>
      <c r="BBL2" t="s">
        <v>3</v>
      </c>
      <c r="BBM2" s="1" t="s">
        <v>1</v>
      </c>
      <c r="BBN2" t="s">
        <v>3</v>
      </c>
      <c r="BBO2" s="1" t="s">
        <v>1</v>
      </c>
      <c r="BBP2" t="s">
        <v>3</v>
      </c>
      <c r="BBQ2" s="1" t="s">
        <v>1</v>
      </c>
      <c r="BBR2" t="s">
        <v>3</v>
      </c>
      <c r="BBS2" s="1" t="s">
        <v>1</v>
      </c>
      <c r="BBT2" t="s">
        <v>3</v>
      </c>
      <c r="BBU2" s="1" t="s">
        <v>1</v>
      </c>
      <c r="BBV2" t="s">
        <v>3</v>
      </c>
      <c r="BBW2" s="1" t="s">
        <v>1</v>
      </c>
      <c r="BBX2" t="s">
        <v>3</v>
      </c>
      <c r="BBY2" s="1" t="s">
        <v>1</v>
      </c>
      <c r="BBZ2" t="s">
        <v>3</v>
      </c>
      <c r="BCA2" s="1" t="s">
        <v>1</v>
      </c>
      <c r="BCB2" t="s">
        <v>3</v>
      </c>
      <c r="BCC2" s="1" t="s">
        <v>1</v>
      </c>
      <c r="BCD2" t="s">
        <v>3</v>
      </c>
      <c r="BCE2" s="1" t="s">
        <v>1</v>
      </c>
      <c r="BCF2" t="s">
        <v>3</v>
      </c>
      <c r="BCG2" s="1" t="s">
        <v>1</v>
      </c>
      <c r="BCH2" t="s">
        <v>3</v>
      </c>
      <c r="BCI2" s="1" t="s">
        <v>1</v>
      </c>
      <c r="BCJ2" t="s">
        <v>3</v>
      </c>
      <c r="BCK2" s="1" t="s">
        <v>1</v>
      </c>
      <c r="BCL2" t="s">
        <v>3</v>
      </c>
      <c r="BCM2" s="1" t="s">
        <v>1</v>
      </c>
      <c r="BCN2" t="s">
        <v>3</v>
      </c>
      <c r="BCO2" s="1" t="s">
        <v>1</v>
      </c>
      <c r="BCP2" t="s">
        <v>3</v>
      </c>
      <c r="BCQ2" s="1" t="s">
        <v>1</v>
      </c>
      <c r="BCR2" t="s">
        <v>3</v>
      </c>
      <c r="BCS2" s="1" t="s">
        <v>1</v>
      </c>
      <c r="BCT2" t="s">
        <v>3</v>
      </c>
      <c r="BCU2" s="1" t="s">
        <v>1</v>
      </c>
      <c r="BCV2" t="s">
        <v>3</v>
      </c>
      <c r="BCW2" s="1" t="s">
        <v>1</v>
      </c>
      <c r="BCX2" t="s">
        <v>3</v>
      </c>
      <c r="BCY2" s="1" t="s">
        <v>1</v>
      </c>
      <c r="BCZ2" t="s">
        <v>3</v>
      </c>
      <c r="BDA2" s="1" t="s">
        <v>1</v>
      </c>
      <c r="BDB2" t="s">
        <v>3</v>
      </c>
      <c r="BDC2" s="1" t="s">
        <v>1</v>
      </c>
      <c r="BDD2" t="s">
        <v>3</v>
      </c>
      <c r="BDE2" s="1" t="s">
        <v>1</v>
      </c>
      <c r="BDF2" t="s">
        <v>3</v>
      </c>
      <c r="BDG2" s="1" t="s">
        <v>1</v>
      </c>
      <c r="BDH2" t="s">
        <v>3</v>
      </c>
      <c r="BDI2" s="1" t="s">
        <v>1</v>
      </c>
      <c r="BDJ2" t="s">
        <v>3</v>
      </c>
      <c r="BDK2" s="1" t="s">
        <v>1</v>
      </c>
      <c r="BDL2" t="s">
        <v>3</v>
      </c>
      <c r="BDM2" s="1" t="s">
        <v>1</v>
      </c>
      <c r="BDN2" t="s">
        <v>3</v>
      </c>
      <c r="BDO2" s="1" t="s">
        <v>1</v>
      </c>
      <c r="BDP2" t="s">
        <v>3</v>
      </c>
      <c r="BDQ2" s="1" t="s">
        <v>1</v>
      </c>
      <c r="BDR2" t="s">
        <v>3</v>
      </c>
      <c r="BDS2" s="1" t="s">
        <v>1</v>
      </c>
      <c r="BDT2" t="s">
        <v>3</v>
      </c>
      <c r="BDU2" s="1" t="s">
        <v>1</v>
      </c>
      <c r="BDV2" t="s">
        <v>3</v>
      </c>
      <c r="BDW2" s="1" t="s">
        <v>1</v>
      </c>
      <c r="BDX2" t="s">
        <v>3</v>
      </c>
      <c r="BDY2" s="1" t="s">
        <v>1</v>
      </c>
      <c r="BDZ2" t="s">
        <v>3</v>
      </c>
      <c r="BEA2" s="1" t="s">
        <v>1</v>
      </c>
      <c r="BEB2" t="s">
        <v>3</v>
      </c>
      <c r="BEC2" s="1" t="s">
        <v>1</v>
      </c>
      <c r="BED2" t="s">
        <v>3</v>
      </c>
      <c r="BEE2" s="1" t="s">
        <v>1</v>
      </c>
      <c r="BEF2" t="s">
        <v>3</v>
      </c>
      <c r="BEG2" s="1" t="s">
        <v>1</v>
      </c>
      <c r="BEH2" t="s">
        <v>3</v>
      </c>
      <c r="BEI2" s="1" t="s">
        <v>1</v>
      </c>
      <c r="BEJ2" t="s">
        <v>3</v>
      </c>
      <c r="BEK2" s="1" t="s">
        <v>1</v>
      </c>
      <c r="BEL2" t="s">
        <v>3</v>
      </c>
      <c r="BEM2" s="1" t="s">
        <v>1</v>
      </c>
      <c r="BEN2" t="s">
        <v>3</v>
      </c>
      <c r="BEO2" s="1" t="s">
        <v>1</v>
      </c>
      <c r="BEP2" t="s">
        <v>3</v>
      </c>
      <c r="BEQ2" s="1" t="s">
        <v>1</v>
      </c>
      <c r="BER2" t="s">
        <v>3</v>
      </c>
      <c r="BES2" s="1" t="s">
        <v>1</v>
      </c>
      <c r="BET2" t="s">
        <v>3</v>
      </c>
      <c r="BEU2" s="1" t="s">
        <v>1</v>
      </c>
      <c r="BEV2" t="s">
        <v>3</v>
      </c>
      <c r="BEW2" s="1" t="s">
        <v>1</v>
      </c>
      <c r="BEX2" t="s">
        <v>3</v>
      </c>
      <c r="BEY2" s="1" t="s">
        <v>1</v>
      </c>
      <c r="BEZ2" t="s">
        <v>3</v>
      </c>
      <c r="BFA2" s="1" t="s">
        <v>1</v>
      </c>
      <c r="BFB2" t="s">
        <v>3</v>
      </c>
      <c r="BFC2" s="1" t="s">
        <v>1</v>
      </c>
      <c r="BFD2" t="s">
        <v>3</v>
      </c>
      <c r="BFE2" s="1" t="s">
        <v>1</v>
      </c>
      <c r="BFF2" t="s">
        <v>3</v>
      </c>
      <c r="BFG2" s="1" t="s">
        <v>1</v>
      </c>
      <c r="BFH2" t="s">
        <v>3</v>
      </c>
      <c r="BFI2" s="1" t="s">
        <v>1</v>
      </c>
      <c r="BFJ2" t="s">
        <v>3</v>
      </c>
      <c r="BFK2" s="1" t="s">
        <v>1</v>
      </c>
      <c r="BFL2" t="s">
        <v>3</v>
      </c>
      <c r="BFM2" s="1" t="s">
        <v>1</v>
      </c>
      <c r="BFN2" t="s">
        <v>3</v>
      </c>
      <c r="BFO2" s="1" t="s">
        <v>1</v>
      </c>
      <c r="BFP2" t="s">
        <v>3</v>
      </c>
      <c r="BFQ2" s="1" t="s">
        <v>1</v>
      </c>
      <c r="BFR2" t="s">
        <v>3</v>
      </c>
      <c r="BFS2" s="1" t="s">
        <v>1</v>
      </c>
      <c r="BFT2" t="s">
        <v>3</v>
      </c>
      <c r="BFU2" s="1" t="s">
        <v>1</v>
      </c>
      <c r="BFV2" t="s">
        <v>3</v>
      </c>
      <c r="BFW2" s="1" t="s">
        <v>1</v>
      </c>
      <c r="BFX2" t="s">
        <v>3</v>
      </c>
      <c r="BFY2" s="1" t="s">
        <v>1</v>
      </c>
      <c r="BFZ2" t="s">
        <v>3</v>
      </c>
      <c r="BGA2" s="1" t="s">
        <v>1</v>
      </c>
      <c r="BGB2" t="s">
        <v>3</v>
      </c>
      <c r="BGC2" s="1" t="s">
        <v>1</v>
      </c>
      <c r="BGD2" t="s">
        <v>3</v>
      </c>
      <c r="BGE2" s="1" t="s">
        <v>1</v>
      </c>
      <c r="BGF2" t="s">
        <v>3</v>
      </c>
      <c r="BGG2" s="1" t="s">
        <v>1</v>
      </c>
      <c r="BGH2" t="s">
        <v>3</v>
      </c>
      <c r="BGI2" s="1" t="s">
        <v>1</v>
      </c>
      <c r="BGJ2" t="s">
        <v>3</v>
      </c>
      <c r="BGK2" s="1" t="s">
        <v>1</v>
      </c>
      <c r="BGL2" t="s">
        <v>3</v>
      </c>
      <c r="BGM2" s="1" t="s">
        <v>1</v>
      </c>
      <c r="BGN2" t="s">
        <v>3</v>
      </c>
      <c r="BGO2" s="1" t="s">
        <v>1</v>
      </c>
      <c r="BGP2" t="s">
        <v>3</v>
      </c>
      <c r="BGQ2" s="1" t="s">
        <v>1</v>
      </c>
      <c r="BGR2" t="s">
        <v>3</v>
      </c>
      <c r="BGS2" s="1" t="s">
        <v>1</v>
      </c>
      <c r="BGT2" t="s">
        <v>3</v>
      </c>
      <c r="BGU2" s="1" t="s">
        <v>1</v>
      </c>
      <c r="BGV2" t="s">
        <v>3</v>
      </c>
      <c r="BGW2" s="1" t="s">
        <v>1</v>
      </c>
      <c r="BGX2" t="s">
        <v>3</v>
      </c>
      <c r="BGY2" s="1" t="s">
        <v>1</v>
      </c>
      <c r="BGZ2" t="s">
        <v>3</v>
      </c>
      <c r="BHA2" s="1" t="s">
        <v>1</v>
      </c>
      <c r="BHB2" t="s">
        <v>3</v>
      </c>
      <c r="BHC2" s="1" t="s">
        <v>1</v>
      </c>
      <c r="BHD2" t="s">
        <v>3</v>
      </c>
      <c r="BHE2" s="1" t="s">
        <v>1</v>
      </c>
      <c r="BHF2" t="s">
        <v>3</v>
      </c>
      <c r="BHG2" s="1" t="s">
        <v>1</v>
      </c>
      <c r="BHH2" t="s">
        <v>3</v>
      </c>
      <c r="BHI2" s="1" t="s">
        <v>1</v>
      </c>
      <c r="BHJ2" t="s">
        <v>3</v>
      </c>
      <c r="BHK2" s="1" t="s">
        <v>1</v>
      </c>
      <c r="BHL2" t="s">
        <v>3</v>
      </c>
      <c r="BHM2" s="1" t="s">
        <v>1</v>
      </c>
      <c r="BHN2" t="s">
        <v>3</v>
      </c>
      <c r="BHO2" s="1" t="s">
        <v>1</v>
      </c>
      <c r="BHP2" t="s">
        <v>3</v>
      </c>
      <c r="BHQ2" s="1" t="s">
        <v>1</v>
      </c>
      <c r="BHR2" t="s">
        <v>3</v>
      </c>
      <c r="BHS2" s="1" t="s">
        <v>1</v>
      </c>
      <c r="BHT2" t="s">
        <v>3</v>
      </c>
      <c r="BHU2" s="1" t="s">
        <v>1</v>
      </c>
      <c r="BHV2" t="s">
        <v>3</v>
      </c>
      <c r="BHW2" s="1" t="s">
        <v>1</v>
      </c>
      <c r="BHX2" t="s">
        <v>3</v>
      </c>
      <c r="BHY2" s="1" t="s">
        <v>1</v>
      </c>
      <c r="BHZ2" t="s">
        <v>3</v>
      </c>
      <c r="BIA2" s="1" t="s">
        <v>1</v>
      </c>
      <c r="BIB2" t="s">
        <v>3</v>
      </c>
      <c r="BIC2" s="1" t="s">
        <v>1</v>
      </c>
      <c r="BID2" t="s">
        <v>3</v>
      </c>
      <c r="BIE2" s="1" t="s">
        <v>1</v>
      </c>
      <c r="BIF2" t="s">
        <v>3</v>
      </c>
      <c r="BIG2" s="1" t="s">
        <v>1</v>
      </c>
      <c r="BIH2" t="s">
        <v>3</v>
      </c>
      <c r="BII2" s="1" t="s">
        <v>1</v>
      </c>
      <c r="BIJ2" t="s">
        <v>3</v>
      </c>
      <c r="BIK2" s="1" t="s">
        <v>1</v>
      </c>
      <c r="BIL2" t="s">
        <v>3</v>
      </c>
      <c r="BIM2" s="1" t="s">
        <v>1</v>
      </c>
      <c r="BIN2" t="s">
        <v>3</v>
      </c>
      <c r="BIO2" s="1" t="s">
        <v>1</v>
      </c>
      <c r="BIP2" t="s">
        <v>3</v>
      </c>
      <c r="BIQ2" s="1" t="s">
        <v>1</v>
      </c>
      <c r="BIR2" t="s">
        <v>3</v>
      </c>
      <c r="BIS2" s="1" t="s">
        <v>1</v>
      </c>
      <c r="BIT2" t="s">
        <v>3</v>
      </c>
      <c r="BIU2" s="1" t="s">
        <v>1</v>
      </c>
      <c r="BIV2" t="s">
        <v>3</v>
      </c>
      <c r="BIW2" s="1" t="s">
        <v>1</v>
      </c>
      <c r="BIX2" t="s">
        <v>3</v>
      </c>
      <c r="BIY2" s="1" t="s">
        <v>1</v>
      </c>
      <c r="BIZ2" t="s">
        <v>3</v>
      </c>
      <c r="BJA2" s="1" t="s">
        <v>1</v>
      </c>
      <c r="BJB2" t="s">
        <v>3</v>
      </c>
      <c r="BJC2" s="1" t="s">
        <v>1</v>
      </c>
      <c r="BJD2" t="s">
        <v>3</v>
      </c>
      <c r="BJE2" s="1" t="s">
        <v>1</v>
      </c>
      <c r="BJF2" t="s">
        <v>3</v>
      </c>
      <c r="BJG2" s="1" t="s">
        <v>1</v>
      </c>
      <c r="BJH2" t="s">
        <v>3</v>
      </c>
      <c r="BJI2" s="1" t="s">
        <v>1</v>
      </c>
      <c r="BJJ2" t="s">
        <v>3</v>
      </c>
      <c r="BJK2" s="1" t="s">
        <v>1</v>
      </c>
      <c r="BJL2" t="s">
        <v>3</v>
      </c>
      <c r="BJM2" s="1" t="s">
        <v>1</v>
      </c>
      <c r="BJN2" t="s">
        <v>3</v>
      </c>
      <c r="BJO2" s="1" t="s">
        <v>1</v>
      </c>
      <c r="BJP2" t="s">
        <v>3</v>
      </c>
      <c r="BJQ2" s="1" t="s">
        <v>1</v>
      </c>
      <c r="BJR2" t="s">
        <v>3</v>
      </c>
      <c r="BJS2" s="1" t="s">
        <v>1</v>
      </c>
      <c r="BJT2" t="s">
        <v>3</v>
      </c>
      <c r="BJU2" s="1" t="s">
        <v>1</v>
      </c>
      <c r="BJV2" t="s">
        <v>3</v>
      </c>
      <c r="BJW2" s="1" t="s">
        <v>1</v>
      </c>
      <c r="BJX2" t="s">
        <v>3</v>
      </c>
      <c r="BJY2" s="1" t="s">
        <v>1</v>
      </c>
      <c r="BJZ2" t="s">
        <v>3</v>
      </c>
      <c r="BKA2" s="1" t="s">
        <v>1</v>
      </c>
      <c r="BKB2" t="s">
        <v>3</v>
      </c>
      <c r="BKC2" s="1" t="s">
        <v>1</v>
      </c>
      <c r="BKD2" t="s">
        <v>3</v>
      </c>
      <c r="BKE2" s="1" t="s">
        <v>1</v>
      </c>
      <c r="BKF2" t="s">
        <v>3</v>
      </c>
      <c r="BKG2" s="1" t="s">
        <v>1</v>
      </c>
      <c r="BKH2" t="s">
        <v>3</v>
      </c>
      <c r="BKI2" s="1" t="s">
        <v>1</v>
      </c>
      <c r="BKJ2" t="s">
        <v>3</v>
      </c>
      <c r="BKK2" s="1" t="s">
        <v>1</v>
      </c>
      <c r="BKL2" t="s">
        <v>3</v>
      </c>
      <c r="BKM2" s="1" t="s">
        <v>1</v>
      </c>
      <c r="BKN2" t="s">
        <v>3</v>
      </c>
      <c r="BKO2" s="1" t="s">
        <v>1</v>
      </c>
      <c r="BKP2" t="s">
        <v>3</v>
      </c>
      <c r="BKQ2" s="1" t="s">
        <v>1</v>
      </c>
      <c r="BKR2" t="s">
        <v>3</v>
      </c>
      <c r="BKS2" s="1" t="s">
        <v>1</v>
      </c>
      <c r="BKT2" t="s">
        <v>3</v>
      </c>
      <c r="BKU2" s="1" t="s">
        <v>1</v>
      </c>
      <c r="BKV2" t="s">
        <v>3</v>
      </c>
      <c r="BKW2" s="1" t="s">
        <v>1</v>
      </c>
      <c r="BKX2" t="s">
        <v>3</v>
      </c>
      <c r="BKY2" s="1" t="s">
        <v>1</v>
      </c>
      <c r="BKZ2" t="s">
        <v>3</v>
      </c>
      <c r="BLA2" s="1" t="s">
        <v>1</v>
      </c>
      <c r="BLB2" t="s">
        <v>3</v>
      </c>
      <c r="BLC2" s="1" t="s">
        <v>1</v>
      </c>
      <c r="BLD2" t="s">
        <v>3</v>
      </c>
      <c r="BLE2" s="1" t="s">
        <v>1</v>
      </c>
      <c r="BLF2" t="s">
        <v>3</v>
      </c>
      <c r="BLG2" s="1" t="s">
        <v>1</v>
      </c>
      <c r="BLH2" t="s">
        <v>3</v>
      </c>
      <c r="BLI2" s="1" t="s">
        <v>1</v>
      </c>
      <c r="BLJ2" t="s">
        <v>3</v>
      </c>
      <c r="BLK2" s="1" t="s">
        <v>1</v>
      </c>
      <c r="BLL2" t="s">
        <v>3</v>
      </c>
      <c r="BLM2" s="1" t="s">
        <v>1</v>
      </c>
      <c r="BLN2" t="s">
        <v>3</v>
      </c>
      <c r="BLO2" s="1" t="s">
        <v>1</v>
      </c>
      <c r="BLP2" t="s">
        <v>3</v>
      </c>
      <c r="BLQ2" s="1" t="s">
        <v>1</v>
      </c>
      <c r="BLR2" t="s">
        <v>3</v>
      </c>
      <c r="BLS2" s="1" t="s">
        <v>1</v>
      </c>
      <c r="BLT2" t="s">
        <v>3</v>
      </c>
      <c r="BLU2" s="1" t="s">
        <v>1</v>
      </c>
      <c r="BLV2" t="s">
        <v>3</v>
      </c>
      <c r="BLW2" s="1" t="s">
        <v>1</v>
      </c>
      <c r="BLX2" t="s">
        <v>3</v>
      </c>
      <c r="BLY2" s="1" t="s">
        <v>1</v>
      </c>
      <c r="BLZ2" t="s">
        <v>3</v>
      </c>
      <c r="BMA2" s="1" t="s">
        <v>1</v>
      </c>
      <c r="BMB2" t="s">
        <v>3</v>
      </c>
      <c r="BMC2" s="1" t="s">
        <v>1</v>
      </c>
      <c r="BMD2" t="s">
        <v>3</v>
      </c>
      <c r="BME2" s="1" t="s">
        <v>1</v>
      </c>
      <c r="BMF2" t="s">
        <v>3</v>
      </c>
      <c r="BMG2" s="1" t="s">
        <v>1</v>
      </c>
      <c r="BMH2" t="s">
        <v>3</v>
      </c>
      <c r="BMI2" s="1" t="s">
        <v>1</v>
      </c>
      <c r="BMJ2" t="s">
        <v>3</v>
      </c>
      <c r="BMK2" s="1" t="s">
        <v>1</v>
      </c>
      <c r="BML2" t="s">
        <v>3</v>
      </c>
      <c r="BMM2" s="1" t="s">
        <v>1</v>
      </c>
      <c r="BMN2" t="s">
        <v>3</v>
      </c>
      <c r="BMO2" s="1" t="s">
        <v>1</v>
      </c>
      <c r="BMP2" t="s">
        <v>3</v>
      </c>
      <c r="BMQ2" s="1" t="s">
        <v>1</v>
      </c>
      <c r="BMR2" t="s">
        <v>3</v>
      </c>
      <c r="BMS2" s="1" t="s">
        <v>1</v>
      </c>
      <c r="BMT2" t="s">
        <v>3</v>
      </c>
      <c r="BMU2" s="1" t="s">
        <v>1</v>
      </c>
      <c r="BMV2" t="s">
        <v>3</v>
      </c>
      <c r="BMW2" s="1" t="s">
        <v>1</v>
      </c>
      <c r="BMX2" t="s">
        <v>3</v>
      </c>
      <c r="BMY2" s="1" t="s">
        <v>1</v>
      </c>
      <c r="BMZ2" t="s">
        <v>3</v>
      </c>
      <c r="BNA2" s="1" t="s">
        <v>1</v>
      </c>
      <c r="BNB2" t="s">
        <v>3</v>
      </c>
      <c r="BNC2" s="1" t="s">
        <v>1</v>
      </c>
      <c r="BND2" t="s">
        <v>3</v>
      </c>
      <c r="BNE2" s="1" t="s">
        <v>1</v>
      </c>
      <c r="BNF2" t="s">
        <v>3</v>
      </c>
      <c r="BNG2" s="1" t="s">
        <v>1</v>
      </c>
      <c r="BNH2" t="s">
        <v>3</v>
      </c>
      <c r="BNI2" s="1" t="s">
        <v>1</v>
      </c>
      <c r="BNJ2" t="s">
        <v>3</v>
      </c>
      <c r="BNK2" s="1" t="s">
        <v>1</v>
      </c>
      <c r="BNL2" t="s">
        <v>3</v>
      </c>
      <c r="BNM2" s="1" t="s">
        <v>1</v>
      </c>
      <c r="BNN2" t="s">
        <v>3</v>
      </c>
      <c r="BNO2" s="1" t="s">
        <v>1</v>
      </c>
      <c r="BNP2" t="s">
        <v>3</v>
      </c>
      <c r="BNQ2" s="1" t="s">
        <v>1</v>
      </c>
      <c r="BNR2" t="s">
        <v>3</v>
      </c>
      <c r="BNS2" s="1" t="s">
        <v>1</v>
      </c>
      <c r="BNT2" t="s">
        <v>3</v>
      </c>
      <c r="BNU2" s="1" t="s">
        <v>1</v>
      </c>
      <c r="BNV2" t="s">
        <v>3</v>
      </c>
      <c r="BNW2" s="1" t="s">
        <v>1</v>
      </c>
      <c r="BNX2" t="s">
        <v>3</v>
      </c>
      <c r="BNY2" s="1" t="s">
        <v>1</v>
      </c>
      <c r="BNZ2" t="s">
        <v>3</v>
      </c>
      <c r="BOA2" s="1" t="s">
        <v>1</v>
      </c>
      <c r="BOB2" t="s">
        <v>3</v>
      </c>
      <c r="BOC2" s="1" t="s">
        <v>1</v>
      </c>
      <c r="BOD2" t="s">
        <v>3</v>
      </c>
      <c r="BOE2" s="1" t="s">
        <v>1</v>
      </c>
      <c r="BOF2" t="s">
        <v>3</v>
      </c>
      <c r="BOG2" s="1" t="s">
        <v>1</v>
      </c>
      <c r="BOH2" t="s">
        <v>3</v>
      </c>
      <c r="BOI2" s="1" t="s">
        <v>1</v>
      </c>
      <c r="BOJ2" t="s">
        <v>3</v>
      </c>
      <c r="BOK2" s="1" t="s">
        <v>1</v>
      </c>
      <c r="BOL2" t="s">
        <v>3</v>
      </c>
      <c r="BOM2" s="1" t="s">
        <v>1</v>
      </c>
      <c r="BON2" t="s">
        <v>3</v>
      </c>
      <c r="BOO2" s="1" t="s">
        <v>1</v>
      </c>
      <c r="BOP2" t="s">
        <v>3</v>
      </c>
      <c r="BOQ2" s="1" t="s">
        <v>1</v>
      </c>
      <c r="BOR2" t="s">
        <v>3</v>
      </c>
      <c r="BOS2" s="1" t="s">
        <v>1</v>
      </c>
      <c r="BOT2" t="s">
        <v>3</v>
      </c>
      <c r="BOU2" s="1" t="s">
        <v>1</v>
      </c>
      <c r="BOV2" t="s">
        <v>3</v>
      </c>
      <c r="BOW2" s="1" t="s">
        <v>1</v>
      </c>
      <c r="BOX2" t="s">
        <v>3</v>
      </c>
      <c r="BOY2" s="1" t="s">
        <v>1</v>
      </c>
      <c r="BOZ2" t="s">
        <v>3</v>
      </c>
      <c r="BPA2" s="1" t="s">
        <v>1</v>
      </c>
      <c r="BPB2" t="s">
        <v>3</v>
      </c>
      <c r="BPC2" s="1" t="s">
        <v>1</v>
      </c>
      <c r="BPD2" t="s">
        <v>3</v>
      </c>
      <c r="BPE2" s="1" t="s">
        <v>1</v>
      </c>
      <c r="BPF2" t="s">
        <v>3</v>
      </c>
      <c r="BPG2" s="1" t="s">
        <v>1</v>
      </c>
      <c r="BPH2" t="s">
        <v>3</v>
      </c>
      <c r="BPI2" s="1" t="s">
        <v>1</v>
      </c>
      <c r="BPJ2" t="s">
        <v>3</v>
      </c>
      <c r="BPK2" s="1" t="s">
        <v>1</v>
      </c>
      <c r="BPL2" t="s">
        <v>3</v>
      </c>
      <c r="BPM2" s="1" t="s">
        <v>1</v>
      </c>
      <c r="BPN2" t="s">
        <v>3</v>
      </c>
      <c r="BPO2" s="1" t="s">
        <v>1</v>
      </c>
      <c r="BPP2" t="s">
        <v>3</v>
      </c>
      <c r="BPQ2" s="1" t="s">
        <v>1</v>
      </c>
      <c r="BPR2" t="s">
        <v>3</v>
      </c>
      <c r="BPS2" s="1" t="s">
        <v>1</v>
      </c>
      <c r="BPT2" t="s">
        <v>3</v>
      </c>
      <c r="BPU2" s="1" t="s">
        <v>1</v>
      </c>
      <c r="BPV2" t="s">
        <v>3</v>
      </c>
      <c r="BPW2" s="1" t="s">
        <v>1</v>
      </c>
      <c r="BPX2" t="s">
        <v>3</v>
      </c>
      <c r="BPY2" s="1" t="s">
        <v>1</v>
      </c>
      <c r="BPZ2" t="s">
        <v>3</v>
      </c>
      <c r="BQA2" s="1" t="s">
        <v>1</v>
      </c>
      <c r="BQB2" t="s">
        <v>3</v>
      </c>
      <c r="BQC2" s="1" t="s">
        <v>1</v>
      </c>
      <c r="BQD2" t="s">
        <v>3</v>
      </c>
      <c r="BQE2" s="1" t="s">
        <v>1</v>
      </c>
      <c r="BQF2" t="s">
        <v>3</v>
      </c>
      <c r="BQG2" s="1" t="s">
        <v>1</v>
      </c>
      <c r="BQH2" t="s">
        <v>3</v>
      </c>
      <c r="BQI2" s="1" t="s">
        <v>1</v>
      </c>
      <c r="BQJ2" t="s">
        <v>3</v>
      </c>
      <c r="BQK2" s="1" t="s">
        <v>1</v>
      </c>
      <c r="BQL2" t="s">
        <v>3</v>
      </c>
      <c r="BQM2" s="1" t="s">
        <v>1</v>
      </c>
      <c r="BQN2" t="s">
        <v>3</v>
      </c>
      <c r="BQO2" s="1" t="s">
        <v>1</v>
      </c>
      <c r="BQP2" t="s">
        <v>3</v>
      </c>
      <c r="BQQ2" s="1" t="s">
        <v>1</v>
      </c>
      <c r="BQR2" t="s">
        <v>3</v>
      </c>
      <c r="BQS2" s="1" t="s">
        <v>1</v>
      </c>
      <c r="BQT2" t="s">
        <v>3</v>
      </c>
      <c r="BQU2" s="1" t="s">
        <v>1</v>
      </c>
      <c r="BQV2" t="s">
        <v>3</v>
      </c>
      <c r="BQW2" s="1" t="s">
        <v>1</v>
      </c>
      <c r="BQX2" t="s">
        <v>3</v>
      </c>
      <c r="BQY2" s="1" t="s">
        <v>1</v>
      </c>
      <c r="BQZ2" t="s">
        <v>3</v>
      </c>
      <c r="BRA2" s="1" t="s">
        <v>1</v>
      </c>
      <c r="BRB2" t="s">
        <v>3</v>
      </c>
      <c r="BRC2" s="1" t="s">
        <v>1</v>
      </c>
      <c r="BRD2" t="s">
        <v>3</v>
      </c>
      <c r="BRE2" s="1" t="s">
        <v>1</v>
      </c>
      <c r="BRF2" t="s">
        <v>3</v>
      </c>
      <c r="BRG2" s="1" t="s">
        <v>1</v>
      </c>
      <c r="BRH2" t="s">
        <v>3</v>
      </c>
      <c r="BRI2" s="1" t="s">
        <v>1</v>
      </c>
      <c r="BRJ2" t="s">
        <v>3</v>
      </c>
      <c r="BRK2" s="1" t="s">
        <v>1</v>
      </c>
      <c r="BRL2" t="s">
        <v>3</v>
      </c>
      <c r="BRM2" s="1" t="s">
        <v>1</v>
      </c>
      <c r="BRN2" t="s">
        <v>3</v>
      </c>
      <c r="BRO2" s="1" t="s">
        <v>1</v>
      </c>
      <c r="BRP2" t="s">
        <v>3</v>
      </c>
      <c r="BRQ2" s="1" t="s">
        <v>1</v>
      </c>
      <c r="BRR2" t="s">
        <v>3</v>
      </c>
      <c r="BRS2" s="1" t="s">
        <v>1</v>
      </c>
      <c r="BRT2" t="s">
        <v>3</v>
      </c>
      <c r="BRU2" s="1" t="s">
        <v>1</v>
      </c>
      <c r="BRV2" t="s">
        <v>3</v>
      </c>
      <c r="BRW2" s="1" t="s">
        <v>1</v>
      </c>
      <c r="BRX2" t="s">
        <v>3</v>
      </c>
      <c r="BRY2" s="1" t="s">
        <v>1</v>
      </c>
      <c r="BRZ2" t="s">
        <v>3</v>
      </c>
      <c r="BSA2" s="1" t="s">
        <v>1</v>
      </c>
      <c r="BSB2" t="s">
        <v>3</v>
      </c>
      <c r="BSC2" s="1" t="s">
        <v>1</v>
      </c>
      <c r="BSD2" t="s">
        <v>3</v>
      </c>
      <c r="BSE2" s="1" t="s">
        <v>1</v>
      </c>
      <c r="BSF2" t="s">
        <v>3</v>
      </c>
      <c r="BSG2" s="1" t="s">
        <v>1</v>
      </c>
      <c r="BSH2" t="s">
        <v>3</v>
      </c>
      <c r="BSI2" s="1" t="s">
        <v>1</v>
      </c>
      <c r="BSJ2" t="s">
        <v>3</v>
      </c>
      <c r="BSK2" s="1" t="s">
        <v>1</v>
      </c>
      <c r="BSL2" t="s">
        <v>3</v>
      </c>
      <c r="BSM2" s="1" t="s">
        <v>1</v>
      </c>
      <c r="BSN2" t="s">
        <v>3</v>
      </c>
      <c r="BSO2" s="1" t="s">
        <v>1</v>
      </c>
      <c r="BSP2" t="s">
        <v>3</v>
      </c>
      <c r="BSQ2" s="1" t="s">
        <v>1</v>
      </c>
      <c r="BSR2" t="s">
        <v>3</v>
      </c>
      <c r="BSS2" s="1" t="s">
        <v>1</v>
      </c>
      <c r="BST2" t="s">
        <v>3</v>
      </c>
      <c r="BSU2" s="1" t="s">
        <v>1</v>
      </c>
      <c r="BSV2" t="s">
        <v>3</v>
      </c>
      <c r="BSW2" s="1" t="s">
        <v>1</v>
      </c>
      <c r="BSX2" t="s">
        <v>3</v>
      </c>
      <c r="BSY2" s="1" t="s">
        <v>1</v>
      </c>
      <c r="BSZ2" t="s">
        <v>3</v>
      </c>
      <c r="BTA2" s="1" t="s">
        <v>1</v>
      </c>
      <c r="BTB2" t="s">
        <v>3</v>
      </c>
      <c r="BTC2" s="1" t="s">
        <v>1</v>
      </c>
      <c r="BTD2" t="s">
        <v>3</v>
      </c>
      <c r="BTE2" s="1" t="s">
        <v>1</v>
      </c>
      <c r="BTF2" t="s">
        <v>3</v>
      </c>
      <c r="BTG2" s="1" t="s">
        <v>1</v>
      </c>
      <c r="BTH2" t="s">
        <v>3</v>
      </c>
      <c r="BTI2" s="1" t="s">
        <v>1</v>
      </c>
      <c r="BTJ2" t="s">
        <v>3</v>
      </c>
      <c r="BTK2" s="1" t="s">
        <v>1</v>
      </c>
      <c r="BTL2" t="s">
        <v>3</v>
      </c>
      <c r="BTM2" s="1" t="s">
        <v>1</v>
      </c>
      <c r="BTN2" t="s">
        <v>3</v>
      </c>
      <c r="BTO2" s="1" t="s">
        <v>1</v>
      </c>
      <c r="BTP2" t="s">
        <v>3</v>
      </c>
      <c r="BTQ2" s="1" t="s">
        <v>1</v>
      </c>
      <c r="BTR2" t="s">
        <v>3</v>
      </c>
      <c r="BTS2" s="1" t="s">
        <v>1</v>
      </c>
      <c r="BTT2" t="s">
        <v>3</v>
      </c>
      <c r="BTU2" s="1" t="s">
        <v>1</v>
      </c>
      <c r="BTV2" t="s">
        <v>3</v>
      </c>
      <c r="BTW2" s="1" t="s">
        <v>1</v>
      </c>
      <c r="BTX2" t="s">
        <v>3</v>
      </c>
      <c r="BTY2" s="1" t="s">
        <v>1</v>
      </c>
      <c r="BTZ2" t="s">
        <v>3</v>
      </c>
      <c r="BUA2" s="1" t="s">
        <v>1</v>
      </c>
      <c r="BUB2" t="s">
        <v>3</v>
      </c>
      <c r="BUC2" s="1" t="s">
        <v>1</v>
      </c>
      <c r="BUD2" t="s">
        <v>3</v>
      </c>
      <c r="BUE2" s="1" t="s">
        <v>1</v>
      </c>
      <c r="BUF2" t="s">
        <v>3</v>
      </c>
      <c r="BUG2" s="1" t="s">
        <v>1</v>
      </c>
      <c r="BUH2" t="s">
        <v>3</v>
      </c>
      <c r="BUI2" s="1" t="s">
        <v>1</v>
      </c>
      <c r="BUJ2" t="s">
        <v>3</v>
      </c>
      <c r="BUK2" s="1" t="s">
        <v>1</v>
      </c>
      <c r="BUL2" t="s">
        <v>3</v>
      </c>
      <c r="BUM2" s="1" t="s">
        <v>1</v>
      </c>
      <c r="BUN2" t="s">
        <v>3</v>
      </c>
      <c r="BUO2" s="1" t="s">
        <v>1</v>
      </c>
      <c r="BUP2" t="s">
        <v>3</v>
      </c>
      <c r="BUQ2" s="1" t="s">
        <v>1</v>
      </c>
      <c r="BUR2" t="s">
        <v>3</v>
      </c>
      <c r="BUS2" s="1" t="s">
        <v>1</v>
      </c>
      <c r="BUT2" t="s">
        <v>3</v>
      </c>
      <c r="BUU2" s="1" t="s">
        <v>1</v>
      </c>
      <c r="BUV2" t="s">
        <v>3</v>
      </c>
      <c r="BUW2" s="1" t="s">
        <v>1</v>
      </c>
      <c r="BUX2" t="s">
        <v>3</v>
      </c>
      <c r="BUY2" s="1" t="s">
        <v>1</v>
      </c>
      <c r="BUZ2" t="s">
        <v>3</v>
      </c>
      <c r="BVA2" s="1" t="s">
        <v>1</v>
      </c>
      <c r="BVB2" t="s">
        <v>3</v>
      </c>
      <c r="BVC2" s="1" t="s">
        <v>1</v>
      </c>
      <c r="BVD2" t="s">
        <v>3</v>
      </c>
      <c r="BVE2" s="1" t="s">
        <v>1</v>
      </c>
      <c r="BVF2" t="s">
        <v>3</v>
      </c>
      <c r="BVG2" s="1" t="s">
        <v>1</v>
      </c>
      <c r="BVH2" t="s">
        <v>3</v>
      </c>
      <c r="BVI2" s="1" t="s">
        <v>1</v>
      </c>
      <c r="BVJ2" t="s">
        <v>3</v>
      </c>
      <c r="BVK2" s="1" t="s">
        <v>1</v>
      </c>
      <c r="BVL2" t="s">
        <v>3</v>
      </c>
      <c r="BVM2" s="1" t="s">
        <v>1</v>
      </c>
      <c r="BVN2" t="s">
        <v>3</v>
      </c>
      <c r="BVO2" s="1" t="s">
        <v>1</v>
      </c>
      <c r="BVP2" t="s">
        <v>3</v>
      </c>
      <c r="BVQ2" s="1" t="s">
        <v>1</v>
      </c>
      <c r="BVR2" t="s">
        <v>3</v>
      </c>
      <c r="BVS2" s="1" t="s">
        <v>1</v>
      </c>
      <c r="BVT2" t="s">
        <v>3</v>
      </c>
      <c r="BVU2" s="1" t="s">
        <v>1</v>
      </c>
      <c r="BVV2" t="s">
        <v>3</v>
      </c>
      <c r="BVW2" s="1" t="s">
        <v>1</v>
      </c>
      <c r="BVX2" t="s">
        <v>3</v>
      </c>
      <c r="BVY2" s="1" t="s">
        <v>1</v>
      </c>
      <c r="BVZ2" t="s">
        <v>3</v>
      </c>
      <c r="BWA2" s="1" t="s">
        <v>1</v>
      </c>
      <c r="BWB2" t="s">
        <v>3</v>
      </c>
      <c r="BWC2" s="1" t="s">
        <v>1</v>
      </c>
      <c r="BWD2" t="s">
        <v>3</v>
      </c>
      <c r="BWE2" s="1" t="s">
        <v>1</v>
      </c>
      <c r="BWF2" t="s">
        <v>3</v>
      </c>
      <c r="BWG2" s="1" t="s">
        <v>1</v>
      </c>
      <c r="BWH2" t="s">
        <v>3</v>
      </c>
      <c r="BWI2" s="1" t="s">
        <v>1</v>
      </c>
      <c r="BWJ2" t="s">
        <v>3</v>
      </c>
      <c r="BWK2" s="1" t="s">
        <v>1</v>
      </c>
      <c r="BWL2" t="s">
        <v>3</v>
      </c>
      <c r="BWM2" s="1" t="s">
        <v>1</v>
      </c>
      <c r="BWN2" t="s">
        <v>3</v>
      </c>
      <c r="BWO2" s="1" t="s">
        <v>1</v>
      </c>
      <c r="BWP2" t="s">
        <v>3</v>
      </c>
      <c r="BWQ2" s="1" t="s">
        <v>1</v>
      </c>
      <c r="BWR2" t="s">
        <v>3</v>
      </c>
      <c r="BWS2" s="1" t="s">
        <v>1</v>
      </c>
      <c r="BWT2" t="s">
        <v>3</v>
      </c>
      <c r="BWU2" s="1" t="s">
        <v>1</v>
      </c>
      <c r="BWV2" t="s">
        <v>3</v>
      </c>
      <c r="BWW2" s="1" t="s">
        <v>1</v>
      </c>
      <c r="BWX2" t="s">
        <v>3</v>
      </c>
      <c r="BWY2" s="1" t="s">
        <v>1</v>
      </c>
      <c r="BWZ2" t="s">
        <v>3</v>
      </c>
      <c r="BXA2" s="1" t="s">
        <v>1</v>
      </c>
      <c r="BXB2" t="s">
        <v>3</v>
      </c>
      <c r="BXC2" s="1" t="s">
        <v>1</v>
      </c>
      <c r="BXD2" t="s">
        <v>3</v>
      </c>
      <c r="BXE2" s="1" t="s">
        <v>1</v>
      </c>
      <c r="BXF2" t="s">
        <v>3</v>
      </c>
      <c r="BXG2" s="1" t="s">
        <v>1</v>
      </c>
      <c r="BXH2" t="s">
        <v>3</v>
      </c>
      <c r="BXI2" s="1" t="s">
        <v>1</v>
      </c>
      <c r="BXJ2" t="s">
        <v>3</v>
      </c>
      <c r="BXK2" s="1" t="s">
        <v>1</v>
      </c>
      <c r="BXL2" t="s">
        <v>3</v>
      </c>
      <c r="BXM2" s="1" t="s">
        <v>1</v>
      </c>
      <c r="BXN2" t="s">
        <v>3</v>
      </c>
      <c r="BXO2" s="1" t="s">
        <v>1</v>
      </c>
      <c r="BXP2" t="s">
        <v>3</v>
      </c>
      <c r="BXQ2" s="1" t="s">
        <v>1</v>
      </c>
      <c r="BXR2" t="s">
        <v>3</v>
      </c>
      <c r="BXS2" s="1" t="s">
        <v>1</v>
      </c>
      <c r="BXT2" t="s">
        <v>3</v>
      </c>
      <c r="BXU2" s="1" t="s">
        <v>1</v>
      </c>
      <c r="BXV2" t="s">
        <v>3</v>
      </c>
      <c r="BXW2" s="1" t="s">
        <v>1</v>
      </c>
      <c r="BXX2" t="s">
        <v>3</v>
      </c>
      <c r="BXY2" s="1" t="s">
        <v>1</v>
      </c>
      <c r="BXZ2" t="s">
        <v>3</v>
      </c>
      <c r="BYA2" s="1" t="s">
        <v>1</v>
      </c>
      <c r="BYB2" t="s">
        <v>3</v>
      </c>
      <c r="BYC2" s="1" t="s">
        <v>1</v>
      </c>
      <c r="BYD2" t="s">
        <v>3</v>
      </c>
      <c r="BYE2" s="1" t="s">
        <v>1</v>
      </c>
      <c r="BYF2" t="s">
        <v>3</v>
      </c>
      <c r="BYG2" s="1" t="s">
        <v>1</v>
      </c>
      <c r="BYH2" t="s">
        <v>3</v>
      </c>
      <c r="BYI2" s="1" t="s">
        <v>1</v>
      </c>
      <c r="BYJ2" t="s">
        <v>3</v>
      </c>
      <c r="BYK2" s="1" t="s">
        <v>1</v>
      </c>
      <c r="BYL2" t="s">
        <v>3</v>
      </c>
      <c r="BYM2" s="1" t="s">
        <v>1</v>
      </c>
      <c r="BYN2" t="s">
        <v>3</v>
      </c>
      <c r="BYO2" s="1" t="s">
        <v>1</v>
      </c>
      <c r="BYP2" t="s">
        <v>3</v>
      </c>
      <c r="BYQ2" s="1" t="s">
        <v>1</v>
      </c>
      <c r="BYR2" t="s">
        <v>3</v>
      </c>
      <c r="BYS2" s="1" t="s">
        <v>1</v>
      </c>
      <c r="BYT2" t="s">
        <v>3</v>
      </c>
      <c r="BYU2" s="1" t="s">
        <v>1</v>
      </c>
      <c r="BYV2" t="s">
        <v>3</v>
      </c>
      <c r="BYW2" s="1" t="s">
        <v>1</v>
      </c>
      <c r="BYX2" t="s">
        <v>3</v>
      </c>
      <c r="BYY2" s="1" t="s">
        <v>1</v>
      </c>
      <c r="BYZ2" t="s">
        <v>3</v>
      </c>
      <c r="BZA2" s="1" t="s">
        <v>1</v>
      </c>
      <c r="BZB2" t="s">
        <v>3</v>
      </c>
      <c r="BZC2" s="1" t="s">
        <v>1</v>
      </c>
      <c r="BZD2" t="s">
        <v>3</v>
      </c>
      <c r="BZE2" s="1" t="s">
        <v>1</v>
      </c>
      <c r="BZF2" t="s">
        <v>3</v>
      </c>
      <c r="BZG2" s="1" t="s">
        <v>1</v>
      </c>
      <c r="BZH2" t="s">
        <v>3</v>
      </c>
      <c r="BZI2" s="1" t="s">
        <v>1</v>
      </c>
      <c r="BZJ2" t="s">
        <v>3</v>
      </c>
      <c r="BZK2" s="1" t="s">
        <v>1</v>
      </c>
      <c r="BZL2" t="s">
        <v>3</v>
      </c>
      <c r="BZM2" s="1" t="s">
        <v>1</v>
      </c>
      <c r="BZN2" t="s">
        <v>3</v>
      </c>
      <c r="BZO2" s="1" t="s">
        <v>1</v>
      </c>
      <c r="BZP2" t="s">
        <v>3</v>
      </c>
      <c r="BZQ2" s="1" t="s">
        <v>1</v>
      </c>
      <c r="BZR2" t="s">
        <v>3</v>
      </c>
      <c r="BZS2" s="1" t="s">
        <v>1</v>
      </c>
      <c r="BZT2" t="s">
        <v>3</v>
      </c>
      <c r="BZU2" s="1" t="s">
        <v>1</v>
      </c>
      <c r="BZV2" t="s">
        <v>3</v>
      </c>
      <c r="BZW2" s="1" t="s">
        <v>1</v>
      </c>
      <c r="BZX2" t="s">
        <v>3</v>
      </c>
      <c r="BZY2" s="1" t="s">
        <v>1</v>
      </c>
      <c r="BZZ2" t="s">
        <v>3</v>
      </c>
      <c r="CAA2" s="1" t="s">
        <v>1</v>
      </c>
      <c r="CAB2" t="s">
        <v>3</v>
      </c>
      <c r="CAC2" s="1" t="s">
        <v>1</v>
      </c>
      <c r="CAD2" t="s">
        <v>3</v>
      </c>
      <c r="CAE2" s="1" t="s">
        <v>1</v>
      </c>
      <c r="CAF2" t="s">
        <v>3</v>
      </c>
      <c r="CAG2" s="1" t="s">
        <v>1</v>
      </c>
      <c r="CAH2" t="s">
        <v>3</v>
      </c>
      <c r="CAI2" s="1" t="s">
        <v>1</v>
      </c>
      <c r="CAJ2" t="s">
        <v>3</v>
      </c>
      <c r="CAK2" s="1" t="s">
        <v>1</v>
      </c>
      <c r="CAL2" t="s">
        <v>3</v>
      </c>
      <c r="CAM2" s="1" t="s">
        <v>1</v>
      </c>
      <c r="CAN2" t="s">
        <v>3</v>
      </c>
      <c r="CAO2" s="1" t="s">
        <v>1</v>
      </c>
      <c r="CAP2" t="s">
        <v>3</v>
      </c>
      <c r="CAQ2" s="1" t="s">
        <v>1</v>
      </c>
      <c r="CAR2" t="s">
        <v>3</v>
      </c>
      <c r="CAS2" s="1" t="s">
        <v>1</v>
      </c>
      <c r="CAT2" t="s">
        <v>3</v>
      </c>
      <c r="CAU2" s="1" t="s">
        <v>1</v>
      </c>
      <c r="CAV2" t="s">
        <v>3</v>
      </c>
      <c r="CAW2" s="1" t="s">
        <v>1</v>
      </c>
      <c r="CAX2" t="s">
        <v>3</v>
      </c>
      <c r="CAY2" s="1" t="s">
        <v>1</v>
      </c>
      <c r="CAZ2" t="s">
        <v>3</v>
      </c>
      <c r="CBA2" s="1" t="s">
        <v>1</v>
      </c>
      <c r="CBB2" t="s">
        <v>3</v>
      </c>
      <c r="CBC2" s="1" t="s">
        <v>1</v>
      </c>
      <c r="CBD2" t="s">
        <v>3</v>
      </c>
      <c r="CBE2" s="1" t="s">
        <v>1</v>
      </c>
      <c r="CBF2" t="s">
        <v>3</v>
      </c>
      <c r="CBG2" s="1" t="s">
        <v>1</v>
      </c>
      <c r="CBH2" t="s">
        <v>3</v>
      </c>
      <c r="CBI2" s="1" t="s">
        <v>1</v>
      </c>
      <c r="CBJ2" t="s">
        <v>3</v>
      </c>
      <c r="CBK2" s="1" t="s">
        <v>1</v>
      </c>
      <c r="CBL2" t="s">
        <v>3</v>
      </c>
      <c r="CBM2" s="1" t="s">
        <v>1</v>
      </c>
      <c r="CBN2" t="s">
        <v>3</v>
      </c>
      <c r="CBO2" s="1" t="s">
        <v>1</v>
      </c>
      <c r="CBP2" t="s">
        <v>3</v>
      </c>
      <c r="CBQ2" s="1" t="s">
        <v>1</v>
      </c>
      <c r="CBR2" t="s">
        <v>3</v>
      </c>
      <c r="CBS2" s="1" t="s">
        <v>1</v>
      </c>
      <c r="CBT2" t="s">
        <v>3</v>
      </c>
      <c r="CBU2" s="1" t="s">
        <v>1</v>
      </c>
      <c r="CBV2" t="s">
        <v>3</v>
      </c>
      <c r="CBW2" s="1" t="s">
        <v>1</v>
      </c>
      <c r="CBX2" t="s">
        <v>3</v>
      </c>
      <c r="CBY2" s="1" t="s">
        <v>1</v>
      </c>
      <c r="CBZ2" t="s">
        <v>3</v>
      </c>
      <c r="CCA2" s="1" t="s">
        <v>1</v>
      </c>
      <c r="CCB2" t="s">
        <v>3</v>
      </c>
      <c r="CCC2" s="1" t="s">
        <v>1</v>
      </c>
      <c r="CCD2" t="s">
        <v>3</v>
      </c>
      <c r="CCE2" s="1" t="s">
        <v>1</v>
      </c>
      <c r="CCF2" t="s">
        <v>3</v>
      </c>
      <c r="CCG2" s="1" t="s">
        <v>1</v>
      </c>
      <c r="CCH2" t="s">
        <v>3</v>
      </c>
      <c r="CCI2" s="1" t="s">
        <v>1</v>
      </c>
      <c r="CCJ2" t="s">
        <v>3</v>
      </c>
      <c r="CCK2" s="1" t="s">
        <v>1</v>
      </c>
      <c r="CCL2" t="s">
        <v>3</v>
      </c>
      <c r="CCM2" s="1" t="s">
        <v>1</v>
      </c>
      <c r="CCN2" t="s">
        <v>3</v>
      </c>
      <c r="CCO2" s="1" t="s">
        <v>1</v>
      </c>
      <c r="CCP2" t="s">
        <v>3</v>
      </c>
      <c r="CCQ2" s="1" t="s">
        <v>1</v>
      </c>
      <c r="CCR2" t="s">
        <v>3</v>
      </c>
      <c r="CCS2" s="1" t="s">
        <v>1</v>
      </c>
      <c r="CCT2" t="s">
        <v>3</v>
      </c>
      <c r="CCU2" s="1" t="s">
        <v>1</v>
      </c>
      <c r="CCV2" t="s">
        <v>3</v>
      </c>
      <c r="CCW2" s="1" t="s">
        <v>1</v>
      </c>
      <c r="CCX2" t="s">
        <v>3</v>
      </c>
      <c r="CCY2" s="1" t="s">
        <v>1</v>
      </c>
      <c r="CCZ2" t="s">
        <v>3</v>
      </c>
      <c r="CDA2" s="1" t="s">
        <v>1</v>
      </c>
      <c r="CDB2" t="s">
        <v>3</v>
      </c>
      <c r="CDC2" s="1" t="s">
        <v>1</v>
      </c>
      <c r="CDD2" t="s">
        <v>3</v>
      </c>
      <c r="CDE2" s="1" t="s">
        <v>1</v>
      </c>
      <c r="CDF2" t="s">
        <v>3</v>
      </c>
      <c r="CDG2" s="1" t="s">
        <v>1</v>
      </c>
      <c r="CDH2" t="s">
        <v>3</v>
      </c>
      <c r="CDI2" s="1" t="s">
        <v>1</v>
      </c>
      <c r="CDJ2" t="s">
        <v>3</v>
      </c>
      <c r="CDK2" s="1" t="s">
        <v>1</v>
      </c>
      <c r="CDL2" t="s">
        <v>3</v>
      </c>
      <c r="CDM2" s="1" t="s">
        <v>1</v>
      </c>
      <c r="CDN2" t="s">
        <v>3</v>
      </c>
      <c r="CDO2" s="1" t="s">
        <v>1</v>
      </c>
      <c r="CDP2" t="s">
        <v>3</v>
      </c>
      <c r="CDQ2" s="1" t="s">
        <v>1</v>
      </c>
      <c r="CDR2" t="s">
        <v>3</v>
      </c>
      <c r="CDS2" s="1" t="s">
        <v>1</v>
      </c>
      <c r="CDT2" t="s">
        <v>3</v>
      </c>
      <c r="CDU2" s="1" t="s">
        <v>1</v>
      </c>
      <c r="CDV2" t="s">
        <v>3</v>
      </c>
      <c r="CDW2" s="1" t="s">
        <v>1</v>
      </c>
      <c r="CDX2" t="s">
        <v>3</v>
      </c>
      <c r="CDY2" s="1" t="s">
        <v>1</v>
      </c>
      <c r="CDZ2" t="s">
        <v>3</v>
      </c>
      <c r="CEA2" s="1" t="s">
        <v>1</v>
      </c>
      <c r="CEB2" t="s">
        <v>3</v>
      </c>
      <c r="CEC2" s="1" t="s">
        <v>1</v>
      </c>
      <c r="CED2" t="s">
        <v>3</v>
      </c>
      <c r="CEE2" s="1" t="s">
        <v>1</v>
      </c>
      <c r="CEF2" t="s">
        <v>3</v>
      </c>
      <c r="CEG2" s="1" t="s">
        <v>1</v>
      </c>
      <c r="CEH2" t="s">
        <v>3</v>
      </c>
      <c r="CEI2" s="1" t="s">
        <v>1</v>
      </c>
      <c r="CEJ2" t="s">
        <v>3</v>
      </c>
      <c r="CEK2" s="1" t="s">
        <v>1</v>
      </c>
      <c r="CEL2" t="s">
        <v>3</v>
      </c>
      <c r="CEM2" s="1" t="s">
        <v>1</v>
      </c>
      <c r="CEN2" t="s">
        <v>3</v>
      </c>
      <c r="CEO2" s="1" t="s">
        <v>1</v>
      </c>
      <c r="CEP2" t="s">
        <v>3</v>
      </c>
      <c r="CEQ2" s="1" t="s">
        <v>1</v>
      </c>
      <c r="CER2" t="s">
        <v>3</v>
      </c>
      <c r="CES2" s="1" t="s">
        <v>1</v>
      </c>
      <c r="CET2" t="s">
        <v>3</v>
      </c>
      <c r="CEU2" s="1" t="s">
        <v>1</v>
      </c>
      <c r="CEV2" t="s">
        <v>3</v>
      </c>
      <c r="CEW2" s="1" t="s">
        <v>1</v>
      </c>
      <c r="CEX2" t="s">
        <v>3</v>
      </c>
      <c r="CEY2" s="1" t="s">
        <v>1</v>
      </c>
      <c r="CEZ2" t="s">
        <v>3</v>
      </c>
      <c r="CFA2" s="1" t="s">
        <v>1</v>
      </c>
      <c r="CFB2" t="s">
        <v>3</v>
      </c>
      <c r="CFC2" s="1" t="s">
        <v>1</v>
      </c>
      <c r="CFD2" t="s">
        <v>3</v>
      </c>
      <c r="CFE2" s="1" t="s">
        <v>1</v>
      </c>
      <c r="CFF2" t="s">
        <v>3</v>
      </c>
      <c r="CFG2" s="1" t="s">
        <v>1</v>
      </c>
      <c r="CFH2" t="s">
        <v>3</v>
      </c>
      <c r="CFI2" s="1" t="s">
        <v>1</v>
      </c>
      <c r="CFJ2" t="s">
        <v>3</v>
      </c>
      <c r="CFK2" s="1" t="s">
        <v>1</v>
      </c>
      <c r="CFL2" t="s">
        <v>3</v>
      </c>
      <c r="CFM2" s="1" t="s">
        <v>1</v>
      </c>
      <c r="CFN2" t="s">
        <v>3</v>
      </c>
      <c r="CFO2" s="1" t="s">
        <v>1</v>
      </c>
      <c r="CFP2" t="s">
        <v>3</v>
      </c>
      <c r="CFQ2" s="1" t="s">
        <v>1</v>
      </c>
      <c r="CFR2" t="s">
        <v>3</v>
      </c>
      <c r="CFS2" s="1" t="s">
        <v>1</v>
      </c>
      <c r="CFT2" t="s">
        <v>3</v>
      </c>
      <c r="CFU2" s="1" t="s">
        <v>1</v>
      </c>
      <c r="CFV2" t="s">
        <v>3</v>
      </c>
      <c r="CFW2" s="1" t="s">
        <v>1</v>
      </c>
      <c r="CFX2" t="s">
        <v>3</v>
      </c>
      <c r="CFY2" s="1" t="s">
        <v>1</v>
      </c>
      <c r="CFZ2" t="s">
        <v>3</v>
      </c>
      <c r="CGA2" s="1" t="s">
        <v>1</v>
      </c>
      <c r="CGB2" t="s">
        <v>3</v>
      </c>
      <c r="CGC2" s="1" t="s">
        <v>1</v>
      </c>
      <c r="CGD2" t="s">
        <v>3</v>
      </c>
      <c r="CGE2" s="1" t="s">
        <v>1</v>
      </c>
      <c r="CGF2" t="s">
        <v>3</v>
      </c>
      <c r="CGG2" s="1" t="s">
        <v>1</v>
      </c>
      <c r="CGH2" t="s">
        <v>3</v>
      </c>
      <c r="CGI2" s="1" t="s">
        <v>1</v>
      </c>
      <c r="CGJ2" t="s">
        <v>3</v>
      </c>
      <c r="CGK2" s="1" t="s">
        <v>1</v>
      </c>
      <c r="CGL2" t="s">
        <v>3</v>
      </c>
      <c r="CGM2" s="1" t="s">
        <v>1</v>
      </c>
      <c r="CGN2" t="s">
        <v>3</v>
      </c>
      <c r="CGO2" s="1" t="s">
        <v>1</v>
      </c>
      <c r="CGP2" t="s">
        <v>3</v>
      </c>
      <c r="CGQ2" s="1" t="s">
        <v>1</v>
      </c>
      <c r="CGR2" t="s">
        <v>3</v>
      </c>
      <c r="CGS2" s="1" t="s">
        <v>1</v>
      </c>
      <c r="CGT2" t="s">
        <v>3</v>
      </c>
      <c r="CGU2" s="1" t="s">
        <v>1</v>
      </c>
      <c r="CGV2" t="s">
        <v>3</v>
      </c>
      <c r="CGW2" s="1" t="s">
        <v>1</v>
      </c>
      <c r="CGX2" t="s">
        <v>3</v>
      </c>
      <c r="CGY2" s="1" t="s">
        <v>1</v>
      </c>
      <c r="CGZ2" t="s">
        <v>3</v>
      </c>
      <c r="CHA2" s="1" t="s">
        <v>1</v>
      </c>
      <c r="CHB2" t="s">
        <v>3</v>
      </c>
      <c r="CHC2" s="1" t="s">
        <v>1</v>
      </c>
      <c r="CHD2" t="s">
        <v>3</v>
      </c>
      <c r="CHE2" s="1" t="s">
        <v>1</v>
      </c>
      <c r="CHF2" t="s">
        <v>3</v>
      </c>
      <c r="CHG2" s="1" t="s">
        <v>1</v>
      </c>
      <c r="CHH2" t="s">
        <v>3</v>
      </c>
      <c r="CHI2" s="1" t="s">
        <v>1</v>
      </c>
      <c r="CHJ2" t="s">
        <v>3</v>
      </c>
      <c r="CHK2" s="1" t="s">
        <v>1</v>
      </c>
      <c r="CHL2" t="s">
        <v>3</v>
      </c>
      <c r="CHM2" s="1" t="s">
        <v>1</v>
      </c>
      <c r="CHN2" t="s">
        <v>3</v>
      </c>
      <c r="CHO2" s="1" t="s">
        <v>1</v>
      </c>
      <c r="CHP2" t="s">
        <v>3</v>
      </c>
      <c r="CHQ2" s="1" t="s">
        <v>1</v>
      </c>
      <c r="CHR2" t="s">
        <v>3</v>
      </c>
      <c r="CHS2" s="1" t="s">
        <v>1</v>
      </c>
      <c r="CHT2" t="s">
        <v>3</v>
      </c>
      <c r="CHU2" s="1" t="s">
        <v>1</v>
      </c>
      <c r="CHV2" t="s">
        <v>3</v>
      </c>
      <c r="CHW2" s="1" t="s">
        <v>1</v>
      </c>
      <c r="CHX2" t="s">
        <v>3</v>
      </c>
      <c r="CHY2" s="1" t="s">
        <v>1</v>
      </c>
      <c r="CHZ2" t="s">
        <v>3</v>
      </c>
      <c r="CIA2" s="1" t="s">
        <v>1</v>
      </c>
      <c r="CIB2" t="s">
        <v>3</v>
      </c>
      <c r="CIC2" s="1" t="s">
        <v>1</v>
      </c>
      <c r="CID2" t="s">
        <v>3</v>
      </c>
      <c r="CIE2" s="1" t="s">
        <v>1</v>
      </c>
      <c r="CIF2" t="s">
        <v>3</v>
      </c>
      <c r="CIG2" s="1" t="s">
        <v>1</v>
      </c>
      <c r="CIH2" t="s">
        <v>3</v>
      </c>
      <c r="CII2" s="1" t="s">
        <v>1</v>
      </c>
      <c r="CIJ2" t="s">
        <v>3</v>
      </c>
      <c r="CIK2" s="1" t="s">
        <v>1</v>
      </c>
      <c r="CIL2" t="s">
        <v>3</v>
      </c>
      <c r="CIM2" s="1" t="s">
        <v>1</v>
      </c>
      <c r="CIN2" t="s">
        <v>3</v>
      </c>
      <c r="CIO2" s="1" t="s">
        <v>1</v>
      </c>
      <c r="CIP2" t="s">
        <v>3</v>
      </c>
      <c r="CIQ2" s="1" t="s">
        <v>1</v>
      </c>
      <c r="CIR2" t="s">
        <v>3</v>
      </c>
      <c r="CIS2" s="1" t="s">
        <v>1</v>
      </c>
      <c r="CIT2" t="s">
        <v>3</v>
      </c>
      <c r="CIU2" s="1" t="s">
        <v>1</v>
      </c>
      <c r="CIV2" t="s">
        <v>3</v>
      </c>
      <c r="CIW2" s="1" t="s">
        <v>1</v>
      </c>
      <c r="CIX2" t="s">
        <v>3</v>
      </c>
      <c r="CIY2" s="1" t="s">
        <v>1</v>
      </c>
      <c r="CIZ2" t="s">
        <v>3</v>
      </c>
      <c r="CJA2" s="1" t="s">
        <v>1</v>
      </c>
      <c r="CJB2" t="s">
        <v>3</v>
      </c>
      <c r="CJC2" s="1" t="s">
        <v>1</v>
      </c>
      <c r="CJD2" t="s">
        <v>3</v>
      </c>
      <c r="CJE2" s="1" t="s">
        <v>1</v>
      </c>
      <c r="CJF2" t="s">
        <v>3</v>
      </c>
      <c r="CJG2" s="1" t="s">
        <v>1</v>
      </c>
      <c r="CJH2" t="s">
        <v>3</v>
      </c>
      <c r="CJI2" s="1" t="s">
        <v>1</v>
      </c>
      <c r="CJJ2" t="s">
        <v>3</v>
      </c>
      <c r="CJK2" s="1" t="s">
        <v>1</v>
      </c>
      <c r="CJL2" t="s">
        <v>3</v>
      </c>
      <c r="CJM2" s="1" t="s">
        <v>1</v>
      </c>
      <c r="CJN2" t="s">
        <v>3</v>
      </c>
      <c r="CJO2" s="1" t="s">
        <v>1</v>
      </c>
      <c r="CJP2" t="s">
        <v>3</v>
      </c>
      <c r="CJQ2" s="1" t="s">
        <v>1</v>
      </c>
      <c r="CJR2" t="s">
        <v>3</v>
      </c>
      <c r="CJS2" s="1" t="s">
        <v>1</v>
      </c>
      <c r="CJT2" t="s">
        <v>3</v>
      </c>
      <c r="CJU2" s="1" t="s">
        <v>1</v>
      </c>
      <c r="CJV2" t="s">
        <v>3</v>
      </c>
      <c r="CJW2" s="1" t="s">
        <v>1</v>
      </c>
      <c r="CJX2" t="s">
        <v>3</v>
      </c>
      <c r="CJY2" s="1" t="s">
        <v>1</v>
      </c>
      <c r="CJZ2" t="s">
        <v>3</v>
      </c>
      <c r="CKA2" s="1" t="s">
        <v>1</v>
      </c>
      <c r="CKB2" t="s">
        <v>3</v>
      </c>
      <c r="CKC2" s="1" t="s">
        <v>1</v>
      </c>
      <c r="CKD2" t="s">
        <v>3</v>
      </c>
      <c r="CKE2" s="1" t="s">
        <v>1</v>
      </c>
      <c r="CKF2" t="s">
        <v>3</v>
      </c>
      <c r="CKG2" s="1" t="s">
        <v>1</v>
      </c>
      <c r="CKH2" t="s">
        <v>3</v>
      </c>
      <c r="CKI2" s="1" t="s">
        <v>1</v>
      </c>
      <c r="CKJ2" t="s">
        <v>3</v>
      </c>
      <c r="CKK2" s="1" t="s">
        <v>1</v>
      </c>
      <c r="CKL2" t="s">
        <v>3</v>
      </c>
      <c r="CKM2" s="1" t="s">
        <v>1</v>
      </c>
      <c r="CKN2" t="s">
        <v>3</v>
      </c>
      <c r="CKO2" s="1" t="s">
        <v>1</v>
      </c>
      <c r="CKP2" t="s">
        <v>3</v>
      </c>
      <c r="CKQ2" s="1" t="s">
        <v>1</v>
      </c>
      <c r="CKR2" t="s">
        <v>3</v>
      </c>
      <c r="CKS2" s="1" t="s">
        <v>1</v>
      </c>
      <c r="CKT2" t="s">
        <v>3</v>
      </c>
      <c r="CKU2" s="1" t="s">
        <v>1</v>
      </c>
      <c r="CKV2" t="s">
        <v>3</v>
      </c>
      <c r="CKW2" s="1" t="s">
        <v>1</v>
      </c>
      <c r="CKX2" t="s">
        <v>3</v>
      </c>
      <c r="CKY2" s="1" t="s">
        <v>1</v>
      </c>
      <c r="CKZ2" t="s">
        <v>3</v>
      </c>
      <c r="CLA2" s="1" t="s">
        <v>1</v>
      </c>
      <c r="CLB2" t="s">
        <v>3</v>
      </c>
      <c r="CLC2" s="1" t="s">
        <v>1</v>
      </c>
      <c r="CLD2" t="s">
        <v>3</v>
      </c>
      <c r="CLE2" s="1" t="s">
        <v>1</v>
      </c>
      <c r="CLF2" t="s">
        <v>3</v>
      </c>
      <c r="CLG2" s="1" t="s">
        <v>1</v>
      </c>
      <c r="CLH2" t="s">
        <v>3</v>
      </c>
      <c r="CLI2" s="1" t="s">
        <v>1</v>
      </c>
      <c r="CLJ2" t="s">
        <v>3</v>
      </c>
      <c r="CLK2" s="1" t="s">
        <v>1</v>
      </c>
      <c r="CLL2" t="s">
        <v>3</v>
      </c>
      <c r="CLM2" s="1" t="s">
        <v>1</v>
      </c>
      <c r="CLN2" t="s">
        <v>3</v>
      </c>
      <c r="CLO2" s="1" t="s">
        <v>1</v>
      </c>
      <c r="CLP2" t="s">
        <v>3</v>
      </c>
      <c r="CLQ2" s="1" t="s">
        <v>1</v>
      </c>
      <c r="CLR2" t="s">
        <v>3</v>
      </c>
      <c r="CLS2" s="1" t="s">
        <v>1</v>
      </c>
      <c r="CLT2" t="s">
        <v>3</v>
      </c>
      <c r="CLU2" s="1" t="s">
        <v>1</v>
      </c>
      <c r="CLV2" t="s">
        <v>3</v>
      </c>
      <c r="CLW2" s="1" t="s">
        <v>1</v>
      </c>
      <c r="CLX2" t="s">
        <v>3</v>
      </c>
      <c r="CLY2" s="1" t="s">
        <v>1</v>
      </c>
      <c r="CLZ2" t="s">
        <v>3</v>
      </c>
      <c r="CMA2" s="1" t="s">
        <v>1</v>
      </c>
      <c r="CMB2" t="s">
        <v>3</v>
      </c>
      <c r="CMC2" s="1" t="s">
        <v>1</v>
      </c>
      <c r="CMD2" t="s">
        <v>3</v>
      </c>
      <c r="CME2" s="1" t="s">
        <v>1</v>
      </c>
      <c r="CMF2" t="s">
        <v>3</v>
      </c>
      <c r="CMG2" s="1" t="s">
        <v>1</v>
      </c>
      <c r="CMH2" t="s">
        <v>3</v>
      </c>
      <c r="CMI2" s="1" t="s">
        <v>1</v>
      </c>
      <c r="CMJ2" t="s">
        <v>3</v>
      </c>
      <c r="CMK2" s="1" t="s">
        <v>1</v>
      </c>
      <c r="CML2" t="s">
        <v>3</v>
      </c>
      <c r="CMM2" s="1" t="s">
        <v>1</v>
      </c>
      <c r="CMN2" t="s">
        <v>3</v>
      </c>
      <c r="CMO2" s="1" t="s">
        <v>1</v>
      </c>
      <c r="CMP2" t="s">
        <v>3</v>
      </c>
      <c r="CMQ2" s="1" t="s">
        <v>1</v>
      </c>
      <c r="CMR2" t="s">
        <v>3</v>
      </c>
      <c r="CMS2" s="1" t="s">
        <v>1</v>
      </c>
      <c r="CMT2" t="s">
        <v>3</v>
      </c>
      <c r="CMU2" s="1" t="s">
        <v>1</v>
      </c>
      <c r="CMV2" t="s">
        <v>3</v>
      </c>
      <c r="CMW2" s="1" t="s">
        <v>1</v>
      </c>
      <c r="CMX2" t="s">
        <v>3</v>
      </c>
      <c r="CMY2" s="1" t="s">
        <v>1</v>
      </c>
      <c r="CMZ2" t="s">
        <v>3</v>
      </c>
      <c r="CNA2" s="1" t="s">
        <v>1</v>
      </c>
      <c r="CNB2" t="s">
        <v>3</v>
      </c>
      <c r="CNC2" s="1" t="s">
        <v>1</v>
      </c>
      <c r="CND2" t="s">
        <v>3</v>
      </c>
      <c r="CNE2" s="1" t="s">
        <v>1</v>
      </c>
      <c r="CNF2" t="s">
        <v>3</v>
      </c>
      <c r="CNG2" s="1" t="s">
        <v>1</v>
      </c>
      <c r="CNH2" t="s">
        <v>3</v>
      </c>
      <c r="CNI2" s="1" t="s">
        <v>1</v>
      </c>
      <c r="CNJ2" t="s">
        <v>3</v>
      </c>
      <c r="CNK2" s="1" t="s">
        <v>1</v>
      </c>
      <c r="CNL2" t="s">
        <v>3</v>
      </c>
      <c r="CNM2" s="1" t="s">
        <v>1</v>
      </c>
      <c r="CNN2" t="s">
        <v>3</v>
      </c>
      <c r="CNO2" s="1" t="s">
        <v>1</v>
      </c>
      <c r="CNP2" t="s">
        <v>3</v>
      </c>
      <c r="CNQ2" s="1" t="s">
        <v>1</v>
      </c>
      <c r="CNR2" t="s">
        <v>3</v>
      </c>
      <c r="CNS2" s="1" t="s">
        <v>1</v>
      </c>
      <c r="CNT2" t="s">
        <v>3</v>
      </c>
      <c r="CNU2" s="1" t="s">
        <v>1</v>
      </c>
      <c r="CNV2" t="s">
        <v>3</v>
      </c>
      <c r="CNW2" s="1" t="s">
        <v>1</v>
      </c>
      <c r="CNX2" t="s">
        <v>3</v>
      </c>
      <c r="CNY2" s="1" t="s">
        <v>1</v>
      </c>
      <c r="CNZ2" t="s">
        <v>3</v>
      </c>
      <c r="COA2" s="1" t="s">
        <v>1</v>
      </c>
      <c r="COB2" t="s">
        <v>3</v>
      </c>
      <c r="COC2" s="1" t="s">
        <v>1</v>
      </c>
      <c r="COD2" t="s">
        <v>3</v>
      </c>
      <c r="COE2" s="1" t="s">
        <v>1</v>
      </c>
      <c r="COF2" t="s">
        <v>3</v>
      </c>
      <c r="COG2" s="1" t="s">
        <v>1</v>
      </c>
      <c r="COH2" t="s">
        <v>3</v>
      </c>
      <c r="COI2" s="1" t="s">
        <v>1</v>
      </c>
      <c r="COJ2" t="s">
        <v>3</v>
      </c>
      <c r="COK2" s="1" t="s">
        <v>1</v>
      </c>
      <c r="COL2" t="s">
        <v>3</v>
      </c>
      <c r="COM2" s="1" t="s">
        <v>1</v>
      </c>
      <c r="CON2" t="s">
        <v>3</v>
      </c>
      <c r="COO2" s="1" t="s">
        <v>1</v>
      </c>
      <c r="COP2" t="s">
        <v>3</v>
      </c>
      <c r="COQ2" s="1" t="s">
        <v>1</v>
      </c>
      <c r="COR2" t="s">
        <v>3</v>
      </c>
      <c r="COS2" s="1" t="s">
        <v>1</v>
      </c>
      <c r="COT2" t="s">
        <v>3</v>
      </c>
      <c r="COU2" s="1" t="s">
        <v>1</v>
      </c>
      <c r="COV2" t="s">
        <v>3</v>
      </c>
      <c r="COW2" s="1" t="s">
        <v>1</v>
      </c>
      <c r="COX2" t="s">
        <v>3</v>
      </c>
      <c r="COY2" s="1" t="s">
        <v>1</v>
      </c>
      <c r="COZ2" t="s">
        <v>3</v>
      </c>
      <c r="CPA2" s="1" t="s">
        <v>1</v>
      </c>
      <c r="CPB2" t="s">
        <v>3</v>
      </c>
      <c r="CPC2" s="1" t="s">
        <v>1</v>
      </c>
      <c r="CPD2" t="s">
        <v>3</v>
      </c>
      <c r="CPE2" s="1" t="s">
        <v>1</v>
      </c>
      <c r="CPF2" t="s">
        <v>3</v>
      </c>
      <c r="CPG2" s="1" t="s">
        <v>1</v>
      </c>
      <c r="CPH2" t="s">
        <v>3</v>
      </c>
      <c r="CPI2" s="1" t="s">
        <v>1</v>
      </c>
      <c r="CPJ2" t="s">
        <v>3</v>
      </c>
      <c r="CPK2" s="1" t="s">
        <v>1</v>
      </c>
      <c r="CPL2" t="s">
        <v>3</v>
      </c>
      <c r="CPM2" s="1" t="s">
        <v>1</v>
      </c>
      <c r="CPN2" t="s">
        <v>3</v>
      </c>
      <c r="CPO2" s="1" t="s">
        <v>1</v>
      </c>
      <c r="CPP2" t="s">
        <v>3</v>
      </c>
      <c r="CPQ2" s="1" t="s">
        <v>1</v>
      </c>
      <c r="CPR2" t="s">
        <v>3</v>
      </c>
      <c r="CPS2" s="1" t="s">
        <v>1</v>
      </c>
      <c r="CPT2" t="s">
        <v>3</v>
      </c>
      <c r="CPU2" s="1" t="s">
        <v>1</v>
      </c>
      <c r="CPV2" t="s">
        <v>3</v>
      </c>
      <c r="CPW2" s="1" t="s">
        <v>1</v>
      </c>
      <c r="CPX2" t="s">
        <v>3</v>
      </c>
      <c r="CPY2" s="1" t="s">
        <v>1</v>
      </c>
      <c r="CPZ2" t="s">
        <v>3</v>
      </c>
      <c r="CQA2" s="1" t="s">
        <v>1</v>
      </c>
      <c r="CQB2" t="s">
        <v>3</v>
      </c>
      <c r="CQC2" s="1" t="s">
        <v>1</v>
      </c>
      <c r="CQD2" t="s">
        <v>3</v>
      </c>
      <c r="CQE2" s="1" t="s">
        <v>1</v>
      </c>
      <c r="CQF2" t="s">
        <v>3</v>
      </c>
      <c r="CQG2" s="1" t="s">
        <v>1</v>
      </c>
      <c r="CQH2" t="s">
        <v>3</v>
      </c>
      <c r="CQI2" s="1" t="s">
        <v>1</v>
      </c>
      <c r="CQJ2" t="s">
        <v>3</v>
      </c>
      <c r="CQK2" s="1" t="s">
        <v>1</v>
      </c>
      <c r="CQL2" t="s">
        <v>3</v>
      </c>
      <c r="CQM2" s="1" t="s">
        <v>1</v>
      </c>
      <c r="CQN2" t="s">
        <v>3</v>
      </c>
      <c r="CQO2" s="1" t="s">
        <v>1</v>
      </c>
      <c r="CQP2" t="s">
        <v>3</v>
      </c>
      <c r="CQQ2" s="1" t="s">
        <v>1</v>
      </c>
      <c r="CQR2" t="s">
        <v>3</v>
      </c>
      <c r="CQS2" s="1" t="s">
        <v>1</v>
      </c>
      <c r="CQT2" t="s">
        <v>3</v>
      </c>
      <c r="CQU2" s="1" t="s">
        <v>1</v>
      </c>
      <c r="CQV2" t="s">
        <v>3</v>
      </c>
      <c r="CQW2" s="1" t="s">
        <v>1</v>
      </c>
      <c r="CQX2" t="s">
        <v>3</v>
      </c>
      <c r="CQY2" s="1" t="s">
        <v>1</v>
      </c>
      <c r="CQZ2" t="s">
        <v>3</v>
      </c>
      <c r="CRA2" s="1" t="s">
        <v>1</v>
      </c>
      <c r="CRB2" t="s">
        <v>3</v>
      </c>
      <c r="CRC2" s="1" t="s">
        <v>1</v>
      </c>
      <c r="CRD2" t="s">
        <v>3</v>
      </c>
      <c r="CRE2" s="1" t="s">
        <v>1</v>
      </c>
      <c r="CRF2" t="s">
        <v>3</v>
      </c>
      <c r="CRG2" s="1" t="s">
        <v>1</v>
      </c>
      <c r="CRH2" t="s">
        <v>3</v>
      </c>
      <c r="CRI2" s="1" t="s">
        <v>1</v>
      </c>
      <c r="CRJ2" t="s">
        <v>3</v>
      </c>
      <c r="CRK2" s="1" t="s">
        <v>1</v>
      </c>
      <c r="CRL2" t="s">
        <v>3</v>
      </c>
      <c r="CRM2" s="1" t="s">
        <v>1</v>
      </c>
      <c r="CRN2" t="s">
        <v>3</v>
      </c>
      <c r="CRO2" s="1" t="s">
        <v>1</v>
      </c>
      <c r="CRP2" t="s">
        <v>3</v>
      </c>
      <c r="CRQ2" s="1" t="s">
        <v>1</v>
      </c>
      <c r="CRR2" t="s">
        <v>3</v>
      </c>
      <c r="CRS2" s="1" t="s">
        <v>1</v>
      </c>
      <c r="CRT2" t="s">
        <v>3</v>
      </c>
      <c r="CRU2" s="1" t="s">
        <v>1</v>
      </c>
      <c r="CRV2" t="s">
        <v>3</v>
      </c>
      <c r="CRW2" s="1" t="s">
        <v>1</v>
      </c>
      <c r="CRX2" t="s">
        <v>3</v>
      </c>
      <c r="CRY2" s="1" t="s">
        <v>1</v>
      </c>
      <c r="CRZ2" t="s">
        <v>3</v>
      </c>
      <c r="CSA2" s="1" t="s">
        <v>1</v>
      </c>
      <c r="CSB2" t="s">
        <v>3</v>
      </c>
      <c r="CSC2" s="1" t="s">
        <v>1</v>
      </c>
      <c r="CSD2" t="s">
        <v>3</v>
      </c>
      <c r="CSE2" s="1" t="s">
        <v>1</v>
      </c>
      <c r="CSF2" t="s">
        <v>3</v>
      </c>
      <c r="CSG2" s="1" t="s">
        <v>1</v>
      </c>
      <c r="CSH2" t="s">
        <v>3</v>
      </c>
      <c r="CSI2" s="1" t="s">
        <v>1</v>
      </c>
      <c r="CSJ2" t="s">
        <v>3</v>
      </c>
      <c r="CSK2" s="1" t="s">
        <v>1</v>
      </c>
      <c r="CSL2" t="s">
        <v>3</v>
      </c>
      <c r="CSM2" s="1" t="s">
        <v>1</v>
      </c>
      <c r="CSN2" t="s">
        <v>3</v>
      </c>
      <c r="CSO2" s="1" t="s">
        <v>1</v>
      </c>
      <c r="CSP2" t="s">
        <v>3</v>
      </c>
      <c r="CSQ2" s="1" t="s">
        <v>1</v>
      </c>
      <c r="CSR2" t="s">
        <v>3</v>
      </c>
      <c r="CSS2" s="1" t="s">
        <v>1</v>
      </c>
      <c r="CST2" t="s">
        <v>3</v>
      </c>
      <c r="CSU2" s="1" t="s">
        <v>1</v>
      </c>
      <c r="CSV2" t="s">
        <v>3</v>
      </c>
      <c r="CSW2" s="1" t="s">
        <v>1</v>
      </c>
      <c r="CSX2" t="s">
        <v>3</v>
      </c>
      <c r="CSY2" s="1" t="s">
        <v>1</v>
      </c>
      <c r="CSZ2" t="s">
        <v>3</v>
      </c>
      <c r="CTA2" s="1" t="s">
        <v>1</v>
      </c>
      <c r="CTB2" t="s">
        <v>3</v>
      </c>
      <c r="CTC2" s="1" t="s">
        <v>1</v>
      </c>
      <c r="CTD2" t="s">
        <v>3</v>
      </c>
      <c r="CTE2" s="1" t="s">
        <v>1</v>
      </c>
      <c r="CTF2" t="s">
        <v>3</v>
      </c>
      <c r="CTG2" s="1" t="s">
        <v>1</v>
      </c>
      <c r="CTH2" t="s">
        <v>3</v>
      </c>
      <c r="CTI2" s="1" t="s">
        <v>1</v>
      </c>
      <c r="CTJ2" t="s">
        <v>3</v>
      </c>
      <c r="CTK2" s="1" t="s">
        <v>1</v>
      </c>
      <c r="CTL2" t="s">
        <v>3</v>
      </c>
      <c r="CTM2" s="1" t="s">
        <v>1</v>
      </c>
      <c r="CTN2" t="s">
        <v>3</v>
      </c>
      <c r="CTO2" s="1" t="s">
        <v>1</v>
      </c>
      <c r="CTP2" t="s">
        <v>3</v>
      </c>
      <c r="CTQ2" s="1" t="s">
        <v>1</v>
      </c>
      <c r="CTR2" t="s">
        <v>3</v>
      </c>
      <c r="CTS2" s="1" t="s">
        <v>1</v>
      </c>
      <c r="CTT2" t="s">
        <v>3</v>
      </c>
      <c r="CTU2" s="1" t="s">
        <v>1</v>
      </c>
      <c r="CTV2" t="s">
        <v>3</v>
      </c>
      <c r="CTW2" s="1" t="s">
        <v>1</v>
      </c>
      <c r="CTX2" t="s">
        <v>3</v>
      </c>
      <c r="CTY2" s="1" t="s">
        <v>1</v>
      </c>
      <c r="CTZ2" t="s">
        <v>3</v>
      </c>
      <c r="CUA2" s="1" t="s">
        <v>1</v>
      </c>
      <c r="CUB2" t="s">
        <v>3</v>
      </c>
      <c r="CUC2" s="1" t="s">
        <v>1</v>
      </c>
      <c r="CUD2" t="s">
        <v>3</v>
      </c>
      <c r="CUE2" s="1" t="s">
        <v>1</v>
      </c>
      <c r="CUF2" t="s">
        <v>3</v>
      </c>
      <c r="CUG2" s="1" t="s">
        <v>1</v>
      </c>
      <c r="CUH2" t="s">
        <v>3</v>
      </c>
      <c r="CUI2" s="1" t="s">
        <v>1</v>
      </c>
      <c r="CUJ2" t="s">
        <v>3</v>
      </c>
      <c r="CUK2" s="1" t="s">
        <v>1</v>
      </c>
      <c r="CUL2" t="s">
        <v>3</v>
      </c>
      <c r="CUM2" s="1" t="s">
        <v>1</v>
      </c>
      <c r="CUN2" t="s">
        <v>3</v>
      </c>
      <c r="CUO2" s="1" t="s">
        <v>1</v>
      </c>
      <c r="CUP2" t="s">
        <v>3</v>
      </c>
      <c r="CUQ2" s="1" t="s">
        <v>1</v>
      </c>
      <c r="CUR2" t="s">
        <v>3</v>
      </c>
      <c r="CUS2" s="1" t="s">
        <v>1</v>
      </c>
      <c r="CUT2" t="s">
        <v>3</v>
      </c>
      <c r="CUU2" s="1" t="s">
        <v>1</v>
      </c>
      <c r="CUV2" t="s">
        <v>3</v>
      </c>
      <c r="CUW2" s="1" t="s">
        <v>1</v>
      </c>
      <c r="CUX2" t="s">
        <v>3</v>
      </c>
      <c r="CUY2" s="1" t="s">
        <v>1</v>
      </c>
      <c r="CUZ2" t="s">
        <v>3</v>
      </c>
      <c r="CVA2" s="1" t="s">
        <v>1</v>
      </c>
      <c r="CVB2" t="s">
        <v>3</v>
      </c>
      <c r="CVC2" s="1" t="s">
        <v>1</v>
      </c>
      <c r="CVD2" t="s">
        <v>3</v>
      </c>
      <c r="CVE2" s="1" t="s">
        <v>1</v>
      </c>
      <c r="CVF2" t="s">
        <v>3</v>
      </c>
      <c r="CVG2" s="1" t="s">
        <v>1</v>
      </c>
      <c r="CVH2" t="s">
        <v>3</v>
      </c>
      <c r="CVI2" s="1" t="s">
        <v>1</v>
      </c>
      <c r="CVJ2" t="s">
        <v>3</v>
      </c>
      <c r="CVK2" s="1" t="s">
        <v>1</v>
      </c>
      <c r="CVL2" t="s">
        <v>3</v>
      </c>
      <c r="CVM2" s="1" t="s">
        <v>1</v>
      </c>
      <c r="CVN2" t="s">
        <v>3</v>
      </c>
      <c r="CVO2" s="1" t="s">
        <v>1</v>
      </c>
      <c r="CVP2" t="s">
        <v>3</v>
      </c>
      <c r="CVQ2" s="1" t="s">
        <v>1</v>
      </c>
      <c r="CVR2" t="s">
        <v>3</v>
      </c>
      <c r="CVS2" s="1" t="s">
        <v>1</v>
      </c>
      <c r="CVT2" t="s">
        <v>3</v>
      </c>
      <c r="CVU2" s="1" t="s">
        <v>1</v>
      </c>
      <c r="CVV2" t="s">
        <v>3</v>
      </c>
      <c r="CVW2" s="1" t="s">
        <v>1</v>
      </c>
      <c r="CVX2" t="s">
        <v>3</v>
      </c>
      <c r="CVY2" s="1" t="s">
        <v>1</v>
      </c>
      <c r="CVZ2" t="s">
        <v>3</v>
      </c>
      <c r="CWA2" s="1" t="s">
        <v>1</v>
      </c>
      <c r="CWB2" t="s">
        <v>3</v>
      </c>
      <c r="CWC2" s="1" t="s">
        <v>1</v>
      </c>
      <c r="CWD2" t="s">
        <v>3</v>
      </c>
      <c r="CWE2" s="1" t="s">
        <v>1</v>
      </c>
      <c r="CWF2" t="s">
        <v>3</v>
      </c>
      <c r="CWG2" s="1" t="s">
        <v>1</v>
      </c>
      <c r="CWH2" t="s">
        <v>3</v>
      </c>
      <c r="CWI2" s="1" t="s">
        <v>1</v>
      </c>
      <c r="CWJ2" t="s">
        <v>3</v>
      </c>
      <c r="CWK2" s="1" t="s">
        <v>1</v>
      </c>
      <c r="CWL2" t="s">
        <v>3</v>
      </c>
      <c r="CWM2" s="1" t="s">
        <v>1</v>
      </c>
      <c r="CWN2" t="s">
        <v>3</v>
      </c>
      <c r="CWO2" s="1" t="s">
        <v>1</v>
      </c>
      <c r="CWP2" t="s">
        <v>3</v>
      </c>
      <c r="CWQ2" s="1" t="s">
        <v>1</v>
      </c>
      <c r="CWR2" t="s">
        <v>3</v>
      </c>
      <c r="CWS2" s="1" t="s">
        <v>1</v>
      </c>
      <c r="CWT2" t="s">
        <v>3</v>
      </c>
      <c r="CWU2" s="1" t="s">
        <v>1</v>
      </c>
      <c r="CWV2" t="s">
        <v>3</v>
      </c>
      <c r="CWW2" s="1" t="s">
        <v>1</v>
      </c>
      <c r="CWX2" t="s">
        <v>3</v>
      </c>
      <c r="CWY2" s="1" t="s">
        <v>1</v>
      </c>
      <c r="CWZ2" t="s">
        <v>3</v>
      </c>
      <c r="CXA2" s="1" t="s">
        <v>1</v>
      </c>
      <c r="CXB2" t="s">
        <v>3</v>
      </c>
      <c r="CXC2" s="1" t="s">
        <v>1</v>
      </c>
      <c r="CXD2" t="s">
        <v>3</v>
      </c>
      <c r="CXE2" s="1" t="s">
        <v>1</v>
      </c>
      <c r="CXF2" t="s">
        <v>3</v>
      </c>
      <c r="CXG2" s="1" t="s">
        <v>1</v>
      </c>
      <c r="CXH2" t="s">
        <v>3</v>
      </c>
      <c r="CXI2" s="1" t="s">
        <v>1</v>
      </c>
      <c r="CXJ2" t="s">
        <v>3</v>
      </c>
      <c r="CXK2" s="1" t="s">
        <v>1</v>
      </c>
      <c r="CXL2" t="s">
        <v>3</v>
      </c>
      <c r="CXM2" s="1" t="s">
        <v>1</v>
      </c>
      <c r="CXN2" t="s">
        <v>3</v>
      </c>
      <c r="CXO2" s="1" t="s">
        <v>1</v>
      </c>
      <c r="CXP2" t="s">
        <v>3</v>
      </c>
      <c r="CXQ2" s="1" t="s">
        <v>1</v>
      </c>
      <c r="CXR2" t="s">
        <v>3</v>
      </c>
      <c r="CXS2" s="1" t="s">
        <v>1</v>
      </c>
      <c r="CXT2" t="s">
        <v>3</v>
      </c>
      <c r="CXU2" s="1" t="s">
        <v>1</v>
      </c>
      <c r="CXV2" t="s">
        <v>3</v>
      </c>
      <c r="CXW2" s="1" t="s">
        <v>1</v>
      </c>
      <c r="CXX2" t="s">
        <v>3</v>
      </c>
      <c r="CXY2" s="1" t="s">
        <v>1</v>
      </c>
      <c r="CXZ2" t="s">
        <v>3</v>
      </c>
      <c r="CYA2" s="1" t="s">
        <v>1</v>
      </c>
      <c r="CYB2" t="s">
        <v>3</v>
      </c>
      <c r="CYC2" s="1" t="s">
        <v>1</v>
      </c>
      <c r="CYD2" t="s">
        <v>3</v>
      </c>
      <c r="CYE2" s="1" t="s">
        <v>1</v>
      </c>
      <c r="CYF2" t="s">
        <v>3</v>
      </c>
      <c r="CYG2" s="1" t="s">
        <v>1</v>
      </c>
      <c r="CYH2" t="s">
        <v>3</v>
      </c>
      <c r="CYI2" s="1" t="s">
        <v>1</v>
      </c>
      <c r="CYJ2" t="s">
        <v>3</v>
      </c>
      <c r="CYK2" s="1" t="s">
        <v>1</v>
      </c>
      <c r="CYL2" t="s">
        <v>3</v>
      </c>
      <c r="CYM2" s="1" t="s">
        <v>1</v>
      </c>
      <c r="CYN2" t="s">
        <v>3</v>
      </c>
      <c r="CYO2" s="1" t="s">
        <v>1</v>
      </c>
      <c r="CYP2" t="s">
        <v>3</v>
      </c>
      <c r="CYQ2" s="1" t="s">
        <v>1</v>
      </c>
      <c r="CYR2" t="s">
        <v>3</v>
      </c>
      <c r="CYS2" s="1" t="s">
        <v>1</v>
      </c>
      <c r="CYT2" t="s">
        <v>3</v>
      </c>
      <c r="CYU2" s="1" t="s">
        <v>1</v>
      </c>
      <c r="CYV2" t="s">
        <v>3</v>
      </c>
      <c r="CYW2" s="1" t="s">
        <v>1</v>
      </c>
      <c r="CYX2" t="s">
        <v>3</v>
      </c>
      <c r="CYY2" s="1" t="s">
        <v>1</v>
      </c>
      <c r="CYZ2" t="s">
        <v>3</v>
      </c>
      <c r="CZA2" s="1" t="s">
        <v>1</v>
      </c>
      <c r="CZB2" t="s">
        <v>3</v>
      </c>
      <c r="CZC2" s="1" t="s">
        <v>1</v>
      </c>
      <c r="CZD2" t="s">
        <v>3</v>
      </c>
      <c r="CZE2" s="1" t="s">
        <v>1</v>
      </c>
      <c r="CZF2" t="s">
        <v>3</v>
      </c>
      <c r="CZG2" s="1" t="s">
        <v>1</v>
      </c>
      <c r="CZH2" t="s">
        <v>3</v>
      </c>
      <c r="CZI2" s="1" t="s">
        <v>1</v>
      </c>
      <c r="CZJ2" t="s">
        <v>3</v>
      </c>
      <c r="CZK2" s="1" t="s">
        <v>1</v>
      </c>
      <c r="CZL2" t="s">
        <v>3</v>
      </c>
      <c r="CZM2" s="1" t="s">
        <v>1</v>
      </c>
      <c r="CZN2" t="s">
        <v>3</v>
      </c>
      <c r="CZO2" s="1" t="s">
        <v>1</v>
      </c>
      <c r="CZP2" t="s">
        <v>3</v>
      </c>
      <c r="CZQ2" s="1" t="s">
        <v>1</v>
      </c>
      <c r="CZR2" t="s">
        <v>3</v>
      </c>
      <c r="CZS2" s="1" t="s">
        <v>1</v>
      </c>
      <c r="CZT2" t="s">
        <v>3</v>
      </c>
      <c r="CZU2" s="1" t="s">
        <v>1</v>
      </c>
      <c r="CZV2" t="s">
        <v>3</v>
      </c>
      <c r="CZW2" s="1" t="s">
        <v>1</v>
      </c>
      <c r="CZX2" t="s">
        <v>3</v>
      </c>
      <c r="CZY2" s="1" t="s">
        <v>1</v>
      </c>
      <c r="CZZ2" t="s">
        <v>3</v>
      </c>
      <c r="DAA2" s="1" t="s">
        <v>1</v>
      </c>
      <c r="DAB2" t="s">
        <v>3</v>
      </c>
      <c r="DAC2" s="1" t="s">
        <v>1</v>
      </c>
      <c r="DAD2" t="s">
        <v>3</v>
      </c>
      <c r="DAE2" s="1" t="s">
        <v>1</v>
      </c>
      <c r="DAF2" t="s">
        <v>3</v>
      </c>
      <c r="DAG2" s="1" t="s">
        <v>1</v>
      </c>
      <c r="DAH2" t="s">
        <v>3</v>
      </c>
      <c r="DAI2" s="1" t="s">
        <v>1</v>
      </c>
      <c r="DAJ2" t="s">
        <v>3</v>
      </c>
      <c r="DAK2" s="1" t="s">
        <v>1</v>
      </c>
      <c r="DAL2" t="s">
        <v>3</v>
      </c>
      <c r="DAM2" s="1" t="s">
        <v>1</v>
      </c>
      <c r="DAN2" t="s">
        <v>3</v>
      </c>
      <c r="DAO2" s="1" t="s">
        <v>1</v>
      </c>
      <c r="DAP2" t="s">
        <v>3</v>
      </c>
      <c r="DAQ2" s="1" t="s">
        <v>1</v>
      </c>
      <c r="DAR2" t="s">
        <v>3</v>
      </c>
      <c r="DAS2" s="1" t="s">
        <v>1</v>
      </c>
      <c r="DAT2" t="s">
        <v>3</v>
      </c>
      <c r="DAU2" s="1" t="s">
        <v>1</v>
      </c>
      <c r="DAV2" t="s">
        <v>3</v>
      </c>
      <c r="DAW2" s="1" t="s">
        <v>1</v>
      </c>
      <c r="DAX2" t="s">
        <v>3</v>
      </c>
      <c r="DAY2" s="1" t="s">
        <v>1</v>
      </c>
      <c r="DAZ2" t="s">
        <v>3</v>
      </c>
      <c r="DBA2" s="1" t="s">
        <v>1</v>
      </c>
      <c r="DBB2" t="s">
        <v>3</v>
      </c>
      <c r="DBC2" s="1" t="s">
        <v>1</v>
      </c>
      <c r="DBD2" t="s">
        <v>3</v>
      </c>
      <c r="DBE2" s="1" t="s">
        <v>1</v>
      </c>
      <c r="DBF2" t="s">
        <v>3</v>
      </c>
      <c r="DBG2" s="1" t="s">
        <v>1</v>
      </c>
      <c r="DBH2" t="s">
        <v>3</v>
      </c>
      <c r="DBI2" s="1" t="s">
        <v>1</v>
      </c>
      <c r="DBJ2" t="s">
        <v>3</v>
      </c>
      <c r="DBK2" s="1" t="s">
        <v>1</v>
      </c>
      <c r="DBL2" t="s">
        <v>3</v>
      </c>
      <c r="DBM2" s="1" t="s">
        <v>1</v>
      </c>
      <c r="DBN2" t="s">
        <v>3</v>
      </c>
      <c r="DBO2" s="1" t="s">
        <v>1</v>
      </c>
      <c r="DBP2" t="s">
        <v>3</v>
      </c>
      <c r="DBQ2" s="1" t="s">
        <v>1</v>
      </c>
      <c r="DBR2" t="s">
        <v>3</v>
      </c>
      <c r="DBS2" s="1" t="s">
        <v>1</v>
      </c>
      <c r="DBT2" t="s">
        <v>3</v>
      </c>
      <c r="DBU2" s="1" t="s">
        <v>1</v>
      </c>
      <c r="DBV2" t="s">
        <v>3</v>
      </c>
      <c r="DBW2" s="1" t="s">
        <v>1</v>
      </c>
      <c r="DBX2" t="s">
        <v>3</v>
      </c>
      <c r="DBY2" s="1" t="s">
        <v>1</v>
      </c>
      <c r="DBZ2" t="s">
        <v>3</v>
      </c>
      <c r="DCA2" s="1" t="s">
        <v>1</v>
      </c>
      <c r="DCB2" t="s">
        <v>3</v>
      </c>
      <c r="DCC2" s="1" t="s">
        <v>1</v>
      </c>
      <c r="DCD2" t="s">
        <v>3</v>
      </c>
      <c r="DCE2" s="1" t="s">
        <v>1</v>
      </c>
      <c r="DCF2" t="s">
        <v>3</v>
      </c>
      <c r="DCG2" s="1" t="s">
        <v>1</v>
      </c>
      <c r="DCH2" t="s">
        <v>3</v>
      </c>
      <c r="DCI2" s="1" t="s">
        <v>1</v>
      </c>
      <c r="DCJ2" t="s">
        <v>3</v>
      </c>
      <c r="DCK2" s="1" t="s">
        <v>1</v>
      </c>
      <c r="DCL2" t="s">
        <v>3</v>
      </c>
      <c r="DCM2" s="1" t="s">
        <v>1</v>
      </c>
      <c r="DCN2" t="s">
        <v>3</v>
      </c>
      <c r="DCO2" s="1" t="s">
        <v>1</v>
      </c>
      <c r="DCP2" t="s">
        <v>3</v>
      </c>
      <c r="DCQ2" s="1" t="s">
        <v>1</v>
      </c>
      <c r="DCR2" t="s">
        <v>3</v>
      </c>
      <c r="DCS2" s="1" t="s">
        <v>1</v>
      </c>
      <c r="DCT2" t="s">
        <v>3</v>
      </c>
      <c r="DCU2" s="1" t="s">
        <v>1</v>
      </c>
      <c r="DCV2" t="s">
        <v>3</v>
      </c>
      <c r="DCW2" s="1" t="s">
        <v>1</v>
      </c>
      <c r="DCX2" t="s">
        <v>3</v>
      </c>
      <c r="DCY2" s="1" t="s">
        <v>1</v>
      </c>
      <c r="DCZ2" t="s">
        <v>3</v>
      </c>
      <c r="DDA2" s="1" t="s">
        <v>1</v>
      </c>
      <c r="DDB2" t="s">
        <v>3</v>
      </c>
      <c r="DDC2" s="1" t="s">
        <v>1</v>
      </c>
      <c r="DDD2" t="s">
        <v>3</v>
      </c>
      <c r="DDE2" s="1" t="s">
        <v>1</v>
      </c>
      <c r="DDF2" t="s">
        <v>3</v>
      </c>
      <c r="DDG2" s="1" t="s">
        <v>1</v>
      </c>
      <c r="DDH2" t="s">
        <v>3</v>
      </c>
      <c r="DDI2" s="1" t="s">
        <v>1</v>
      </c>
      <c r="DDJ2" t="s">
        <v>3</v>
      </c>
      <c r="DDK2" s="1" t="s">
        <v>1</v>
      </c>
      <c r="DDL2" t="s">
        <v>3</v>
      </c>
      <c r="DDM2" s="1" t="s">
        <v>1</v>
      </c>
      <c r="DDN2" t="s">
        <v>3</v>
      </c>
      <c r="DDO2" s="1" t="s">
        <v>1</v>
      </c>
      <c r="DDP2" t="s">
        <v>3</v>
      </c>
      <c r="DDQ2" s="1" t="s">
        <v>1</v>
      </c>
      <c r="DDR2" t="s">
        <v>3</v>
      </c>
      <c r="DDS2" s="1" t="s">
        <v>1</v>
      </c>
      <c r="DDT2" t="s">
        <v>3</v>
      </c>
      <c r="DDU2" s="1" t="s">
        <v>1</v>
      </c>
      <c r="DDV2" t="s">
        <v>3</v>
      </c>
      <c r="DDW2" s="1" t="s">
        <v>1</v>
      </c>
      <c r="DDX2" t="s">
        <v>3</v>
      </c>
      <c r="DDY2" s="1" t="s">
        <v>1</v>
      </c>
      <c r="DDZ2" t="s">
        <v>3</v>
      </c>
      <c r="DEA2" s="1" t="s">
        <v>1</v>
      </c>
      <c r="DEB2" t="s">
        <v>3</v>
      </c>
      <c r="DEC2" s="1" t="s">
        <v>1</v>
      </c>
      <c r="DED2" t="s">
        <v>3</v>
      </c>
      <c r="DEE2" s="1" t="s">
        <v>1</v>
      </c>
      <c r="DEF2" t="s">
        <v>3</v>
      </c>
      <c r="DEG2" s="1" t="s">
        <v>1</v>
      </c>
      <c r="DEH2" t="s">
        <v>3</v>
      </c>
      <c r="DEI2" s="1" t="s">
        <v>1</v>
      </c>
      <c r="DEJ2" t="s">
        <v>3</v>
      </c>
      <c r="DEK2" s="1" t="s">
        <v>1</v>
      </c>
      <c r="DEL2" t="s">
        <v>3</v>
      </c>
      <c r="DEM2" s="1" t="s">
        <v>1</v>
      </c>
      <c r="DEN2" t="s">
        <v>3</v>
      </c>
      <c r="DEO2" s="1" t="s">
        <v>1</v>
      </c>
      <c r="DEP2" t="s">
        <v>3</v>
      </c>
      <c r="DEQ2" s="1" t="s">
        <v>1</v>
      </c>
      <c r="DER2" t="s">
        <v>3</v>
      </c>
      <c r="DES2" s="1" t="s">
        <v>1</v>
      </c>
      <c r="DET2" t="s">
        <v>3</v>
      </c>
      <c r="DEU2" s="1" t="s">
        <v>1</v>
      </c>
      <c r="DEV2" t="s">
        <v>3</v>
      </c>
      <c r="DEW2" s="1" t="s">
        <v>1</v>
      </c>
      <c r="DEX2" t="s">
        <v>3</v>
      </c>
      <c r="DEY2" s="1" t="s">
        <v>1</v>
      </c>
      <c r="DEZ2" t="s">
        <v>3</v>
      </c>
      <c r="DFA2" s="1" t="s">
        <v>1</v>
      </c>
      <c r="DFB2" t="s">
        <v>3</v>
      </c>
      <c r="DFC2" s="1" t="s">
        <v>1</v>
      </c>
      <c r="DFD2" t="s">
        <v>3</v>
      </c>
      <c r="DFE2" s="1" t="s">
        <v>1</v>
      </c>
      <c r="DFF2" t="s">
        <v>3</v>
      </c>
      <c r="DFG2" s="1" t="s">
        <v>1</v>
      </c>
      <c r="DFH2" t="s">
        <v>3</v>
      </c>
      <c r="DFI2" s="1" t="s">
        <v>1</v>
      </c>
      <c r="DFJ2" t="s">
        <v>3</v>
      </c>
      <c r="DFK2" s="1" t="s">
        <v>1</v>
      </c>
      <c r="DFL2" t="s">
        <v>3</v>
      </c>
      <c r="DFM2" s="1" t="s">
        <v>1</v>
      </c>
      <c r="DFN2" t="s">
        <v>3</v>
      </c>
      <c r="DFO2" s="1" t="s">
        <v>1</v>
      </c>
      <c r="DFP2" t="s">
        <v>3</v>
      </c>
      <c r="DFQ2" s="1" t="s">
        <v>1</v>
      </c>
      <c r="DFR2" t="s">
        <v>3</v>
      </c>
      <c r="DFS2" s="1" t="s">
        <v>1</v>
      </c>
      <c r="DFT2" t="s">
        <v>3</v>
      </c>
      <c r="DFU2" s="1" t="s">
        <v>1</v>
      </c>
      <c r="DFV2" t="s">
        <v>3</v>
      </c>
      <c r="DFW2" s="1" t="s">
        <v>1</v>
      </c>
      <c r="DFX2" t="s">
        <v>3</v>
      </c>
      <c r="DFY2" s="1" t="s">
        <v>1</v>
      </c>
      <c r="DFZ2" t="s">
        <v>3</v>
      </c>
      <c r="DGA2" s="1" t="s">
        <v>1</v>
      </c>
      <c r="DGB2" t="s">
        <v>3</v>
      </c>
      <c r="DGC2" s="1" t="s">
        <v>1</v>
      </c>
      <c r="DGD2" t="s">
        <v>3</v>
      </c>
      <c r="DGE2" s="1" t="s">
        <v>1</v>
      </c>
      <c r="DGF2" t="s">
        <v>3</v>
      </c>
      <c r="DGG2" s="1" t="s">
        <v>1</v>
      </c>
      <c r="DGH2" t="s">
        <v>3</v>
      </c>
      <c r="DGI2" s="1" t="s">
        <v>1</v>
      </c>
      <c r="DGJ2" t="s">
        <v>3</v>
      </c>
      <c r="DGK2" s="1" t="s">
        <v>1</v>
      </c>
      <c r="DGL2" t="s">
        <v>3</v>
      </c>
      <c r="DGM2" s="1" t="s">
        <v>1</v>
      </c>
      <c r="DGN2" t="s">
        <v>3</v>
      </c>
      <c r="DGO2" s="1" t="s">
        <v>1</v>
      </c>
      <c r="DGP2" t="s">
        <v>3</v>
      </c>
      <c r="DGQ2" s="1" t="s">
        <v>1</v>
      </c>
      <c r="DGR2" t="s">
        <v>3</v>
      </c>
      <c r="DGS2" s="1" t="s">
        <v>1</v>
      </c>
      <c r="DGT2" t="s">
        <v>3</v>
      </c>
      <c r="DGU2" s="1" t="s">
        <v>1</v>
      </c>
      <c r="DGV2" t="s">
        <v>3</v>
      </c>
      <c r="DGW2" s="1" t="s">
        <v>1</v>
      </c>
      <c r="DGX2" t="s">
        <v>3</v>
      </c>
      <c r="DGY2" s="1" t="s">
        <v>1</v>
      </c>
      <c r="DGZ2" t="s">
        <v>3</v>
      </c>
      <c r="DHA2" s="1" t="s">
        <v>1</v>
      </c>
      <c r="DHB2" t="s">
        <v>3</v>
      </c>
      <c r="DHC2" s="1" t="s">
        <v>1</v>
      </c>
      <c r="DHD2" t="s">
        <v>3</v>
      </c>
      <c r="DHE2" s="1" t="s">
        <v>1</v>
      </c>
      <c r="DHF2" t="s">
        <v>3</v>
      </c>
      <c r="DHG2" s="1" t="s">
        <v>1</v>
      </c>
      <c r="DHH2" t="s">
        <v>3</v>
      </c>
      <c r="DHI2" s="1" t="s">
        <v>1</v>
      </c>
      <c r="DHJ2" t="s">
        <v>3</v>
      </c>
      <c r="DHK2" s="1" t="s">
        <v>1</v>
      </c>
      <c r="DHL2" t="s">
        <v>3</v>
      </c>
      <c r="DHM2" s="1" t="s">
        <v>1</v>
      </c>
      <c r="DHN2" t="s">
        <v>3</v>
      </c>
      <c r="DHO2" s="1" t="s">
        <v>1</v>
      </c>
      <c r="DHP2" t="s">
        <v>3</v>
      </c>
      <c r="DHQ2" s="1" t="s">
        <v>1</v>
      </c>
      <c r="DHR2" t="s">
        <v>3</v>
      </c>
      <c r="DHS2" s="1" t="s">
        <v>1</v>
      </c>
      <c r="DHT2" t="s">
        <v>3</v>
      </c>
      <c r="DHU2" s="1" t="s">
        <v>1</v>
      </c>
      <c r="DHV2" t="s">
        <v>3</v>
      </c>
      <c r="DHW2" s="1" t="s">
        <v>1</v>
      </c>
      <c r="DHX2" t="s">
        <v>3</v>
      </c>
      <c r="DHY2" s="1" t="s">
        <v>1</v>
      </c>
      <c r="DHZ2" t="s">
        <v>3</v>
      </c>
      <c r="DIA2" s="1" t="s">
        <v>1</v>
      </c>
      <c r="DIB2" t="s">
        <v>3</v>
      </c>
      <c r="DIC2" s="1" t="s">
        <v>1</v>
      </c>
      <c r="DID2" t="s">
        <v>3</v>
      </c>
      <c r="DIE2" s="1" t="s">
        <v>1</v>
      </c>
      <c r="DIF2" t="s">
        <v>3</v>
      </c>
      <c r="DIG2" s="1" t="s">
        <v>1</v>
      </c>
      <c r="DIH2" t="s">
        <v>3</v>
      </c>
      <c r="DII2" s="1" t="s">
        <v>1</v>
      </c>
      <c r="DIJ2" t="s">
        <v>3</v>
      </c>
      <c r="DIK2" s="1" t="s">
        <v>1</v>
      </c>
      <c r="DIL2" t="s">
        <v>3</v>
      </c>
      <c r="DIM2" s="1" t="s">
        <v>1</v>
      </c>
      <c r="DIN2" t="s">
        <v>3</v>
      </c>
      <c r="DIO2" s="1" t="s">
        <v>1</v>
      </c>
      <c r="DIP2" t="s">
        <v>3</v>
      </c>
      <c r="DIQ2" s="1" t="s">
        <v>1</v>
      </c>
      <c r="DIR2" t="s">
        <v>3</v>
      </c>
      <c r="DIS2" s="1" t="s">
        <v>1</v>
      </c>
      <c r="DIT2" t="s">
        <v>3</v>
      </c>
      <c r="DIU2" s="1" t="s">
        <v>1</v>
      </c>
      <c r="DIV2" t="s">
        <v>3</v>
      </c>
      <c r="DIW2" s="1" t="s">
        <v>1</v>
      </c>
      <c r="DIX2" t="s">
        <v>3</v>
      </c>
      <c r="DIY2" s="1" t="s">
        <v>1</v>
      </c>
      <c r="DIZ2" t="s">
        <v>3</v>
      </c>
      <c r="DJA2" s="1" t="s">
        <v>1</v>
      </c>
      <c r="DJB2" t="s">
        <v>3</v>
      </c>
      <c r="DJC2" s="1" t="s">
        <v>1</v>
      </c>
      <c r="DJD2" t="s">
        <v>3</v>
      </c>
      <c r="DJE2" s="1" t="s">
        <v>1</v>
      </c>
      <c r="DJF2" t="s">
        <v>3</v>
      </c>
      <c r="DJG2" s="1" t="s">
        <v>1</v>
      </c>
      <c r="DJH2" t="s">
        <v>3</v>
      </c>
      <c r="DJI2" s="1" t="s">
        <v>1</v>
      </c>
      <c r="DJJ2" t="s">
        <v>3</v>
      </c>
      <c r="DJK2" s="1" t="s">
        <v>1</v>
      </c>
      <c r="DJL2" t="s">
        <v>3</v>
      </c>
      <c r="DJM2" s="1" t="s">
        <v>1</v>
      </c>
      <c r="DJN2" t="s">
        <v>3</v>
      </c>
      <c r="DJO2" s="1" t="s">
        <v>1</v>
      </c>
      <c r="DJP2" t="s">
        <v>3</v>
      </c>
      <c r="DJQ2" s="1" t="s">
        <v>1</v>
      </c>
      <c r="DJR2" t="s">
        <v>3</v>
      </c>
      <c r="DJS2" s="1" t="s">
        <v>1</v>
      </c>
      <c r="DJT2" t="s">
        <v>3</v>
      </c>
      <c r="DJU2" s="1" t="s">
        <v>1</v>
      </c>
      <c r="DJV2" t="s">
        <v>3</v>
      </c>
      <c r="DJW2" s="1" t="s">
        <v>1</v>
      </c>
      <c r="DJX2" t="s">
        <v>3</v>
      </c>
      <c r="DJY2" s="1" t="s">
        <v>1</v>
      </c>
      <c r="DJZ2" t="s">
        <v>3</v>
      </c>
      <c r="DKA2" s="1" t="s">
        <v>1</v>
      </c>
      <c r="DKB2" t="s">
        <v>3</v>
      </c>
      <c r="DKC2" s="1" t="s">
        <v>1</v>
      </c>
      <c r="DKD2" t="s">
        <v>3</v>
      </c>
      <c r="DKE2" s="1" t="s">
        <v>1</v>
      </c>
      <c r="DKF2" t="s">
        <v>3</v>
      </c>
      <c r="DKG2" s="1" t="s">
        <v>1</v>
      </c>
      <c r="DKH2" t="s">
        <v>3</v>
      </c>
      <c r="DKI2" s="1" t="s">
        <v>1</v>
      </c>
      <c r="DKJ2" t="s">
        <v>3</v>
      </c>
      <c r="DKK2" s="1" t="s">
        <v>1</v>
      </c>
      <c r="DKL2" t="s">
        <v>3</v>
      </c>
      <c r="DKM2" s="1" t="s">
        <v>1</v>
      </c>
      <c r="DKN2" t="s">
        <v>3</v>
      </c>
      <c r="DKO2" s="1" t="s">
        <v>1</v>
      </c>
      <c r="DKP2" t="s">
        <v>3</v>
      </c>
      <c r="DKQ2" s="1" t="s">
        <v>1</v>
      </c>
      <c r="DKR2" t="s">
        <v>3</v>
      </c>
      <c r="DKS2" s="1" t="s">
        <v>1</v>
      </c>
      <c r="DKT2" t="s">
        <v>3</v>
      </c>
      <c r="DKU2" s="1" t="s">
        <v>1</v>
      </c>
      <c r="DKV2" t="s">
        <v>3</v>
      </c>
      <c r="DKW2" s="1" t="s">
        <v>1</v>
      </c>
      <c r="DKX2" t="s">
        <v>3</v>
      </c>
      <c r="DKY2" s="1" t="s">
        <v>1</v>
      </c>
      <c r="DKZ2" t="s">
        <v>3</v>
      </c>
      <c r="DLA2" s="1" t="s">
        <v>1</v>
      </c>
      <c r="DLB2" t="s">
        <v>3</v>
      </c>
      <c r="DLC2" s="1" t="s">
        <v>1</v>
      </c>
      <c r="DLD2" t="s">
        <v>3</v>
      </c>
      <c r="DLE2" s="1" t="s">
        <v>1</v>
      </c>
      <c r="DLF2" t="s">
        <v>3</v>
      </c>
      <c r="DLG2" s="1" t="s">
        <v>1</v>
      </c>
      <c r="DLH2" t="s">
        <v>3</v>
      </c>
      <c r="DLI2" s="1" t="s">
        <v>1</v>
      </c>
      <c r="DLJ2" t="s">
        <v>3</v>
      </c>
      <c r="DLK2" s="1" t="s">
        <v>1</v>
      </c>
      <c r="DLL2" t="s">
        <v>3</v>
      </c>
      <c r="DLM2" s="1" t="s">
        <v>1</v>
      </c>
      <c r="DLN2" t="s">
        <v>3</v>
      </c>
      <c r="DLO2" s="1" t="s">
        <v>1</v>
      </c>
      <c r="DLP2" t="s">
        <v>3</v>
      </c>
      <c r="DLQ2" s="1" t="s">
        <v>1</v>
      </c>
      <c r="DLR2" t="s">
        <v>3</v>
      </c>
      <c r="DLS2" s="1" t="s">
        <v>1</v>
      </c>
      <c r="DLT2" t="s">
        <v>3</v>
      </c>
      <c r="DLU2" s="1" t="s">
        <v>1</v>
      </c>
      <c r="DLV2" t="s">
        <v>3</v>
      </c>
      <c r="DLW2" s="1" t="s">
        <v>1</v>
      </c>
      <c r="DLX2" t="s">
        <v>3</v>
      </c>
      <c r="DLY2" s="1" t="s">
        <v>1</v>
      </c>
      <c r="DLZ2" t="s">
        <v>3</v>
      </c>
      <c r="DMA2" s="1" t="s">
        <v>1</v>
      </c>
      <c r="DMB2" t="s">
        <v>3</v>
      </c>
      <c r="DMC2" s="1" t="s">
        <v>1</v>
      </c>
      <c r="DMD2" t="s">
        <v>3</v>
      </c>
      <c r="DME2" s="1" t="s">
        <v>1</v>
      </c>
      <c r="DMF2" t="s">
        <v>3</v>
      </c>
      <c r="DMG2" s="1" t="s">
        <v>1</v>
      </c>
      <c r="DMH2" t="s">
        <v>3</v>
      </c>
      <c r="DMI2" s="1" t="s">
        <v>1</v>
      </c>
      <c r="DMJ2" t="s">
        <v>3</v>
      </c>
      <c r="DMK2" s="1" t="s">
        <v>1</v>
      </c>
      <c r="DML2" t="s">
        <v>3</v>
      </c>
      <c r="DMM2" s="1" t="s">
        <v>1</v>
      </c>
      <c r="DMN2" t="s">
        <v>3</v>
      </c>
      <c r="DMO2" s="1" t="s">
        <v>1</v>
      </c>
      <c r="DMP2" t="s">
        <v>3</v>
      </c>
      <c r="DMQ2" s="1" t="s">
        <v>1</v>
      </c>
      <c r="DMR2" t="s">
        <v>3</v>
      </c>
      <c r="DMS2" s="1" t="s">
        <v>1</v>
      </c>
      <c r="DMT2" t="s">
        <v>3</v>
      </c>
      <c r="DMU2" s="1" t="s">
        <v>1</v>
      </c>
      <c r="DMV2" t="s">
        <v>3</v>
      </c>
      <c r="DMW2" s="1" t="s">
        <v>1</v>
      </c>
      <c r="DMX2" t="s">
        <v>3</v>
      </c>
      <c r="DMY2" s="1" t="s">
        <v>1</v>
      </c>
      <c r="DMZ2" t="s">
        <v>3</v>
      </c>
      <c r="DNA2" s="1" t="s">
        <v>1</v>
      </c>
      <c r="DNB2" t="s">
        <v>3</v>
      </c>
      <c r="DNC2" s="1" t="s">
        <v>1</v>
      </c>
      <c r="DND2" t="s">
        <v>3</v>
      </c>
      <c r="DNE2" s="1" t="s">
        <v>1</v>
      </c>
      <c r="DNF2" t="s">
        <v>3</v>
      </c>
      <c r="DNG2" s="1" t="s">
        <v>1</v>
      </c>
      <c r="DNH2" t="s">
        <v>3</v>
      </c>
      <c r="DNI2" s="1" t="s">
        <v>1</v>
      </c>
      <c r="DNJ2" t="s">
        <v>3</v>
      </c>
      <c r="DNK2" s="1" t="s">
        <v>1</v>
      </c>
      <c r="DNL2" t="s">
        <v>3</v>
      </c>
      <c r="DNM2" s="1" t="s">
        <v>1</v>
      </c>
      <c r="DNN2" t="s">
        <v>3</v>
      </c>
      <c r="DNO2" s="1" t="s">
        <v>1</v>
      </c>
      <c r="DNP2" t="s">
        <v>3</v>
      </c>
      <c r="DNQ2" s="1" t="s">
        <v>1</v>
      </c>
      <c r="DNR2" t="s">
        <v>3</v>
      </c>
      <c r="DNS2" s="1" t="s">
        <v>1</v>
      </c>
      <c r="DNT2" t="s">
        <v>3</v>
      </c>
      <c r="DNU2" s="1" t="s">
        <v>1</v>
      </c>
      <c r="DNV2" t="s">
        <v>3</v>
      </c>
      <c r="DNW2" s="1" t="s">
        <v>1</v>
      </c>
      <c r="DNX2" t="s">
        <v>3</v>
      </c>
      <c r="DNY2" s="1" t="s">
        <v>1</v>
      </c>
      <c r="DNZ2" t="s">
        <v>3</v>
      </c>
      <c r="DOA2" s="1" t="s">
        <v>1</v>
      </c>
      <c r="DOB2" t="s">
        <v>3</v>
      </c>
      <c r="DOC2" s="1" t="s">
        <v>1</v>
      </c>
      <c r="DOD2" t="s">
        <v>3</v>
      </c>
      <c r="DOE2" s="1" t="s">
        <v>1</v>
      </c>
      <c r="DOF2" t="s">
        <v>3</v>
      </c>
      <c r="DOG2" s="1" t="s">
        <v>1</v>
      </c>
      <c r="DOH2" t="s">
        <v>3</v>
      </c>
      <c r="DOI2" s="1" t="s">
        <v>1</v>
      </c>
      <c r="DOJ2" t="s">
        <v>3</v>
      </c>
      <c r="DOK2" s="1" t="s">
        <v>1</v>
      </c>
      <c r="DOL2" t="s">
        <v>3</v>
      </c>
      <c r="DOM2" s="1" t="s">
        <v>1</v>
      </c>
      <c r="DON2" t="s">
        <v>3</v>
      </c>
      <c r="DOO2" s="1" t="s">
        <v>1</v>
      </c>
      <c r="DOP2" t="s">
        <v>3</v>
      </c>
      <c r="DOQ2" s="1" t="s">
        <v>1</v>
      </c>
      <c r="DOR2" t="s">
        <v>3</v>
      </c>
      <c r="DOS2" s="1" t="s">
        <v>1</v>
      </c>
      <c r="DOT2" t="s">
        <v>3</v>
      </c>
      <c r="DOU2" s="1" t="s">
        <v>1</v>
      </c>
      <c r="DOV2" t="s">
        <v>3</v>
      </c>
      <c r="DOW2" s="1" t="s">
        <v>1</v>
      </c>
      <c r="DOX2" t="s">
        <v>3</v>
      </c>
      <c r="DOY2" s="1" t="s">
        <v>1</v>
      </c>
      <c r="DOZ2" t="s">
        <v>3</v>
      </c>
      <c r="DPA2" s="1" t="s">
        <v>1</v>
      </c>
      <c r="DPB2" t="s">
        <v>3</v>
      </c>
      <c r="DPC2" s="1" t="s">
        <v>1</v>
      </c>
      <c r="DPD2" t="s">
        <v>3</v>
      </c>
      <c r="DPE2" s="1" t="s">
        <v>1</v>
      </c>
      <c r="DPF2" t="s">
        <v>3</v>
      </c>
      <c r="DPG2" s="1" t="s">
        <v>1</v>
      </c>
      <c r="DPH2" t="s">
        <v>3</v>
      </c>
      <c r="DPI2" s="1" t="s">
        <v>1</v>
      </c>
      <c r="DPJ2" t="s">
        <v>3</v>
      </c>
      <c r="DPK2" s="1" t="s">
        <v>1</v>
      </c>
      <c r="DPL2" t="s">
        <v>3</v>
      </c>
      <c r="DPM2" s="1" t="s">
        <v>1</v>
      </c>
      <c r="DPN2" t="s">
        <v>3</v>
      </c>
      <c r="DPO2" s="1" t="s">
        <v>1</v>
      </c>
      <c r="DPP2" t="s">
        <v>3</v>
      </c>
      <c r="DPQ2" s="1" t="s">
        <v>1</v>
      </c>
      <c r="DPR2" t="s">
        <v>3</v>
      </c>
      <c r="DPS2" s="1" t="s">
        <v>1</v>
      </c>
      <c r="DPT2" t="s">
        <v>3</v>
      </c>
      <c r="DPU2" s="1" t="s">
        <v>1</v>
      </c>
      <c r="DPV2" t="s">
        <v>3</v>
      </c>
      <c r="DPW2" s="1" t="s">
        <v>1</v>
      </c>
      <c r="DPX2" t="s">
        <v>3</v>
      </c>
      <c r="DPY2" s="1" t="s">
        <v>1</v>
      </c>
      <c r="DPZ2" t="s">
        <v>3</v>
      </c>
      <c r="DQA2" s="1" t="s">
        <v>1</v>
      </c>
      <c r="DQB2" t="s">
        <v>3</v>
      </c>
      <c r="DQC2" s="1" t="s">
        <v>1</v>
      </c>
      <c r="DQD2" t="s">
        <v>3</v>
      </c>
      <c r="DQE2" s="1" t="s">
        <v>1</v>
      </c>
      <c r="DQF2" t="s">
        <v>3</v>
      </c>
      <c r="DQG2" s="1" t="s">
        <v>1</v>
      </c>
      <c r="DQH2" t="s">
        <v>3</v>
      </c>
      <c r="DQI2" s="1" t="s">
        <v>1</v>
      </c>
      <c r="DQJ2" t="s">
        <v>3</v>
      </c>
      <c r="DQK2" s="1" t="s">
        <v>1</v>
      </c>
      <c r="DQL2" t="s">
        <v>3</v>
      </c>
      <c r="DQM2" s="1" t="s">
        <v>1</v>
      </c>
      <c r="DQN2" t="s">
        <v>3</v>
      </c>
      <c r="DQO2" s="1" t="s">
        <v>1</v>
      </c>
      <c r="DQP2" t="s">
        <v>3</v>
      </c>
      <c r="DQQ2" s="1" t="s">
        <v>1</v>
      </c>
      <c r="DQR2" t="s">
        <v>3</v>
      </c>
      <c r="DQS2" s="1" t="s">
        <v>1</v>
      </c>
      <c r="DQT2" t="s">
        <v>3</v>
      </c>
      <c r="DQU2" s="1" t="s">
        <v>1</v>
      </c>
      <c r="DQV2" t="s">
        <v>3</v>
      </c>
      <c r="DQW2" s="1" t="s">
        <v>1</v>
      </c>
      <c r="DQX2" t="s">
        <v>3</v>
      </c>
      <c r="DQY2" s="1" t="s">
        <v>1</v>
      </c>
      <c r="DQZ2" t="s">
        <v>3</v>
      </c>
      <c r="DRA2" s="1" t="s">
        <v>1</v>
      </c>
      <c r="DRB2" t="s">
        <v>3</v>
      </c>
      <c r="DRC2" s="1" t="s">
        <v>1</v>
      </c>
      <c r="DRD2" t="s">
        <v>3</v>
      </c>
      <c r="DRE2" s="1" t="s">
        <v>1</v>
      </c>
      <c r="DRF2" t="s">
        <v>3</v>
      </c>
      <c r="DRG2" s="1" t="s">
        <v>1</v>
      </c>
      <c r="DRH2" t="s">
        <v>3</v>
      </c>
      <c r="DRI2" s="1" t="s">
        <v>1</v>
      </c>
      <c r="DRJ2" t="s">
        <v>3</v>
      </c>
      <c r="DRK2" s="1" t="s">
        <v>1</v>
      </c>
      <c r="DRL2" t="s">
        <v>3</v>
      </c>
      <c r="DRM2" s="1" t="s">
        <v>1</v>
      </c>
      <c r="DRN2" t="s">
        <v>3</v>
      </c>
      <c r="DRO2" s="1" t="s">
        <v>1</v>
      </c>
      <c r="DRP2" t="s">
        <v>3</v>
      </c>
      <c r="DRQ2" s="1" t="s">
        <v>1</v>
      </c>
      <c r="DRR2" t="s">
        <v>3</v>
      </c>
      <c r="DRS2" s="1" t="s">
        <v>1</v>
      </c>
      <c r="DRT2" t="s">
        <v>3</v>
      </c>
      <c r="DRU2" s="1" t="s">
        <v>1</v>
      </c>
      <c r="DRV2" t="s">
        <v>3</v>
      </c>
      <c r="DRW2" s="1" t="s">
        <v>1</v>
      </c>
      <c r="DRX2" t="s">
        <v>3</v>
      </c>
      <c r="DRY2" s="1" t="s">
        <v>1</v>
      </c>
      <c r="DRZ2" t="s">
        <v>3</v>
      </c>
      <c r="DSA2" s="1" t="s">
        <v>1</v>
      </c>
      <c r="DSB2" t="s">
        <v>3</v>
      </c>
      <c r="DSC2" s="1" t="s">
        <v>1</v>
      </c>
      <c r="DSD2" t="s">
        <v>3</v>
      </c>
      <c r="DSE2" s="1" t="s">
        <v>1</v>
      </c>
      <c r="DSF2" t="s">
        <v>3</v>
      </c>
      <c r="DSG2" s="1" t="s">
        <v>1</v>
      </c>
      <c r="DSH2" t="s">
        <v>3</v>
      </c>
      <c r="DSI2" s="1" t="s">
        <v>1</v>
      </c>
      <c r="DSJ2" t="s">
        <v>3</v>
      </c>
      <c r="DSK2" s="1" t="s">
        <v>1</v>
      </c>
      <c r="DSL2" t="s">
        <v>3</v>
      </c>
      <c r="DSM2" s="1" t="s">
        <v>1</v>
      </c>
      <c r="DSN2" t="s">
        <v>3</v>
      </c>
      <c r="DSO2" s="1" t="s">
        <v>1</v>
      </c>
      <c r="DSP2" t="s">
        <v>3</v>
      </c>
      <c r="DSQ2" s="1" t="s">
        <v>1</v>
      </c>
      <c r="DSR2" t="s">
        <v>3</v>
      </c>
      <c r="DSS2" s="1" t="s">
        <v>1</v>
      </c>
      <c r="DST2" t="s">
        <v>3</v>
      </c>
      <c r="DSU2" s="1" t="s">
        <v>1</v>
      </c>
      <c r="DSV2" t="s">
        <v>3</v>
      </c>
      <c r="DSW2" s="1" t="s">
        <v>1</v>
      </c>
      <c r="DSX2" t="s">
        <v>3</v>
      </c>
      <c r="DSY2" s="1" t="s">
        <v>1</v>
      </c>
      <c r="DSZ2" t="s">
        <v>3</v>
      </c>
      <c r="DTA2" s="1" t="s">
        <v>1</v>
      </c>
      <c r="DTB2" t="s">
        <v>3</v>
      </c>
      <c r="DTC2" s="1" t="s">
        <v>1</v>
      </c>
      <c r="DTD2" t="s">
        <v>3</v>
      </c>
      <c r="DTE2" s="1" t="s">
        <v>1</v>
      </c>
      <c r="DTF2" t="s">
        <v>3</v>
      </c>
      <c r="DTG2" s="1" t="s">
        <v>1</v>
      </c>
      <c r="DTH2" t="s">
        <v>3</v>
      </c>
      <c r="DTI2" s="1" t="s">
        <v>1</v>
      </c>
      <c r="DTJ2" t="s">
        <v>3</v>
      </c>
      <c r="DTK2" s="1" t="s">
        <v>1</v>
      </c>
      <c r="DTL2" t="s">
        <v>3</v>
      </c>
      <c r="DTM2" s="1" t="s">
        <v>1</v>
      </c>
      <c r="DTN2" t="s">
        <v>3</v>
      </c>
      <c r="DTO2" s="1" t="s">
        <v>1</v>
      </c>
      <c r="DTP2" t="s">
        <v>3</v>
      </c>
      <c r="DTQ2" s="1" t="s">
        <v>1</v>
      </c>
      <c r="DTR2" t="s">
        <v>3</v>
      </c>
      <c r="DTS2" s="1" t="s">
        <v>1</v>
      </c>
      <c r="DTT2" t="s">
        <v>3</v>
      </c>
      <c r="DTU2" s="1" t="s">
        <v>1</v>
      </c>
      <c r="DTV2" t="s">
        <v>3</v>
      </c>
      <c r="DTW2" s="1" t="s">
        <v>1</v>
      </c>
      <c r="DTX2" t="s">
        <v>3</v>
      </c>
      <c r="DTY2" s="1" t="s">
        <v>1</v>
      </c>
      <c r="DTZ2" t="s">
        <v>3</v>
      </c>
      <c r="DUA2" s="1" t="s">
        <v>1</v>
      </c>
      <c r="DUB2" t="s">
        <v>3</v>
      </c>
      <c r="DUC2" s="1" t="s">
        <v>1</v>
      </c>
      <c r="DUD2" t="s">
        <v>3</v>
      </c>
      <c r="DUE2" s="1" t="s">
        <v>1</v>
      </c>
      <c r="DUF2" t="s">
        <v>3</v>
      </c>
      <c r="DUG2" s="1" t="s">
        <v>1</v>
      </c>
      <c r="DUH2" t="s">
        <v>3</v>
      </c>
      <c r="DUI2" s="1" t="s">
        <v>1</v>
      </c>
      <c r="DUJ2" t="s">
        <v>3</v>
      </c>
      <c r="DUK2" s="1" t="s">
        <v>1</v>
      </c>
      <c r="DUL2" t="s">
        <v>3</v>
      </c>
      <c r="DUM2" s="1" t="s">
        <v>1</v>
      </c>
      <c r="DUN2" t="s">
        <v>3</v>
      </c>
      <c r="DUO2" s="1" t="s">
        <v>1</v>
      </c>
      <c r="DUP2" t="s">
        <v>3</v>
      </c>
      <c r="DUQ2" s="1" t="s">
        <v>1</v>
      </c>
      <c r="DUR2" t="s">
        <v>3</v>
      </c>
      <c r="DUS2" s="1" t="s">
        <v>1</v>
      </c>
      <c r="DUT2" t="s">
        <v>3</v>
      </c>
      <c r="DUU2" s="1" t="s">
        <v>1</v>
      </c>
      <c r="DUV2" t="s">
        <v>3</v>
      </c>
      <c r="DUW2" s="1" t="s">
        <v>1</v>
      </c>
      <c r="DUX2" t="s">
        <v>3</v>
      </c>
      <c r="DUY2" s="1" t="s">
        <v>1</v>
      </c>
      <c r="DUZ2" t="s">
        <v>3</v>
      </c>
      <c r="DVA2" s="1" t="s">
        <v>1</v>
      </c>
      <c r="DVB2" t="s">
        <v>3</v>
      </c>
      <c r="DVC2" s="1" t="s">
        <v>1</v>
      </c>
      <c r="DVD2" t="s">
        <v>3</v>
      </c>
      <c r="DVE2" s="1" t="s">
        <v>1</v>
      </c>
      <c r="DVF2" t="s">
        <v>3</v>
      </c>
      <c r="DVG2" s="1" t="s">
        <v>1</v>
      </c>
      <c r="DVH2" t="s">
        <v>3</v>
      </c>
      <c r="DVI2" s="1" t="s">
        <v>1</v>
      </c>
      <c r="DVJ2" t="s">
        <v>3</v>
      </c>
      <c r="DVK2" s="1" t="s">
        <v>1</v>
      </c>
      <c r="DVL2" t="s">
        <v>3</v>
      </c>
      <c r="DVM2" s="1" t="s">
        <v>1</v>
      </c>
      <c r="DVN2" t="s">
        <v>3</v>
      </c>
      <c r="DVO2" s="1" t="s">
        <v>1</v>
      </c>
      <c r="DVP2" t="s">
        <v>3</v>
      </c>
      <c r="DVQ2" s="1" t="s">
        <v>1</v>
      </c>
      <c r="DVR2" t="s">
        <v>3</v>
      </c>
      <c r="DVS2" s="1" t="s">
        <v>1</v>
      </c>
      <c r="DVT2" t="s">
        <v>3</v>
      </c>
      <c r="DVU2" s="1" t="s">
        <v>1</v>
      </c>
      <c r="DVV2" t="s">
        <v>3</v>
      </c>
      <c r="DVW2" s="1" t="s">
        <v>1</v>
      </c>
      <c r="DVX2" t="s">
        <v>3</v>
      </c>
      <c r="DVY2" s="1" t="s">
        <v>1</v>
      </c>
      <c r="DVZ2" t="s">
        <v>3</v>
      </c>
      <c r="DWA2" s="1" t="s">
        <v>1</v>
      </c>
      <c r="DWB2" t="s">
        <v>3</v>
      </c>
      <c r="DWC2" s="1" t="s">
        <v>1</v>
      </c>
      <c r="DWD2" t="s">
        <v>3</v>
      </c>
      <c r="DWE2" s="1" t="s">
        <v>1</v>
      </c>
      <c r="DWF2" t="s">
        <v>3</v>
      </c>
      <c r="DWG2" s="1" t="s">
        <v>1</v>
      </c>
      <c r="DWH2" t="s">
        <v>3</v>
      </c>
      <c r="DWI2" s="1" t="s">
        <v>1</v>
      </c>
      <c r="DWJ2" t="s">
        <v>3</v>
      </c>
      <c r="DWK2" s="1" t="s">
        <v>1</v>
      </c>
      <c r="DWL2" t="s">
        <v>3</v>
      </c>
      <c r="DWM2" s="1" t="s">
        <v>1</v>
      </c>
      <c r="DWN2" t="s">
        <v>3</v>
      </c>
      <c r="DWO2" s="1" t="s">
        <v>1</v>
      </c>
      <c r="DWP2" t="s">
        <v>3</v>
      </c>
      <c r="DWQ2" s="1" t="s">
        <v>1</v>
      </c>
      <c r="DWR2" t="s">
        <v>3</v>
      </c>
      <c r="DWS2" s="1" t="s">
        <v>1</v>
      </c>
      <c r="DWT2" t="s">
        <v>3</v>
      </c>
      <c r="DWU2" s="1" t="s">
        <v>1</v>
      </c>
      <c r="DWV2" t="s">
        <v>3</v>
      </c>
      <c r="DWW2" s="1" t="s">
        <v>1</v>
      </c>
      <c r="DWX2" t="s">
        <v>3</v>
      </c>
      <c r="DWY2" s="1" t="s">
        <v>1</v>
      </c>
      <c r="DWZ2" t="s">
        <v>3</v>
      </c>
      <c r="DXA2" s="1" t="s">
        <v>1</v>
      </c>
      <c r="DXB2" t="s">
        <v>3</v>
      </c>
      <c r="DXC2" s="1" t="s">
        <v>1</v>
      </c>
      <c r="DXD2" t="s">
        <v>3</v>
      </c>
      <c r="DXE2" s="1" t="s">
        <v>1</v>
      </c>
      <c r="DXF2" t="s">
        <v>3</v>
      </c>
      <c r="DXG2" s="1" t="s">
        <v>1</v>
      </c>
      <c r="DXH2" t="s">
        <v>3</v>
      </c>
      <c r="DXI2" s="1" t="s">
        <v>1</v>
      </c>
      <c r="DXJ2" t="s">
        <v>3</v>
      </c>
      <c r="DXK2" s="1" t="s">
        <v>1</v>
      </c>
      <c r="DXL2" t="s">
        <v>3</v>
      </c>
      <c r="DXM2" s="1" t="s">
        <v>1</v>
      </c>
      <c r="DXN2" t="s">
        <v>3</v>
      </c>
      <c r="DXO2" s="1" t="s">
        <v>1</v>
      </c>
      <c r="DXP2" t="s">
        <v>3</v>
      </c>
      <c r="DXQ2" s="1" t="s">
        <v>1</v>
      </c>
      <c r="DXR2" t="s">
        <v>3</v>
      </c>
      <c r="DXS2" s="1" t="s">
        <v>1</v>
      </c>
      <c r="DXT2" t="s">
        <v>3</v>
      </c>
      <c r="DXU2" s="1" t="s">
        <v>1</v>
      </c>
      <c r="DXV2" t="s">
        <v>3</v>
      </c>
      <c r="DXW2" s="1" t="s">
        <v>1</v>
      </c>
      <c r="DXX2" t="s">
        <v>3</v>
      </c>
      <c r="DXY2" s="1" t="s">
        <v>1</v>
      </c>
      <c r="DXZ2" t="s">
        <v>3</v>
      </c>
      <c r="DYA2" s="1" t="s">
        <v>1</v>
      </c>
      <c r="DYB2" t="s">
        <v>3</v>
      </c>
      <c r="DYC2" s="1" t="s">
        <v>1</v>
      </c>
      <c r="DYD2" t="s">
        <v>3</v>
      </c>
      <c r="DYE2" s="1" t="s">
        <v>1</v>
      </c>
      <c r="DYF2" t="s">
        <v>3</v>
      </c>
      <c r="DYG2" s="1" t="s">
        <v>1</v>
      </c>
      <c r="DYH2" t="s">
        <v>3</v>
      </c>
      <c r="DYI2" s="1" t="s">
        <v>1</v>
      </c>
      <c r="DYJ2" t="s">
        <v>3</v>
      </c>
      <c r="DYK2" s="1" t="s">
        <v>1</v>
      </c>
      <c r="DYL2" t="s">
        <v>3</v>
      </c>
      <c r="DYM2" s="1" t="s">
        <v>1</v>
      </c>
      <c r="DYN2" t="s">
        <v>3</v>
      </c>
      <c r="DYO2" s="1" t="s">
        <v>1</v>
      </c>
      <c r="DYP2" t="s">
        <v>3</v>
      </c>
      <c r="DYQ2" s="1" t="s">
        <v>1</v>
      </c>
      <c r="DYR2" t="s">
        <v>3</v>
      </c>
      <c r="DYS2" s="1" t="s">
        <v>1</v>
      </c>
      <c r="DYT2" t="s">
        <v>3</v>
      </c>
      <c r="DYU2" s="1" t="s">
        <v>1</v>
      </c>
      <c r="DYV2" t="s">
        <v>3</v>
      </c>
      <c r="DYW2" s="1" t="s">
        <v>1</v>
      </c>
      <c r="DYX2" t="s">
        <v>3</v>
      </c>
      <c r="DYY2" s="1" t="s">
        <v>1</v>
      </c>
      <c r="DYZ2" t="s">
        <v>3</v>
      </c>
      <c r="DZA2" s="1" t="s">
        <v>1</v>
      </c>
      <c r="DZB2" t="s">
        <v>3</v>
      </c>
      <c r="DZC2" s="1" t="s">
        <v>1</v>
      </c>
      <c r="DZD2" t="s">
        <v>3</v>
      </c>
      <c r="DZE2" s="1" t="s">
        <v>1</v>
      </c>
      <c r="DZF2" t="s">
        <v>3</v>
      </c>
      <c r="DZG2" s="1" t="s">
        <v>1</v>
      </c>
      <c r="DZH2" t="s">
        <v>3</v>
      </c>
      <c r="DZI2" s="1" t="s">
        <v>1</v>
      </c>
      <c r="DZJ2" t="s">
        <v>3</v>
      </c>
      <c r="DZK2" s="1" t="s">
        <v>1</v>
      </c>
      <c r="DZL2" t="s">
        <v>3</v>
      </c>
      <c r="DZM2" s="1" t="s">
        <v>1</v>
      </c>
      <c r="DZN2" t="s">
        <v>3</v>
      </c>
      <c r="DZO2" s="1" t="s">
        <v>1</v>
      </c>
      <c r="DZP2" t="s">
        <v>3</v>
      </c>
      <c r="DZQ2" s="1" t="s">
        <v>1</v>
      </c>
      <c r="DZR2" t="s">
        <v>3</v>
      </c>
      <c r="DZS2" s="1" t="s">
        <v>1</v>
      </c>
      <c r="DZT2" t="s">
        <v>3</v>
      </c>
      <c r="DZU2" s="1" t="s">
        <v>1</v>
      </c>
      <c r="DZV2" t="s">
        <v>3</v>
      </c>
      <c r="DZW2" s="1" t="s">
        <v>1</v>
      </c>
      <c r="DZX2" t="s">
        <v>3</v>
      </c>
      <c r="DZY2" s="1" t="s">
        <v>1</v>
      </c>
      <c r="DZZ2" t="s">
        <v>3</v>
      </c>
      <c r="EAA2" s="1" t="s">
        <v>1</v>
      </c>
      <c r="EAB2" t="s">
        <v>3</v>
      </c>
      <c r="EAC2" s="1" t="s">
        <v>1</v>
      </c>
      <c r="EAD2" t="s">
        <v>3</v>
      </c>
      <c r="EAE2" s="1" t="s">
        <v>1</v>
      </c>
      <c r="EAF2" t="s">
        <v>3</v>
      </c>
      <c r="EAG2" s="1" t="s">
        <v>1</v>
      </c>
      <c r="EAH2" t="s">
        <v>3</v>
      </c>
      <c r="EAI2" s="1" t="s">
        <v>1</v>
      </c>
      <c r="EAJ2" t="s">
        <v>3</v>
      </c>
      <c r="EAK2" s="1" t="s">
        <v>1</v>
      </c>
      <c r="EAL2" t="s">
        <v>3</v>
      </c>
      <c r="EAM2" s="1" t="s">
        <v>1</v>
      </c>
      <c r="EAN2" t="s">
        <v>3</v>
      </c>
      <c r="EAO2" s="1" t="s">
        <v>1</v>
      </c>
      <c r="EAP2" t="s">
        <v>3</v>
      </c>
      <c r="EAQ2" s="1" t="s">
        <v>1</v>
      </c>
      <c r="EAR2" t="s">
        <v>3</v>
      </c>
      <c r="EAS2" s="1" t="s">
        <v>1</v>
      </c>
      <c r="EAT2" t="s">
        <v>3</v>
      </c>
      <c r="EAU2" s="1" t="s">
        <v>1</v>
      </c>
      <c r="EAV2" t="s">
        <v>3</v>
      </c>
      <c r="EAW2" s="1" t="s">
        <v>1</v>
      </c>
      <c r="EAX2" t="s">
        <v>3</v>
      </c>
      <c r="EAY2" s="1" t="s">
        <v>1</v>
      </c>
      <c r="EAZ2" t="s">
        <v>3</v>
      </c>
      <c r="EBA2" s="1" t="s">
        <v>1</v>
      </c>
      <c r="EBB2" t="s">
        <v>3</v>
      </c>
      <c r="EBC2" s="1" t="s">
        <v>1</v>
      </c>
      <c r="EBD2" t="s">
        <v>3</v>
      </c>
      <c r="EBE2" s="1" t="s">
        <v>1</v>
      </c>
      <c r="EBF2" t="s">
        <v>3</v>
      </c>
      <c r="EBG2" s="1" t="s">
        <v>1</v>
      </c>
      <c r="EBH2" t="s">
        <v>3</v>
      </c>
      <c r="EBI2" s="1" t="s">
        <v>1</v>
      </c>
      <c r="EBJ2" t="s">
        <v>3</v>
      </c>
      <c r="EBK2" s="1" t="s">
        <v>1</v>
      </c>
      <c r="EBL2" t="s">
        <v>3</v>
      </c>
      <c r="EBM2" s="1" t="s">
        <v>1</v>
      </c>
      <c r="EBN2" t="s">
        <v>3</v>
      </c>
      <c r="EBO2" s="1" t="s">
        <v>1</v>
      </c>
      <c r="EBP2" t="s">
        <v>3</v>
      </c>
      <c r="EBQ2" s="1" t="s">
        <v>1</v>
      </c>
      <c r="EBR2" t="s">
        <v>3</v>
      </c>
      <c r="EBS2" s="1" t="s">
        <v>1</v>
      </c>
      <c r="EBT2" t="s">
        <v>3</v>
      </c>
      <c r="EBU2" s="1" t="s">
        <v>1</v>
      </c>
      <c r="EBV2" t="s">
        <v>3</v>
      </c>
      <c r="EBW2" s="1" t="s">
        <v>1</v>
      </c>
      <c r="EBX2" t="s">
        <v>3</v>
      </c>
      <c r="EBY2" s="1" t="s">
        <v>1</v>
      </c>
      <c r="EBZ2" t="s">
        <v>3</v>
      </c>
      <c r="ECA2" s="1" t="s">
        <v>1</v>
      </c>
      <c r="ECB2" t="s">
        <v>3</v>
      </c>
      <c r="ECC2" s="1" t="s">
        <v>1</v>
      </c>
      <c r="ECD2" t="s">
        <v>3</v>
      </c>
      <c r="ECE2" s="1" t="s">
        <v>1</v>
      </c>
      <c r="ECF2" t="s">
        <v>3</v>
      </c>
      <c r="ECG2" s="1" t="s">
        <v>1</v>
      </c>
      <c r="ECH2" t="s">
        <v>3</v>
      </c>
      <c r="ECI2" s="1" t="s">
        <v>1</v>
      </c>
      <c r="ECJ2" t="s">
        <v>3</v>
      </c>
      <c r="ECK2" s="1" t="s">
        <v>1</v>
      </c>
      <c r="ECL2" t="s">
        <v>3</v>
      </c>
      <c r="ECM2" s="1" t="s">
        <v>1</v>
      </c>
      <c r="ECN2" t="s">
        <v>3</v>
      </c>
      <c r="ECO2" s="1" t="s">
        <v>1</v>
      </c>
      <c r="ECP2" t="s">
        <v>3</v>
      </c>
      <c r="ECQ2" s="1" t="s">
        <v>1</v>
      </c>
      <c r="ECR2" t="s">
        <v>3</v>
      </c>
      <c r="ECS2" s="1" t="s">
        <v>1</v>
      </c>
      <c r="ECT2" t="s">
        <v>3</v>
      </c>
      <c r="ECU2" s="1" t="s">
        <v>1</v>
      </c>
      <c r="ECV2" t="s">
        <v>3</v>
      </c>
      <c r="ECW2" s="1" t="s">
        <v>1</v>
      </c>
      <c r="ECX2" t="s">
        <v>3</v>
      </c>
      <c r="ECY2" s="1" t="s">
        <v>1</v>
      </c>
      <c r="ECZ2" t="s">
        <v>3</v>
      </c>
      <c r="EDA2" s="1" t="s">
        <v>1</v>
      </c>
      <c r="EDB2" t="s">
        <v>3</v>
      </c>
      <c r="EDC2" s="1" t="s">
        <v>1</v>
      </c>
      <c r="EDD2" t="s">
        <v>3</v>
      </c>
      <c r="EDE2" s="1" t="s">
        <v>1</v>
      </c>
      <c r="EDF2" t="s">
        <v>3</v>
      </c>
      <c r="EDG2" s="1" t="s">
        <v>1</v>
      </c>
      <c r="EDH2" t="s">
        <v>3</v>
      </c>
      <c r="EDI2" s="1" t="s">
        <v>1</v>
      </c>
      <c r="EDJ2" t="s">
        <v>3</v>
      </c>
      <c r="EDK2" s="1" t="s">
        <v>1</v>
      </c>
      <c r="EDL2" t="s">
        <v>3</v>
      </c>
      <c r="EDM2" s="1" t="s">
        <v>1</v>
      </c>
      <c r="EDN2" t="s">
        <v>3</v>
      </c>
      <c r="EDO2" s="1" t="s">
        <v>1</v>
      </c>
      <c r="EDP2" t="s">
        <v>3</v>
      </c>
      <c r="EDQ2" s="1" t="s">
        <v>1</v>
      </c>
      <c r="EDR2" t="s">
        <v>3</v>
      </c>
      <c r="EDS2" s="1" t="s">
        <v>1</v>
      </c>
      <c r="EDT2" t="s">
        <v>3</v>
      </c>
      <c r="EDU2" s="1" t="s">
        <v>1</v>
      </c>
      <c r="EDV2" t="s">
        <v>3</v>
      </c>
      <c r="EDW2" s="1" t="s">
        <v>1</v>
      </c>
      <c r="EDX2" t="s">
        <v>3</v>
      </c>
      <c r="EDY2" s="1" t="s">
        <v>1</v>
      </c>
      <c r="EDZ2" t="s">
        <v>3</v>
      </c>
      <c r="EEA2" s="1" t="s">
        <v>1</v>
      </c>
      <c r="EEB2" t="s">
        <v>3</v>
      </c>
      <c r="EEC2" s="1" t="s">
        <v>1</v>
      </c>
      <c r="EED2" t="s">
        <v>3</v>
      </c>
      <c r="EEE2" s="1" t="s">
        <v>1</v>
      </c>
      <c r="EEF2" t="s">
        <v>3</v>
      </c>
      <c r="EEG2" s="1" t="s">
        <v>1</v>
      </c>
      <c r="EEH2" t="s">
        <v>3</v>
      </c>
      <c r="EEI2" s="1" t="s">
        <v>1</v>
      </c>
      <c r="EEJ2" t="s">
        <v>3</v>
      </c>
      <c r="EEK2" s="1" t="s">
        <v>1</v>
      </c>
      <c r="EEL2" t="s">
        <v>3</v>
      </c>
      <c r="EEM2" s="1" t="s">
        <v>1</v>
      </c>
      <c r="EEN2" t="s">
        <v>3</v>
      </c>
      <c r="EEO2" s="1" t="s">
        <v>1</v>
      </c>
      <c r="EEP2" t="s">
        <v>3</v>
      </c>
      <c r="EEQ2" s="1" t="s">
        <v>1</v>
      </c>
      <c r="EER2" t="s">
        <v>3</v>
      </c>
      <c r="EES2" s="1" t="s">
        <v>1</v>
      </c>
      <c r="EET2" t="s">
        <v>3</v>
      </c>
      <c r="EEU2" s="1" t="s">
        <v>1</v>
      </c>
      <c r="EEV2" t="s">
        <v>3</v>
      </c>
      <c r="EEW2" s="1" t="s">
        <v>1</v>
      </c>
      <c r="EEX2" t="s">
        <v>3</v>
      </c>
      <c r="EEY2" s="1" t="s">
        <v>1</v>
      </c>
      <c r="EEZ2" t="s">
        <v>3</v>
      </c>
      <c r="EFA2" s="1" t="s">
        <v>1</v>
      </c>
      <c r="EFB2" t="s">
        <v>3</v>
      </c>
      <c r="EFC2" s="1" t="s">
        <v>1</v>
      </c>
      <c r="EFD2" t="s">
        <v>3</v>
      </c>
      <c r="EFE2" s="1" t="s">
        <v>1</v>
      </c>
      <c r="EFF2" t="s">
        <v>3</v>
      </c>
      <c r="EFG2" s="1" t="s">
        <v>1</v>
      </c>
      <c r="EFH2" t="s">
        <v>3</v>
      </c>
      <c r="EFI2" s="1" t="s">
        <v>1</v>
      </c>
      <c r="EFJ2" t="s">
        <v>3</v>
      </c>
      <c r="EFK2" s="1" t="s">
        <v>1</v>
      </c>
      <c r="EFL2" t="s">
        <v>3</v>
      </c>
      <c r="EFM2" s="1" t="s">
        <v>1</v>
      </c>
      <c r="EFN2" t="s">
        <v>3</v>
      </c>
      <c r="EFO2" s="1" t="s">
        <v>1</v>
      </c>
      <c r="EFP2" t="s">
        <v>3</v>
      </c>
      <c r="EFQ2" s="1" t="s">
        <v>1</v>
      </c>
      <c r="EFR2" t="s">
        <v>3</v>
      </c>
      <c r="EFS2" s="1" t="s">
        <v>1</v>
      </c>
      <c r="EFT2" t="s">
        <v>3</v>
      </c>
      <c r="EFU2" s="1" t="s">
        <v>1</v>
      </c>
      <c r="EFV2" t="s">
        <v>3</v>
      </c>
      <c r="EFW2" s="1" t="s">
        <v>1</v>
      </c>
      <c r="EFX2" t="s">
        <v>3</v>
      </c>
      <c r="EFY2" s="1" t="s">
        <v>1</v>
      </c>
      <c r="EFZ2" t="s">
        <v>3</v>
      </c>
      <c r="EGA2" s="1" t="s">
        <v>1</v>
      </c>
      <c r="EGB2" t="s">
        <v>3</v>
      </c>
      <c r="EGC2" s="1" t="s">
        <v>1</v>
      </c>
      <c r="EGD2" t="s">
        <v>3</v>
      </c>
      <c r="EGE2" s="1" t="s">
        <v>1</v>
      </c>
      <c r="EGF2" t="s">
        <v>3</v>
      </c>
      <c r="EGG2" s="1" t="s">
        <v>1</v>
      </c>
      <c r="EGH2" t="s">
        <v>3</v>
      </c>
      <c r="EGI2" s="1" t="s">
        <v>1</v>
      </c>
      <c r="EGJ2" t="s">
        <v>3</v>
      </c>
      <c r="EGK2" s="1" t="s">
        <v>1</v>
      </c>
      <c r="EGL2" t="s">
        <v>3</v>
      </c>
      <c r="EGM2" s="1" t="s">
        <v>1</v>
      </c>
      <c r="EGN2" t="s">
        <v>3</v>
      </c>
      <c r="EGO2" s="1" t="s">
        <v>1</v>
      </c>
      <c r="EGP2" t="s">
        <v>3</v>
      </c>
      <c r="EGQ2" s="1" t="s">
        <v>1</v>
      </c>
      <c r="EGR2" t="s">
        <v>3</v>
      </c>
      <c r="EGS2" s="1" t="s">
        <v>1</v>
      </c>
      <c r="EGT2" t="s">
        <v>3</v>
      </c>
      <c r="EGU2" s="1" t="s">
        <v>1</v>
      </c>
      <c r="EGV2" t="s">
        <v>3</v>
      </c>
      <c r="EGW2" s="1" t="s">
        <v>1</v>
      </c>
      <c r="EGX2" t="s">
        <v>3</v>
      </c>
      <c r="EGY2" s="1" t="s">
        <v>1</v>
      </c>
      <c r="EGZ2" t="s">
        <v>3</v>
      </c>
      <c r="EHA2" s="1" t="s">
        <v>1</v>
      </c>
      <c r="EHB2" t="s">
        <v>3</v>
      </c>
      <c r="EHC2" s="1" t="s">
        <v>1</v>
      </c>
      <c r="EHD2" t="s">
        <v>3</v>
      </c>
      <c r="EHE2" s="1" t="s">
        <v>1</v>
      </c>
      <c r="EHF2" t="s">
        <v>3</v>
      </c>
      <c r="EHG2" s="1" t="s">
        <v>1</v>
      </c>
      <c r="EHH2" t="s">
        <v>3</v>
      </c>
      <c r="EHI2" s="1" t="s">
        <v>1</v>
      </c>
      <c r="EHJ2" t="s">
        <v>3</v>
      </c>
      <c r="EHK2" s="1" t="s">
        <v>1</v>
      </c>
      <c r="EHL2" t="s">
        <v>3</v>
      </c>
      <c r="EHM2" s="1" t="s">
        <v>1</v>
      </c>
      <c r="EHN2" t="s">
        <v>3</v>
      </c>
      <c r="EHO2" s="1" t="s">
        <v>1</v>
      </c>
      <c r="EHP2" t="s">
        <v>3</v>
      </c>
      <c r="EHQ2" s="1" t="s">
        <v>1</v>
      </c>
      <c r="EHR2" t="s">
        <v>3</v>
      </c>
      <c r="EHS2" s="1" t="s">
        <v>1</v>
      </c>
      <c r="EHT2" t="s">
        <v>3</v>
      </c>
      <c r="EHU2" s="1" t="s">
        <v>1</v>
      </c>
      <c r="EHV2" t="s">
        <v>3</v>
      </c>
      <c r="EHW2" s="1" t="s">
        <v>1</v>
      </c>
      <c r="EHX2" t="s">
        <v>3</v>
      </c>
      <c r="EHY2" s="1" t="s">
        <v>1</v>
      </c>
      <c r="EHZ2" t="s">
        <v>3</v>
      </c>
      <c r="EIA2" s="1" t="s">
        <v>1</v>
      </c>
      <c r="EIB2" t="s">
        <v>3</v>
      </c>
      <c r="EIC2" s="1" t="s">
        <v>1</v>
      </c>
      <c r="EID2" t="s">
        <v>3</v>
      </c>
      <c r="EIE2" s="1" t="s">
        <v>1</v>
      </c>
      <c r="EIF2" t="s">
        <v>3</v>
      </c>
      <c r="EIG2" s="1" t="s">
        <v>1</v>
      </c>
      <c r="EIH2" t="s">
        <v>3</v>
      </c>
      <c r="EII2" s="1" t="s">
        <v>1</v>
      </c>
      <c r="EIJ2" t="s">
        <v>3</v>
      </c>
      <c r="EIK2" s="1" t="s">
        <v>1</v>
      </c>
      <c r="EIL2" t="s">
        <v>3</v>
      </c>
      <c r="EIM2" s="1" t="s">
        <v>1</v>
      </c>
      <c r="EIN2" t="s">
        <v>3</v>
      </c>
      <c r="EIO2" s="1" t="s">
        <v>1</v>
      </c>
      <c r="EIP2" t="s">
        <v>3</v>
      </c>
      <c r="EIQ2" s="1" t="s">
        <v>1</v>
      </c>
      <c r="EIR2" t="s">
        <v>3</v>
      </c>
      <c r="EIS2" s="1" t="s">
        <v>1</v>
      </c>
      <c r="EIT2" t="s">
        <v>3</v>
      </c>
      <c r="EIU2" s="1" t="s">
        <v>1</v>
      </c>
      <c r="EIV2" t="s">
        <v>3</v>
      </c>
      <c r="EIW2" s="1" t="s">
        <v>1</v>
      </c>
      <c r="EIX2" t="s">
        <v>3</v>
      </c>
      <c r="EIY2" s="1" t="s">
        <v>1</v>
      </c>
      <c r="EIZ2" t="s">
        <v>3</v>
      </c>
      <c r="EJA2" s="1" t="s">
        <v>1</v>
      </c>
      <c r="EJB2" t="s">
        <v>3</v>
      </c>
      <c r="EJC2" s="1" t="s">
        <v>1</v>
      </c>
      <c r="EJD2" t="s">
        <v>3</v>
      </c>
      <c r="EJE2" s="1" t="s">
        <v>1</v>
      </c>
      <c r="EJF2" t="s">
        <v>3</v>
      </c>
      <c r="EJG2" s="1" t="s">
        <v>1</v>
      </c>
      <c r="EJH2" t="s">
        <v>3</v>
      </c>
      <c r="EJI2" s="1" t="s">
        <v>1</v>
      </c>
      <c r="EJJ2" t="s">
        <v>3</v>
      </c>
      <c r="EJK2" s="1" t="s">
        <v>1</v>
      </c>
      <c r="EJL2" t="s">
        <v>3</v>
      </c>
      <c r="EJM2" s="1" t="s">
        <v>1</v>
      </c>
      <c r="EJN2" t="s">
        <v>3</v>
      </c>
      <c r="EJO2" s="1" t="s">
        <v>1</v>
      </c>
      <c r="EJP2" t="s">
        <v>3</v>
      </c>
      <c r="EJQ2" s="1" t="s">
        <v>1</v>
      </c>
      <c r="EJR2" t="s">
        <v>3</v>
      </c>
      <c r="EJS2" s="1" t="s">
        <v>1</v>
      </c>
      <c r="EJT2" t="s">
        <v>3</v>
      </c>
      <c r="EJU2" s="1" t="s">
        <v>1</v>
      </c>
      <c r="EJV2" t="s">
        <v>3</v>
      </c>
      <c r="EJW2" s="1" t="s">
        <v>1</v>
      </c>
      <c r="EJX2" t="s">
        <v>3</v>
      </c>
      <c r="EJY2" s="1" t="s">
        <v>1</v>
      </c>
      <c r="EJZ2" t="s">
        <v>3</v>
      </c>
      <c r="EKA2" s="1" t="s">
        <v>1</v>
      </c>
      <c r="EKB2" t="s">
        <v>3</v>
      </c>
      <c r="EKC2" s="1" t="s">
        <v>1</v>
      </c>
      <c r="EKD2" t="s">
        <v>3</v>
      </c>
      <c r="EKE2" s="1" t="s">
        <v>1</v>
      </c>
      <c r="EKF2" t="s">
        <v>3</v>
      </c>
      <c r="EKG2" s="1" t="s">
        <v>1</v>
      </c>
      <c r="EKH2" t="s">
        <v>3</v>
      </c>
      <c r="EKI2" s="1" t="s">
        <v>1</v>
      </c>
      <c r="EKJ2" t="s">
        <v>3</v>
      </c>
      <c r="EKK2" s="1" t="s">
        <v>1</v>
      </c>
      <c r="EKL2" t="s">
        <v>3</v>
      </c>
      <c r="EKM2" s="1" t="s">
        <v>1</v>
      </c>
      <c r="EKN2" t="s">
        <v>3</v>
      </c>
      <c r="EKO2" s="1" t="s">
        <v>1</v>
      </c>
      <c r="EKP2" t="s">
        <v>3</v>
      </c>
      <c r="EKQ2" s="1" t="s">
        <v>1</v>
      </c>
      <c r="EKR2" t="s">
        <v>3</v>
      </c>
      <c r="EKS2" s="1" t="s">
        <v>1</v>
      </c>
      <c r="EKT2" t="s">
        <v>3</v>
      </c>
      <c r="EKU2" s="1" t="s">
        <v>1</v>
      </c>
      <c r="EKV2" t="s">
        <v>3</v>
      </c>
      <c r="EKW2" s="1" t="s">
        <v>1</v>
      </c>
      <c r="EKX2" t="s">
        <v>3</v>
      </c>
      <c r="EKY2" s="1" t="s">
        <v>1</v>
      </c>
      <c r="EKZ2" t="s">
        <v>3</v>
      </c>
      <c r="ELA2" s="1" t="s">
        <v>1</v>
      </c>
      <c r="ELB2" t="s">
        <v>3</v>
      </c>
      <c r="ELC2" s="1" t="s">
        <v>1</v>
      </c>
      <c r="ELD2" t="s">
        <v>3</v>
      </c>
      <c r="ELE2" s="1" t="s">
        <v>1</v>
      </c>
      <c r="ELF2" t="s">
        <v>3</v>
      </c>
      <c r="ELG2" s="1" t="s">
        <v>1</v>
      </c>
      <c r="ELH2" t="s">
        <v>3</v>
      </c>
      <c r="ELI2" s="1" t="s">
        <v>1</v>
      </c>
      <c r="ELJ2" t="s">
        <v>3</v>
      </c>
      <c r="ELK2" s="1" t="s">
        <v>1</v>
      </c>
      <c r="ELL2" t="s">
        <v>3</v>
      </c>
      <c r="ELM2" s="1" t="s">
        <v>1</v>
      </c>
      <c r="ELN2" t="s">
        <v>3</v>
      </c>
      <c r="ELO2" s="1" t="s">
        <v>1</v>
      </c>
      <c r="ELP2" t="s">
        <v>3</v>
      </c>
      <c r="ELQ2" s="1" t="s">
        <v>1</v>
      </c>
      <c r="ELR2" t="s">
        <v>3</v>
      </c>
      <c r="ELS2" s="1" t="s">
        <v>1</v>
      </c>
      <c r="ELT2" t="s">
        <v>3</v>
      </c>
      <c r="ELU2" s="1" t="s">
        <v>1</v>
      </c>
      <c r="ELV2" t="s">
        <v>3</v>
      </c>
      <c r="ELW2" s="1" t="s">
        <v>1</v>
      </c>
      <c r="ELX2" t="s">
        <v>3</v>
      </c>
      <c r="ELY2" s="1" t="s">
        <v>1</v>
      </c>
      <c r="ELZ2" t="s">
        <v>3</v>
      </c>
      <c r="EMA2" s="1" t="s">
        <v>1</v>
      </c>
      <c r="EMB2" t="s">
        <v>3</v>
      </c>
      <c r="EMC2" s="1" t="s">
        <v>1</v>
      </c>
      <c r="EMD2" t="s">
        <v>3</v>
      </c>
      <c r="EME2" s="1" t="s">
        <v>1</v>
      </c>
      <c r="EMF2" t="s">
        <v>3</v>
      </c>
      <c r="EMG2" s="1" t="s">
        <v>1</v>
      </c>
      <c r="EMH2" t="s">
        <v>3</v>
      </c>
      <c r="EMI2" s="1" t="s">
        <v>1</v>
      </c>
      <c r="EMJ2" t="s">
        <v>3</v>
      </c>
      <c r="EMK2" s="1" t="s">
        <v>1</v>
      </c>
      <c r="EML2" t="s">
        <v>3</v>
      </c>
      <c r="EMM2" s="1" t="s">
        <v>1</v>
      </c>
      <c r="EMN2" t="s">
        <v>3</v>
      </c>
      <c r="EMO2" s="1" t="s">
        <v>1</v>
      </c>
      <c r="EMP2" t="s">
        <v>3</v>
      </c>
      <c r="EMQ2" s="1" t="s">
        <v>1</v>
      </c>
      <c r="EMR2" t="s">
        <v>3</v>
      </c>
      <c r="EMS2" s="1" t="s">
        <v>1</v>
      </c>
      <c r="EMT2" t="s">
        <v>3</v>
      </c>
      <c r="EMU2" s="1" t="s">
        <v>1</v>
      </c>
      <c r="EMV2" t="s">
        <v>3</v>
      </c>
      <c r="EMW2" s="1" t="s">
        <v>1</v>
      </c>
      <c r="EMX2" t="s">
        <v>3</v>
      </c>
      <c r="EMY2" s="1" t="s">
        <v>1</v>
      </c>
      <c r="EMZ2" t="s">
        <v>3</v>
      </c>
      <c r="ENA2" s="1" t="s">
        <v>1</v>
      </c>
      <c r="ENB2" t="s">
        <v>3</v>
      </c>
      <c r="ENC2" s="1" t="s">
        <v>1</v>
      </c>
      <c r="END2" t="s">
        <v>3</v>
      </c>
      <c r="ENE2" s="1" t="s">
        <v>1</v>
      </c>
      <c r="ENF2" t="s">
        <v>3</v>
      </c>
      <c r="ENG2" s="1" t="s">
        <v>1</v>
      </c>
      <c r="ENH2" t="s">
        <v>3</v>
      </c>
      <c r="ENI2" s="1" t="s">
        <v>1</v>
      </c>
      <c r="ENJ2" t="s">
        <v>3</v>
      </c>
      <c r="ENK2" s="1" t="s">
        <v>1</v>
      </c>
      <c r="ENL2" t="s">
        <v>3</v>
      </c>
      <c r="ENM2" s="1" t="s">
        <v>1</v>
      </c>
      <c r="ENN2" t="s">
        <v>3</v>
      </c>
      <c r="ENO2" s="1" t="s">
        <v>1</v>
      </c>
      <c r="ENP2" t="s">
        <v>3</v>
      </c>
      <c r="ENQ2" s="1" t="s">
        <v>1</v>
      </c>
      <c r="ENR2" t="s">
        <v>3</v>
      </c>
      <c r="ENS2" s="1" t="s">
        <v>1</v>
      </c>
      <c r="ENT2" t="s">
        <v>3</v>
      </c>
      <c r="ENU2" s="1" t="s">
        <v>1</v>
      </c>
      <c r="ENV2" t="s">
        <v>3</v>
      </c>
      <c r="ENW2" s="1" t="s">
        <v>1</v>
      </c>
      <c r="ENX2" t="s">
        <v>3</v>
      </c>
      <c r="ENY2" s="1" t="s">
        <v>1</v>
      </c>
      <c r="ENZ2" t="s">
        <v>3</v>
      </c>
      <c r="EOA2" s="1" t="s">
        <v>1</v>
      </c>
      <c r="EOB2" t="s">
        <v>3</v>
      </c>
      <c r="EOC2" s="1" t="s">
        <v>1</v>
      </c>
      <c r="EOD2" t="s">
        <v>3</v>
      </c>
      <c r="EOE2" s="1" t="s">
        <v>1</v>
      </c>
      <c r="EOF2" t="s">
        <v>3</v>
      </c>
      <c r="EOG2" s="1" t="s">
        <v>1</v>
      </c>
      <c r="EOH2" t="s">
        <v>3</v>
      </c>
      <c r="EOI2" s="1" t="s">
        <v>1</v>
      </c>
      <c r="EOJ2" t="s">
        <v>3</v>
      </c>
      <c r="EOK2" s="1" t="s">
        <v>1</v>
      </c>
      <c r="EOL2" t="s">
        <v>3</v>
      </c>
      <c r="EOM2" s="1" t="s">
        <v>1</v>
      </c>
      <c r="EON2" t="s">
        <v>3</v>
      </c>
      <c r="EOO2" s="1" t="s">
        <v>1</v>
      </c>
      <c r="EOP2" t="s">
        <v>3</v>
      </c>
      <c r="EOQ2" s="1" t="s">
        <v>1</v>
      </c>
      <c r="EOR2" t="s">
        <v>3</v>
      </c>
      <c r="EOS2" s="1" t="s">
        <v>1</v>
      </c>
      <c r="EOT2" t="s">
        <v>3</v>
      </c>
      <c r="EOU2" s="1" t="s">
        <v>1</v>
      </c>
      <c r="EOV2" t="s">
        <v>3</v>
      </c>
      <c r="EOW2" s="1" t="s">
        <v>1</v>
      </c>
      <c r="EOX2" t="s">
        <v>3</v>
      </c>
      <c r="EOY2" s="1" t="s">
        <v>1</v>
      </c>
      <c r="EOZ2" t="s">
        <v>3</v>
      </c>
      <c r="EPA2" s="1" t="s">
        <v>1</v>
      </c>
      <c r="EPB2" t="s">
        <v>3</v>
      </c>
      <c r="EPC2" s="1" t="s">
        <v>1</v>
      </c>
      <c r="EPD2" t="s">
        <v>3</v>
      </c>
      <c r="EPE2" s="1" t="s">
        <v>1</v>
      </c>
      <c r="EPF2" t="s">
        <v>3</v>
      </c>
      <c r="EPG2" s="1" t="s">
        <v>1</v>
      </c>
      <c r="EPH2" t="s">
        <v>3</v>
      </c>
      <c r="EPI2" s="1" t="s">
        <v>1</v>
      </c>
      <c r="EPJ2" t="s">
        <v>3</v>
      </c>
      <c r="EPK2" s="1" t="s">
        <v>1</v>
      </c>
      <c r="EPL2" t="s">
        <v>3</v>
      </c>
      <c r="EPM2" s="1" t="s">
        <v>1</v>
      </c>
      <c r="EPN2" t="s">
        <v>3</v>
      </c>
      <c r="EPO2" s="1" t="s">
        <v>1</v>
      </c>
      <c r="EPP2" t="s">
        <v>3</v>
      </c>
      <c r="EPQ2" s="1" t="s">
        <v>1</v>
      </c>
      <c r="EPR2" t="s">
        <v>3</v>
      </c>
      <c r="EPS2" s="1" t="s">
        <v>1</v>
      </c>
      <c r="EPT2" t="s">
        <v>3</v>
      </c>
      <c r="EPU2" s="1" t="s">
        <v>1</v>
      </c>
      <c r="EPV2" t="s">
        <v>3</v>
      </c>
      <c r="EPW2" s="1" t="s">
        <v>1</v>
      </c>
      <c r="EPX2" t="s">
        <v>3</v>
      </c>
      <c r="EPY2" s="1" t="s">
        <v>1</v>
      </c>
      <c r="EPZ2" t="s">
        <v>3</v>
      </c>
      <c r="EQA2" s="1" t="s">
        <v>1</v>
      </c>
      <c r="EQB2" t="s">
        <v>3</v>
      </c>
      <c r="EQC2" s="1" t="s">
        <v>1</v>
      </c>
      <c r="EQD2" t="s">
        <v>3</v>
      </c>
      <c r="EQE2" s="1" t="s">
        <v>1</v>
      </c>
      <c r="EQF2" t="s">
        <v>3</v>
      </c>
      <c r="EQG2" s="1" t="s">
        <v>1</v>
      </c>
      <c r="EQH2" t="s">
        <v>3</v>
      </c>
      <c r="EQI2" s="1" t="s">
        <v>1</v>
      </c>
      <c r="EQJ2" t="s">
        <v>3</v>
      </c>
      <c r="EQK2" s="1" t="s">
        <v>1</v>
      </c>
      <c r="EQL2" t="s">
        <v>3</v>
      </c>
      <c r="EQM2" s="1" t="s">
        <v>1</v>
      </c>
      <c r="EQN2" t="s">
        <v>3</v>
      </c>
      <c r="EQO2" s="1" t="s">
        <v>1</v>
      </c>
      <c r="EQP2" t="s">
        <v>3</v>
      </c>
      <c r="EQQ2" s="1" t="s">
        <v>1</v>
      </c>
      <c r="EQR2" t="s">
        <v>3</v>
      </c>
      <c r="EQS2" s="1" t="s">
        <v>1</v>
      </c>
      <c r="EQT2" t="s">
        <v>3</v>
      </c>
      <c r="EQU2" s="1" t="s">
        <v>1</v>
      </c>
      <c r="EQV2" t="s">
        <v>3</v>
      </c>
      <c r="EQW2" s="1" t="s">
        <v>1</v>
      </c>
      <c r="EQX2" t="s">
        <v>3</v>
      </c>
      <c r="EQY2" s="1" t="s">
        <v>1</v>
      </c>
      <c r="EQZ2" t="s">
        <v>3</v>
      </c>
      <c r="ERA2" s="1" t="s">
        <v>1</v>
      </c>
      <c r="ERB2" t="s">
        <v>3</v>
      </c>
      <c r="ERC2" s="1" t="s">
        <v>1</v>
      </c>
      <c r="ERD2" t="s">
        <v>3</v>
      </c>
      <c r="ERE2" s="1" t="s">
        <v>1</v>
      </c>
      <c r="ERF2" t="s">
        <v>3</v>
      </c>
      <c r="ERG2" s="1" t="s">
        <v>1</v>
      </c>
      <c r="ERH2" t="s">
        <v>3</v>
      </c>
      <c r="ERI2" s="1" t="s">
        <v>1</v>
      </c>
      <c r="ERJ2" t="s">
        <v>3</v>
      </c>
      <c r="ERK2" s="1" t="s">
        <v>1</v>
      </c>
      <c r="ERL2" t="s">
        <v>3</v>
      </c>
      <c r="ERM2" s="1" t="s">
        <v>1</v>
      </c>
      <c r="ERN2" t="s">
        <v>3</v>
      </c>
      <c r="ERO2" s="1" t="s">
        <v>1</v>
      </c>
      <c r="ERP2" t="s">
        <v>3</v>
      </c>
      <c r="ERQ2" s="1" t="s">
        <v>1</v>
      </c>
      <c r="ERR2" t="s">
        <v>3</v>
      </c>
      <c r="ERS2" s="1" t="s">
        <v>1</v>
      </c>
      <c r="ERT2" t="s">
        <v>3</v>
      </c>
      <c r="ERU2" s="1" t="s">
        <v>1</v>
      </c>
      <c r="ERV2" t="s">
        <v>3</v>
      </c>
      <c r="ERW2" s="1" t="s">
        <v>1</v>
      </c>
      <c r="ERX2" t="s">
        <v>3</v>
      </c>
      <c r="ERY2" s="1" t="s">
        <v>1</v>
      </c>
      <c r="ERZ2" t="s">
        <v>3</v>
      </c>
      <c r="ESA2" s="1" t="s">
        <v>1</v>
      </c>
      <c r="ESB2" t="s">
        <v>3</v>
      </c>
      <c r="ESC2" s="1" t="s">
        <v>1</v>
      </c>
      <c r="ESD2" t="s">
        <v>3</v>
      </c>
      <c r="ESE2" s="1" t="s">
        <v>1</v>
      </c>
      <c r="ESF2" t="s">
        <v>3</v>
      </c>
      <c r="ESG2" s="1" t="s">
        <v>1</v>
      </c>
      <c r="ESH2" t="s">
        <v>3</v>
      </c>
      <c r="ESI2" s="1" t="s">
        <v>1</v>
      </c>
      <c r="ESJ2" t="s">
        <v>3</v>
      </c>
      <c r="ESK2" s="1" t="s">
        <v>1</v>
      </c>
      <c r="ESL2" t="s">
        <v>3</v>
      </c>
      <c r="ESM2" s="1" t="s">
        <v>1</v>
      </c>
      <c r="ESN2" t="s">
        <v>3</v>
      </c>
      <c r="ESO2" s="1" t="s">
        <v>1</v>
      </c>
      <c r="ESP2" t="s">
        <v>3</v>
      </c>
      <c r="ESQ2" s="1" t="s">
        <v>1</v>
      </c>
      <c r="ESR2" t="s">
        <v>3</v>
      </c>
      <c r="ESS2" s="1" t="s">
        <v>1</v>
      </c>
      <c r="EST2" t="s">
        <v>3</v>
      </c>
      <c r="ESU2" s="1" t="s">
        <v>1</v>
      </c>
      <c r="ESV2" t="s">
        <v>3</v>
      </c>
      <c r="ESW2" s="1" t="s">
        <v>1</v>
      </c>
      <c r="ESX2" t="s">
        <v>3</v>
      </c>
      <c r="ESY2" s="1" t="s">
        <v>1</v>
      </c>
      <c r="ESZ2" t="s">
        <v>3</v>
      </c>
      <c r="ETA2" s="1" t="s">
        <v>1</v>
      </c>
      <c r="ETB2" t="s">
        <v>3</v>
      </c>
      <c r="ETC2" s="1" t="s">
        <v>1</v>
      </c>
      <c r="ETD2" t="s">
        <v>3</v>
      </c>
      <c r="ETE2" s="1" t="s">
        <v>1</v>
      </c>
      <c r="ETF2" t="s">
        <v>3</v>
      </c>
      <c r="ETG2" s="1" t="s">
        <v>1</v>
      </c>
      <c r="ETH2" t="s">
        <v>3</v>
      </c>
      <c r="ETI2" s="1" t="s">
        <v>1</v>
      </c>
      <c r="ETJ2" t="s">
        <v>3</v>
      </c>
      <c r="ETK2" s="1" t="s">
        <v>1</v>
      </c>
      <c r="ETL2" t="s">
        <v>3</v>
      </c>
      <c r="ETM2" s="1" t="s">
        <v>1</v>
      </c>
      <c r="ETN2" t="s">
        <v>3</v>
      </c>
      <c r="ETO2" s="1" t="s">
        <v>1</v>
      </c>
      <c r="ETP2" t="s">
        <v>3</v>
      </c>
      <c r="ETQ2" s="1" t="s">
        <v>1</v>
      </c>
      <c r="ETR2" t="s">
        <v>3</v>
      </c>
      <c r="ETS2" s="1" t="s">
        <v>1</v>
      </c>
      <c r="ETT2" t="s">
        <v>3</v>
      </c>
      <c r="ETU2" s="1" t="s">
        <v>1</v>
      </c>
      <c r="ETV2" t="s">
        <v>3</v>
      </c>
      <c r="ETW2" s="1" t="s">
        <v>1</v>
      </c>
      <c r="ETX2" t="s">
        <v>3</v>
      </c>
      <c r="ETY2" s="1" t="s">
        <v>1</v>
      </c>
      <c r="ETZ2" t="s">
        <v>3</v>
      </c>
      <c r="EUA2" s="1" t="s">
        <v>1</v>
      </c>
      <c r="EUB2" t="s">
        <v>3</v>
      </c>
      <c r="EUC2" s="1" t="s">
        <v>1</v>
      </c>
      <c r="EUD2" t="s">
        <v>3</v>
      </c>
      <c r="EUE2" s="1" t="s">
        <v>1</v>
      </c>
      <c r="EUF2" t="s">
        <v>3</v>
      </c>
      <c r="EUG2" s="1" t="s">
        <v>1</v>
      </c>
      <c r="EUH2" t="s">
        <v>3</v>
      </c>
      <c r="EUI2" s="1" t="s">
        <v>1</v>
      </c>
      <c r="EUJ2" t="s">
        <v>3</v>
      </c>
      <c r="EUK2" s="1" t="s">
        <v>1</v>
      </c>
      <c r="EUL2" t="s">
        <v>3</v>
      </c>
      <c r="EUM2" s="1" t="s">
        <v>1</v>
      </c>
      <c r="EUN2" t="s">
        <v>3</v>
      </c>
      <c r="EUO2" s="1" t="s">
        <v>1</v>
      </c>
      <c r="EUP2" t="s">
        <v>3</v>
      </c>
      <c r="EUQ2" s="1" t="s">
        <v>1</v>
      </c>
      <c r="EUR2" t="s">
        <v>3</v>
      </c>
      <c r="EUS2" s="1" t="s">
        <v>1</v>
      </c>
      <c r="EUT2" t="s">
        <v>3</v>
      </c>
      <c r="EUU2" s="1" t="s">
        <v>1</v>
      </c>
      <c r="EUV2" t="s">
        <v>3</v>
      </c>
      <c r="EUW2" s="1" t="s">
        <v>1</v>
      </c>
      <c r="EUX2" t="s">
        <v>3</v>
      </c>
      <c r="EUY2" s="1" t="s">
        <v>1</v>
      </c>
      <c r="EUZ2" t="s">
        <v>3</v>
      </c>
      <c r="EVA2" s="1" t="s">
        <v>1</v>
      </c>
      <c r="EVB2" t="s">
        <v>3</v>
      </c>
      <c r="EVC2" s="1" t="s">
        <v>1</v>
      </c>
      <c r="EVD2" t="s">
        <v>3</v>
      </c>
      <c r="EVE2" s="1" t="s">
        <v>1</v>
      </c>
      <c r="EVF2" t="s">
        <v>3</v>
      </c>
      <c r="EVG2" s="1" t="s">
        <v>1</v>
      </c>
      <c r="EVH2" t="s">
        <v>3</v>
      </c>
      <c r="EVI2" s="1" t="s">
        <v>1</v>
      </c>
      <c r="EVJ2" t="s">
        <v>3</v>
      </c>
      <c r="EVK2" s="1" t="s">
        <v>1</v>
      </c>
      <c r="EVL2" t="s">
        <v>3</v>
      </c>
      <c r="EVM2" s="1" t="s">
        <v>1</v>
      </c>
      <c r="EVN2" t="s">
        <v>3</v>
      </c>
      <c r="EVO2" s="1" t="s">
        <v>1</v>
      </c>
      <c r="EVP2" t="s">
        <v>3</v>
      </c>
      <c r="EVQ2" s="1" t="s">
        <v>1</v>
      </c>
      <c r="EVR2" t="s">
        <v>3</v>
      </c>
      <c r="EVS2" s="1" t="s">
        <v>1</v>
      </c>
      <c r="EVT2" t="s">
        <v>3</v>
      </c>
      <c r="EVU2" s="1" t="s">
        <v>1</v>
      </c>
      <c r="EVV2" t="s">
        <v>3</v>
      </c>
      <c r="EVW2" s="1" t="s">
        <v>1</v>
      </c>
      <c r="EVX2" t="s">
        <v>3</v>
      </c>
      <c r="EVY2" s="1" t="s">
        <v>1</v>
      </c>
      <c r="EVZ2" t="s">
        <v>3</v>
      </c>
      <c r="EWA2" s="1" t="s">
        <v>1</v>
      </c>
      <c r="EWB2" t="s">
        <v>3</v>
      </c>
      <c r="EWC2" s="1" t="s">
        <v>1</v>
      </c>
      <c r="EWD2" t="s">
        <v>3</v>
      </c>
      <c r="EWE2" s="1" t="s">
        <v>1</v>
      </c>
      <c r="EWF2" t="s">
        <v>3</v>
      </c>
      <c r="EWG2" s="1" t="s">
        <v>1</v>
      </c>
      <c r="EWH2" t="s">
        <v>3</v>
      </c>
      <c r="EWI2" s="1" t="s">
        <v>1</v>
      </c>
      <c r="EWJ2" t="s">
        <v>3</v>
      </c>
      <c r="EWK2" s="1" t="s">
        <v>1</v>
      </c>
      <c r="EWL2" t="s">
        <v>3</v>
      </c>
      <c r="EWM2" s="1" t="s">
        <v>1</v>
      </c>
      <c r="EWN2" t="s">
        <v>3</v>
      </c>
      <c r="EWO2" s="1" t="s">
        <v>1</v>
      </c>
      <c r="EWP2" t="s">
        <v>3</v>
      </c>
      <c r="EWQ2" s="1" t="s">
        <v>1</v>
      </c>
      <c r="EWR2" t="s">
        <v>3</v>
      </c>
      <c r="EWS2" s="1" t="s">
        <v>1</v>
      </c>
      <c r="EWT2" t="s">
        <v>3</v>
      </c>
      <c r="EWU2" s="1" t="s">
        <v>1</v>
      </c>
      <c r="EWV2" t="s">
        <v>3</v>
      </c>
      <c r="EWW2" s="1" t="s">
        <v>1</v>
      </c>
      <c r="EWX2" t="s">
        <v>3</v>
      </c>
      <c r="EWY2" s="1" t="s">
        <v>1</v>
      </c>
      <c r="EWZ2" t="s">
        <v>3</v>
      </c>
      <c r="EXA2" s="1" t="s">
        <v>1</v>
      </c>
      <c r="EXB2" t="s">
        <v>3</v>
      </c>
      <c r="EXC2" s="1" t="s">
        <v>1</v>
      </c>
      <c r="EXD2" t="s">
        <v>3</v>
      </c>
      <c r="EXE2" s="1" t="s">
        <v>1</v>
      </c>
      <c r="EXF2" t="s">
        <v>3</v>
      </c>
      <c r="EXG2" s="1" t="s">
        <v>1</v>
      </c>
      <c r="EXH2" t="s">
        <v>3</v>
      </c>
      <c r="EXI2" s="1" t="s">
        <v>1</v>
      </c>
      <c r="EXJ2" t="s">
        <v>3</v>
      </c>
      <c r="EXK2" s="1" t="s">
        <v>1</v>
      </c>
      <c r="EXL2" t="s">
        <v>3</v>
      </c>
      <c r="EXM2" s="1" t="s">
        <v>1</v>
      </c>
      <c r="EXN2" t="s">
        <v>3</v>
      </c>
      <c r="EXO2" s="1" t="s">
        <v>1</v>
      </c>
      <c r="EXP2" t="s">
        <v>3</v>
      </c>
      <c r="EXQ2" s="1" t="s">
        <v>1</v>
      </c>
      <c r="EXR2" t="s">
        <v>3</v>
      </c>
      <c r="EXS2" s="1" t="s">
        <v>1</v>
      </c>
      <c r="EXT2" t="s">
        <v>3</v>
      </c>
      <c r="EXU2" s="1" t="s">
        <v>1</v>
      </c>
      <c r="EXV2" t="s">
        <v>3</v>
      </c>
      <c r="EXW2" s="1" t="s">
        <v>1</v>
      </c>
      <c r="EXX2" t="s">
        <v>3</v>
      </c>
      <c r="EXY2" s="1" t="s">
        <v>1</v>
      </c>
      <c r="EXZ2" t="s">
        <v>3</v>
      </c>
      <c r="EYA2" s="1" t="s">
        <v>1</v>
      </c>
      <c r="EYB2" t="s">
        <v>3</v>
      </c>
      <c r="EYC2" s="1" t="s">
        <v>1</v>
      </c>
      <c r="EYD2" t="s">
        <v>3</v>
      </c>
      <c r="EYE2" s="1" t="s">
        <v>1</v>
      </c>
      <c r="EYF2" t="s">
        <v>3</v>
      </c>
      <c r="EYG2" s="1" t="s">
        <v>1</v>
      </c>
      <c r="EYH2" t="s">
        <v>3</v>
      </c>
      <c r="EYI2" s="1" t="s">
        <v>1</v>
      </c>
      <c r="EYJ2" t="s">
        <v>3</v>
      </c>
      <c r="EYK2" s="1" t="s">
        <v>1</v>
      </c>
      <c r="EYL2" t="s">
        <v>3</v>
      </c>
      <c r="EYM2" s="1" t="s">
        <v>1</v>
      </c>
      <c r="EYN2" t="s">
        <v>3</v>
      </c>
      <c r="EYO2" s="1" t="s">
        <v>1</v>
      </c>
      <c r="EYP2" t="s">
        <v>3</v>
      </c>
      <c r="EYQ2" s="1" t="s">
        <v>1</v>
      </c>
      <c r="EYR2" t="s">
        <v>3</v>
      </c>
      <c r="EYS2" s="1" t="s">
        <v>1</v>
      </c>
      <c r="EYT2" t="s">
        <v>3</v>
      </c>
      <c r="EYU2" s="1" t="s">
        <v>1</v>
      </c>
      <c r="EYV2" t="s">
        <v>3</v>
      </c>
      <c r="EYW2" s="1" t="s">
        <v>1</v>
      </c>
      <c r="EYX2" t="s">
        <v>3</v>
      </c>
      <c r="EYY2" s="1" t="s">
        <v>1</v>
      </c>
      <c r="EYZ2" t="s">
        <v>3</v>
      </c>
      <c r="EZA2" s="1" t="s">
        <v>1</v>
      </c>
      <c r="EZB2" t="s">
        <v>3</v>
      </c>
      <c r="EZC2" s="1" t="s">
        <v>1</v>
      </c>
      <c r="EZD2" t="s">
        <v>3</v>
      </c>
      <c r="EZE2" s="1" t="s">
        <v>1</v>
      </c>
      <c r="EZF2" t="s">
        <v>3</v>
      </c>
      <c r="EZG2" s="1" t="s">
        <v>1</v>
      </c>
      <c r="EZH2" t="s">
        <v>3</v>
      </c>
      <c r="EZI2" s="1" t="s">
        <v>1</v>
      </c>
      <c r="EZJ2" t="s">
        <v>3</v>
      </c>
      <c r="EZK2" s="1" t="s">
        <v>1</v>
      </c>
      <c r="EZL2" t="s">
        <v>3</v>
      </c>
      <c r="EZM2" s="1" t="s">
        <v>1</v>
      </c>
      <c r="EZN2" t="s">
        <v>3</v>
      </c>
      <c r="EZO2" s="1" t="s">
        <v>1</v>
      </c>
      <c r="EZP2" t="s">
        <v>3</v>
      </c>
      <c r="EZQ2" s="1" t="s">
        <v>1</v>
      </c>
      <c r="EZR2" t="s">
        <v>3</v>
      </c>
      <c r="EZS2" s="1" t="s">
        <v>1</v>
      </c>
      <c r="EZT2" t="s">
        <v>3</v>
      </c>
      <c r="EZU2" s="1" t="s">
        <v>1</v>
      </c>
      <c r="EZV2" t="s">
        <v>3</v>
      </c>
      <c r="EZW2" s="1" t="s">
        <v>1</v>
      </c>
      <c r="EZX2" t="s">
        <v>3</v>
      </c>
      <c r="EZY2" s="1" t="s">
        <v>1</v>
      </c>
      <c r="EZZ2" t="s">
        <v>3</v>
      </c>
      <c r="FAA2" s="1" t="s">
        <v>1</v>
      </c>
      <c r="FAB2" t="s">
        <v>3</v>
      </c>
      <c r="FAC2" s="1" t="s">
        <v>1</v>
      </c>
      <c r="FAD2" t="s">
        <v>3</v>
      </c>
      <c r="FAE2" s="1" t="s">
        <v>1</v>
      </c>
      <c r="FAF2" t="s">
        <v>3</v>
      </c>
      <c r="FAG2" s="1" t="s">
        <v>1</v>
      </c>
      <c r="FAH2" t="s">
        <v>3</v>
      </c>
      <c r="FAI2" s="1" t="s">
        <v>1</v>
      </c>
      <c r="FAJ2" t="s">
        <v>3</v>
      </c>
      <c r="FAK2" s="1" t="s">
        <v>1</v>
      </c>
      <c r="FAL2" t="s">
        <v>3</v>
      </c>
      <c r="FAM2" s="1" t="s">
        <v>1</v>
      </c>
      <c r="FAN2" t="s">
        <v>3</v>
      </c>
      <c r="FAO2" s="1" t="s">
        <v>1</v>
      </c>
      <c r="FAP2" t="s">
        <v>3</v>
      </c>
      <c r="FAQ2" s="1" t="s">
        <v>1</v>
      </c>
      <c r="FAR2" t="s">
        <v>3</v>
      </c>
      <c r="FAS2" s="1" t="s">
        <v>1</v>
      </c>
      <c r="FAT2" t="s">
        <v>3</v>
      </c>
      <c r="FAU2" s="1" t="s">
        <v>1</v>
      </c>
      <c r="FAV2" t="s">
        <v>3</v>
      </c>
      <c r="FAW2" s="1" t="s">
        <v>1</v>
      </c>
      <c r="FAX2" t="s">
        <v>3</v>
      </c>
      <c r="FAY2" s="1" t="s">
        <v>1</v>
      </c>
      <c r="FAZ2" t="s">
        <v>3</v>
      </c>
      <c r="FBA2" s="1" t="s">
        <v>1</v>
      </c>
      <c r="FBB2" t="s">
        <v>3</v>
      </c>
      <c r="FBC2" s="1" t="s">
        <v>1</v>
      </c>
      <c r="FBD2" t="s">
        <v>3</v>
      </c>
      <c r="FBE2" s="1" t="s">
        <v>1</v>
      </c>
      <c r="FBF2" t="s">
        <v>3</v>
      </c>
      <c r="FBG2" s="1" t="s">
        <v>1</v>
      </c>
      <c r="FBH2" t="s">
        <v>3</v>
      </c>
      <c r="FBI2" s="1" t="s">
        <v>1</v>
      </c>
      <c r="FBJ2" t="s">
        <v>3</v>
      </c>
      <c r="FBK2" s="1" t="s">
        <v>1</v>
      </c>
      <c r="FBL2" t="s">
        <v>3</v>
      </c>
      <c r="FBM2" s="1" t="s">
        <v>1</v>
      </c>
      <c r="FBN2" t="s">
        <v>3</v>
      </c>
      <c r="FBO2" s="1" t="s">
        <v>1</v>
      </c>
      <c r="FBP2" t="s">
        <v>3</v>
      </c>
      <c r="FBQ2" s="1" t="s">
        <v>1</v>
      </c>
      <c r="FBR2" t="s">
        <v>3</v>
      </c>
      <c r="FBS2" s="1" t="s">
        <v>1</v>
      </c>
      <c r="FBT2" t="s">
        <v>3</v>
      </c>
      <c r="FBU2" s="1" t="s">
        <v>1</v>
      </c>
      <c r="FBV2" t="s">
        <v>3</v>
      </c>
      <c r="FBW2" s="1" t="s">
        <v>1</v>
      </c>
      <c r="FBX2" t="s">
        <v>3</v>
      </c>
      <c r="FBY2" s="1" t="s">
        <v>1</v>
      </c>
      <c r="FBZ2" t="s">
        <v>3</v>
      </c>
      <c r="FCA2" s="1" t="s">
        <v>1</v>
      </c>
      <c r="FCB2" t="s">
        <v>3</v>
      </c>
      <c r="FCC2" s="1" t="s">
        <v>1</v>
      </c>
      <c r="FCD2" t="s">
        <v>3</v>
      </c>
      <c r="FCE2" s="1" t="s">
        <v>1</v>
      </c>
      <c r="FCF2" t="s">
        <v>3</v>
      </c>
      <c r="FCG2" s="1" t="s">
        <v>1</v>
      </c>
      <c r="FCH2" t="s">
        <v>3</v>
      </c>
      <c r="FCI2" s="1" t="s">
        <v>1</v>
      </c>
      <c r="FCJ2" t="s">
        <v>3</v>
      </c>
      <c r="FCK2" s="1" t="s">
        <v>1</v>
      </c>
      <c r="FCL2" t="s">
        <v>3</v>
      </c>
      <c r="FCM2" s="1" t="s">
        <v>1</v>
      </c>
      <c r="FCN2" t="s">
        <v>3</v>
      </c>
      <c r="FCO2" s="1" t="s">
        <v>1</v>
      </c>
      <c r="FCP2" t="s">
        <v>3</v>
      </c>
      <c r="FCQ2" s="1" t="s">
        <v>1</v>
      </c>
      <c r="FCR2" t="s">
        <v>3</v>
      </c>
      <c r="FCS2" s="1" t="s">
        <v>1</v>
      </c>
      <c r="FCT2" t="s">
        <v>3</v>
      </c>
      <c r="FCU2" s="1" t="s">
        <v>1</v>
      </c>
      <c r="FCV2" t="s">
        <v>3</v>
      </c>
      <c r="FCW2" s="1" t="s">
        <v>1</v>
      </c>
      <c r="FCX2" t="s">
        <v>3</v>
      </c>
      <c r="FCY2" s="1" t="s">
        <v>1</v>
      </c>
      <c r="FCZ2" t="s">
        <v>3</v>
      </c>
      <c r="FDA2" s="1" t="s">
        <v>1</v>
      </c>
      <c r="FDB2" t="s">
        <v>3</v>
      </c>
      <c r="FDC2" s="1" t="s">
        <v>1</v>
      </c>
      <c r="FDD2" t="s">
        <v>3</v>
      </c>
      <c r="FDE2" s="1" t="s">
        <v>1</v>
      </c>
      <c r="FDF2" t="s">
        <v>3</v>
      </c>
      <c r="FDG2" s="1" t="s">
        <v>1</v>
      </c>
      <c r="FDH2" t="s">
        <v>3</v>
      </c>
      <c r="FDI2" s="1" t="s">
        <v>1</v>
      </c>
      <c r="FDJ2" t="s">
        <v>3</v>
      </c>
      <c r="FDK2" s="1" t="s">
        <v>1</v>
      </c>
      <c r="FDL2" t="s">
        <v>3</v>
      </c>
      <c r="FDM2" s="1" t="s">
        <v>1</v>
      </c>
      <c r="FDN2" t="s">
        <v>3</v>
      </c>
      <c r="FDO2" s="1" t="s">
        <v>1</v>
      </c>
      <c r="FDP2" t="s">
        <v>3</v>
      </c>
      <c r="FDQ2" s="1" t="s">
        <v>1</v>
      </c>
      <c r="FDR2" t="s">
        <v>3</v>
      </c>
      <c r="FDS2" s="1" t="s">
        <v>1</v>
      </c>
      <c r="FDT2" t="s">
        <v>3</v>
      </c>
      <c r="FDU2" s="1" t="s">
        <v>1</v>
      </c>
      <c r="FDV2" t="s">
        <v>3</v>
      </c>
      <c r="FDW2" s="1" t="s">
        <v>1</v>
      </c>
      <c r="FDX2" t="s">
        <v>3</v>
      </c>
      <c r="FDY2" s="1" t="s">
        <v>1</v>
      </c>
      <c r="FDZ2" t="s">
        <v>3</v>
      </c>
      <c r="FEA2" s="1" t="s">
        <v>1</v>
      </c>
      <c r="FEB2" t="s">
        <v>3</v>
      </c>
      <c r="FEC2" s="1" t="s">
        <v>1</v>
      </c>
      <c r="FED2" t="s">
        <v>3</v>
      </c>
      <c r="FEE2" s="1" t="s">
        <v>1</v>
      </c>
      <c r="FEF2" t="s">
        <v>3</v>
      </c>
      <c r="FEG2" s="1" t="s">
        <v>1</v>
      </c>
      <c r="FEH2" t="s">
        <v>3</v>
      </c>
      <c r="FEI2" s="1" t="s">
        <v>1</v>
      </c>
      <c r="FEJ2" t="s">
        <v>3</v>
      </c>
      <c r="FEK2" s="1" t="s">
        <v>1</v>
      </c>
      <c r="FEL2" t="s">
        <v>3</v>
      </c>
      <c r="FEM2" s="1" t="s">
        <v>1</v>
      </c>
      <c r="FEN2" t="s">
        <v>3</v>
      </c>
      <c r="FEO2" s="1" t="s">
        <v>1</v>
      </c>
      <c r="FEP2" t="s">
        <v>3</v>
      </c>
      <c r="FEQ2" s="1" t="s">
        <v>1</v>
      </c>
      <c r="FER2" t="s">
        <v>3</v>
      </c>
      <c r="FES2" s="1" t="s">
        <v>1</v>
      </c>
      <c r="FET2" t="s">
        <v>3</v>
      </c>
      <c r="FEU2" s="1" t="s">
        <v>1</v>
      </c>
      <c r="FEV2" t="s">
        <v>3</v>
      </c>
      <c r="FEW2" s="1" t="s">
        <v>1</v>
      </c>
      <c r="FEX2" t="s">
        <v>3</v>
      </c>
      <c r="FEY2" s="1" t="s">
        <v>1</v>
      </c>
      <c r="FEZ2" t="s">
        <v>3</v>
      </c>
      <c r="FFA2" s="1" t="s">
        <v>1</v>
      </c>
      <c r="FFB2" t="s">
        <v>3</v>
      </c>
      <c r="FFC2" s="1" t="s">
        <v>1</v>
      </c>
      <c r="FFD2" t="s">
        <v>3</v>
      </c>
      <c r="FFE2" s="1" t="s">
        <v>1</v>
      </c>
      <c r="FFF2" t="s">
        <v>3</v>
      </c>
      <c r="FFG2" s="1" t="s">
        <v>1</v>
      </c>
      <c r="FFH2" t="s">
        <v>3</v>
      </c>
      <c r="FFI2" s="1" t="s">
        <v>1</v>
      </c>
      <c r="FFJ2" t="s">
        <v>3</v>
      </c>
      <c r="FFK2" s="1" t="s">
        <v>1</v>
      </c>
      <c r="FFL2" t="s">
        <v>3</v>
      </c>
      <c r="FFM2" s="1" t="s">
        <v>1</v>
      </c>
      <c r="FFN2" t="s">
        <v>3</v>
      </c>
      <c r="FFO2" s="1" t="s">
        <v>1</v>
      </c>
      <c r="FFP2" t="s">
        <v>3</v>
      </c>
      <c r="FFQ2" s="1" t="s">
        <v>1</v>
      </c>
      <c r="FFR2" t="s">
        <v>3</v>
      </c>
      <c r="FFS2" s="1" t="s">
        <v>1</v>
      </c>
      <c r="FFT2" t="s">
        <v>3</v>
      </c>
      <c r="FFU2" s="1" t="s">
        <v>1</v>
      </c>
      <c r="FFV2" t="s">
        <v>3</v>
      </c>
      <c r="FFW2" s="1" t="s">
        <v>1</v>
      </c>
      <c r="FFX2" t="s">
        <v>3</v>
      </c>
      <c r="FFY2" s="1" t="s">
        <v>1</v>
      </c>
      <c r="FFZ2" t="s">
        <v>3</v>
      </c>
      <c r="FGA2" s="1" t="s">
        <v>1</v>
      </c>
      <c r="FGB2" t="s">
        <v>3</v>
      </c>
      <c r="FGC2" s="1" t="s">
        <v>1</v>
      </c>
      <c r="FGD2" t="s">
        <v>3</v>
      </c>
      <c r="FGE2" s="1" t="s">
        <v>1</v>
      </c>
      <c r="FGF2" t="s">
        <v>3</v>
      </c>
      <c r="FGG2" s="1" t="s">
        <v>1</v>
      </c>
      <c r="FGH2" t="s">
        <v>3</v>
      </c>
      <c r="FGI2" s="1" t="s">
        <v>1</v>
      </c>
      <c r="FGJ2" t="s">
        <v>3</v>
      </c>
      <c r="FGK2" s="1" t="s">
        <v>1</v>
      </c>
      <c r="FGL2" t="s">
        <v>3</v>
      </c>
      <c r="FGM2" s="1" t="s">
        <v>1</v>
      </c>
      <c r="FGN2" t="s">
        <v>3</v>
      </c>
      <c r="FGO2" s="1" t="s">
        <v>1</v>
      </c>
      <c r="FGP2" t="s">
        <v>3</v>
      </c>
      <c r="FGQ2" s="1" t="s">
        <v>1</v>
      </c>
      <c r="FGR2" t="s">
        <v>3</v>
      </c>
      <c r="FGS2" s="1" t="s">
        <v>1</v>
      </c>
      <c r="FGT2" t="s">
        <v>3</v>
      </c>
      <c r="FGU2" s="1" t="s">
        <v>1</v>
      </c>
      <c r="FGV2" t="s">
        <v>3</v>
      </c>
      <c r="FGW2" s="1" t="s">
        <v>1</v>
      </c>
      <c r="FGX2" t="s">
        <v>3</v>
      </c>
      <c r="FGY2" s="1" t="s">
        <v>1</v>
      </c>
      <c r="FGZ2" t="s">
        <v>3</v>
      </c>
      <c r="FHA2" s="1" t="s">
        <v>1</v>
      </c>
      <c r="FHB2" t="s">
        <v>3</v>
      </c>
      <c r="FHC2" s="1" t="s">
        <v>1</v>
      </c>
      <c r="FHD2" t="s">
        <v>3</v>
      </c>
      <c r="FHE2" s="1" t="s">
        <v>1</v>
      </c>
      <c r="FHF2" t="s">
        <v>3</v>
      </c>
      <c r="FHG2" s="1" t="s">
        <v>1</v>
      </c>
      <c r="FHH2" t="s">
        <v>3</v>
      </c>
      <c r="FHI2" s="1" t="s">
        <v>1</v>
      </c>
      <c r="FHJ2" t="s">
        <v>3</v>
      </c>
      <c r="FHK2" s="1" t="s">
        <v>1</v>
      </c>
      <c r="FHL2" t="s">
        <v>3</v>
      </c>
      <c r="FHM2" s="1" t="s">
        <v>1</v>
      </c>
      <c r="FHN2" t="s">
        <v>3</v>
      </c>
      <c r="FHO2" s="1" t="s">
        <v>1</v>
      </c>
      <c r="FHP2" t="s">
        <v>3</v>
      </c>
      <c r="FHQ2" s="1" t="s">
        <v>1</v>
      </c>
      <c r="FHR2" t="s">
        <v>3</v>
      </c>
      <c r="FHS2" s="1" t="s">
        <v>1</v>
      </c>
      <c r="FHT2" t="s">
        <v>3</v>
      </c>
      <c r="FHU2" s="1" t="s">
        <v>1</v>
      </c>
      <c r="FHV2" t="s">
        <v>3</v>
      </c>
      <c r="FHW2" s="1" t="s">
        <v>1</v>
      </c>
      <c r="FHX2" t="s">
        <v>3</v>
      </c>
      <c r="FHY2" s="1" t="s">
        <v>1</v>
      </c>
      <c r="FHZ2" t="s">
        <v>3</v>
      </c>
      <c r="FIA2" s="1" t="s">
        <v>1</v>
      </c>
      <c r="FIB2" t="s">
        <v>3</v>
      </c>
      <c r="FIC2" s="1" t="s">
        <v>1</v>
      </c>
      <c r="FID2" t="s">
        <v>3</v>
      </c>
      <c r="FIE2" s="1" t="s">
        <v>1</v>
      </c>
      <c r="FIF2" t="s">
        <v>3</v>
      </c>
      <c r="FIG2" s="1" t="s">
        <v>1</v>
      </c>
      <c r="FIH2" t="s">
        <v>3</v>
      </c>
      <c r="FII2" s="1" t="s">
        <v>1</v>
      </c>
      <c r="FIJ2" t="s">
        <v>3</v>
      </c>
      <c r="FIK2" s="1" t="s">
        <v>1</v>
      </c>
      <c r="FIL2" t="s">
        <v>3</v>
      </c>
      <c r="FIM2" s="1" t="s">
        <v>1</v>
      </c>
      <c r="FIN2" t="s">
        <v>3</v>
      </c>
      <c r="FIO2" s="1" t="s">
        <v>1</v>
      </c>
      <c r="FIP2" t="s">
        <v>3</v>
      </c>
      <c r="FIQ2" s="1" t="s">
        <v>1</v>
      </c>
      <c r="FIR2" t="s">
        <v>3</v>
      </c>
      <c r="FIS2" s="1" t="s">
        <v>1</v>
      </c>
      <c r="FIT2" t="s">
        <v>3</v>
      </c>
      <c r="FIU2" s="1" t="s">
        <v>1</v>
      </c>
      <c r="FIV2" t="s">
        <v>3</v>
      </c>
      <c r="FIW2" s="1" t="s">
        <v>1</v>
      </c>
      <c r="FIX2" t="s">
        <v>3</v>
      </c>
      <c r="FIY2" s="1" t="s">
        <v>1</v>
      </c>
      <c r="FIZ2" t="s">
        <v>3</v>
      </c>
      <c r="FJA2" s="1" t="s">
        <v>1</v>
      </c>
      <c r="FJB2" t="s">
        <v>3</v>
      </c>
      <c r="FJC2" s="1" t="s">
        <v>1</v>
      </c>
      <c r="FJD2" t="s">
        <v>3</v>
      </c>
      <c r="FJE2" s="1" t="s">
        <v>1</v>
      </c>
      <c r="FJF2" t="s">
        <v>3</v>
      </c>
      <c r="FJG2" s="1" t="s">
        <v>1</v>
      </c>
      <c r="FJH2" t="s">
        <v>3</v>
      </c>
      <c r="FJI2" s="1" t="s">
        <v>1</v>
      </c>
      <c r="FJJ2" t="s">
        <v>3</v>
      </c>
      <c r="FJK2" s="1" t="s">
        <v>1</v>
      </c>
      <c r="FJL2" t="s">
        <v>3</v>
      </c>
      <c r="FJM2" s="1" t="s">
        <v>1</v>
      </c>
      <c r="FJN2" t="s">
        <v>3</v>
      </c>
      <c r="FJO2" s="1" t="s">
        <v>1</v>
      </c>
      <c r="FJP2" t="s">
        <v>3</v>
      </c>
      <c r="FJQ2" s="1" t="s">
        <v>1</v>
      </c>
      <c r="FJR2" t="s">
        <v>3</v>
      </c>
      <c r="FJS2" s="1" t="s">
        <v>1</v>
      </c>
      <c r="FJT2" t="s">
        <v>3</v>
      </c>
      <c r="FJU2" s="1" t="s">
        <v>1</v>
      </c>
      <c r="FJV2" t="s">
        <v>3</v>
      </c>
      <c r="FJW2" s="1" t="s">
        <v>1</v>
      </c>
      <c r="FJX2" t="s">
        <v>3</v>
      </c>
      <c r="FJY2" s="1" t="s">
        <v>1</v>
      </c>
      <c r="FJZ2" t="s">
        <v>3</v>
      </c>
      <c r="FKA2" s="1" t="s">
        <v>1</v>
      </c>
      <c r="FKB2" t="s">
        <v>3</v>
      </c>
      <c r="FKC2" s="1" t="s">
        <v>1</v>
      </c>
      <c r="FKD2" t="s">
        <v>3</v>
      </c>
      <c r="FKE2" s="1" t="s">
        <v>1</v>
      </c>
      <c r="FKF2" t="s">
        <v>3</v>
      </c>
      <c r="FKG2" s="1" t="s">
        <v>1</v>
      </c>
      <c r="FKH2" t="s">
        <v>3</v>
      </c>
      <c r="FKI2" s="1" t="s">
        <v>1</v>
      </c>
      <c r="FKJ2" t="s">
        <v>3</v>
      </c>
      <c r="FKK2" s="1" t="s">
        <v>1</v>
      </c>
      <c r="FKL2" t="s">
        <v>3</v>
      </c>
      <c r="FKM2" s="1" t="s">
        <v>1</v>
      </c>
      <c r="FKN2" t="s">
        <v>3</v>
      </c>
      <c r="FKO2" s="1" t="s">
        <v>1</v>
      </c>
      <c r="FKP2" t="s">
        <v>3</v>
      </c>
      <c r="FKQ2" s="1" t="s">
        <v>1</v>
      </c>
      <c r="FKR2" t="s">
        <v>3</v>
      </c>
      <c r="FKS2" s="1" t="s">
        <v>1</v>
      </c>
      <c r="FKT2" t="s">
        <v>3</v>
      </c>
      <c r="FKU2" s="1" t="s">
        <v>1</v>
      </c>
      <c r="FKV2" t="s">
        <v>3</v>
      </c>
      <c r="FKW2" s="1" t="s">
        <v>1</v>
      </c>
      <c r="FKX2" t="s">
        <v>3</v>
      </c>
      <c r="FKY2" s="1" t="s">
        <v>1</v>
      </c>
      <c r="FKZ2" t="s">
        <v>3</v>
      </c>
      <c r="FLA2" s="1" t="s">
        <v>1</v>
      </c>
      <c r="FLB2" t="s">
        <v>3</v>
      </c>
      <c r="FLC2" s="1" t="s">
        <v>1</v>
      </c>
      <c r="FLD2" t="s">
        <v>3</v>
      </c>
      <c r="FLE2" s="1" t="s">
        <v>1</v>
      </c>
      <c r="FLF2" t="s">
        <v>3</v>
      </c>
      <c r="FLG2" s="1" t="s">
        <v>1</v>
      </c>
      <c r="FLH2" t="s">
        <v>3</v>
      </c>
      <c r="FLI2" s="1" t="s">
        <v>1</v>
      </c>
      <c r="FLJ2" t="s">
        <v>3</v>
      </c>
      <c r="FLK2" s="1" t="s">
        <v>1</v>
      </c>
      <c r="FLL2" t="s">
        <v>3</v>
      </c>
      <c r="FLM2" s="1" t="s">
        <v>1</v>
      </c>
      <c r="FLN2" t="s">
        <v>3</v>
      </c>
      <c r="FLO2" s="1" t="s">
        <v>1</v>
      </c>
      <c r="FLP2" t="s">
        <v>3</v>
      </c>
      <c r="FLQ2" s="1" t="s">
        <v>1</v>
      </c>
      <c r="FLR2" t="s">
        <v>3</v>
      </c>
      <c r="FLS2" s="1" t="s">
        <v>1</v>
      </c>
      <c r="FLT2" t="s">
        <v>3</v>
      </c>
      <c r="FLU2" s="1" t="s">
        <v>1</v>
      </c>
      <c r="FLV2" t="s">
        <v>3</v>
      </c>
      <c r="FLW2" s="1" t="s">
        <v>1</v>
      </c>
      <c r="FLX2" t="s">
        <v>3</v>
      </c>
      <c r="FLY2" s="1" t="s">
        <v>1</v>
      </c>
      <c r="FLZ2" t="s">
        <v>3</v>
      </c>
      <c r="FMA2" s="1" t="s">
        <v>1</v>
      </c>
      <c r="FMB2" t="s">
        <v>3</v>
      </c>
      <c r="FMC2" s="1" t="s">
        <v>1</v>
      </c>
      <c r="FMD2" t="s">
        <v>3</v>
      </c>
      <c r="FME2" s="1" t="s">
        <v>1</v>
      </c>
      <c r="FMF2" t="s">
        <v>3</v>
      </c>
      <c r="FMG2" s="1" t="s">
        <v>1</v>
      </c>
      <c r="FMH2" t="s">
        <v>3</v>
      </c>
      <c r="FMI2" s="1" t="s">
        <v>1</v>
      </c>
      <c r="FMJ2" t="s">
        <v>3</v>
      </c>
      <c r="FMK2" s="1" t="s">
        <v>1</v>
      </c>
      <c r="FML2" t="s">
        <v>3</v>
      </c>
      <c r="FMM2" s="1" t="s">
        <v>1</v>
      </c>
      <c r="FMN2" t="s">
        <v>3</v>
      </c>
      <c r="FMO2" s="1" t="s">
        <v>1</v>
      </c>
      <c r="FMP2" t="s">
        <v>3</v>
      </c>
      <c r="FMQ2" s="1" t="s">
        <v>1</v>
      </c>
      <c r="FMR2" t="s">
        <v>3</v>
      </c>
      <c r="FMS2" s="1" t="s">
        <v>1</v>
      </c>
      <c r="FMT2" t="s">
        <v>3</v>
      </c>
      <c r="FMU2" s="1" t="s">
        <v>1</v>
      </c>
      <c r="FMV2" t="s">
        <v>3</v>
      </c>
      <c r="FMW2" s="1" t="s">
        <v>1</v>
      </c>
      <c r="FMX2" t="s">
        <v>3</v>
      </c>
      <c r="FMY2" s="1" t="s">
        <v>1</v>
      </c>
      <c r="FMZ2" t="s">
        <v>3</v>
      </c>
      <c r="FNA2" s="1" t="s">
        <v>1</v>
      </c>
      <c r="FNB2" t="s">
        <v>3</v>
      </c>
      <c r="FNC2" s="1" t="s">
        <v>1</v>
      </c>
      <c r="FND2" t="s">
        <v>3</v>
      </c>
      <c r="FNE2" s="1" t="s">
        <v>1</v>
      </c>
      <c r="FNF2" t="s">
        <v>3</v>
      </c>
      <c r="FNG2" s="1" t="s">
        <v>1</v>
      </c>
      <c r="FNH2" t="s">
        <v>3</v>
      </c>
      <c r="FNI2" s="1" t="s">
        <v>1</v>
      </c>
      <c r="FNJ2" t="s">
        <v>3</v>
      </c>
      <c r="FNK2" s="1" t="s">
        <v>1</v>
      </c>
      <c r="FNL2" t="s">
        <v>3</v>
      </c>
      <c r="FNM2" s="1" t="s">
        <v>1</v>
      </c>
      <c r="FNN2" t="s">
        <v>3</v>
      </c>
      <c r="FNO2" s="1" t="s">
        <v>1</v>
      </c>
      <c r="FNP2" t="s">
        <v>3</v>
      </c>
      <c r="FNQ2" s="1" t="s">
        <v>1</v>
      </c>
      <c r="FNR2" t="s">
        <v>3</v>
      </c>
      <c r="FNS2" s="1" t="s">
        <v>1</v>
      </c>
      <c r="FNT2" t="s">
        <v>3</v>
      </c>
      <c r="FNU2" s="1" t="s">
        <v>1</v>
      </c>
      <c r="FNV2" t="s">
        <v>3</v>
      </c>
      <c r="FNW2" s="1" t="s">
        <v>1</v>
      </c>
      <c r="FNX2" t="s">
        <v>3</v>
      </c>
      <c r="FNY2" s="1" t="s">
        <v>1</v>
      </c>
      <c r="FNZ2" t="s">
        <v>3</v>
      </c>
      <c r="FOA2" s="1" t="s">
        <v>1</v>
      </c>
      <c r="FOB2" t="s">
        <v>3</v>
      </c>
      <c r="FOC2" s="1" t="s">
        <v>1</v>
      </c>
      <c r="FOD2" t="s">
        <v>3</v>
      </c>
      <c r="FOE2" s="1" t="s">
        <v>1</v>
      </c>
      <c r="FOF2" t="s">
        <v>3</v>
      </c>
      <c r="FOG2" s="1" t="s">
        <v>1</v>
      </c>
      <c r="FOH2" t="s">
        <v>3</v>
      </c>
      <c r="FOI2" s="1" t="s">
        <v>1</v>
      </c>
      <c r="FOJ2" t="s">
        <v>3</v>
      </c>
      <c r="FOK2" s="1" t="s">
        <v>1</v>
      </c>
      <c r="FOL2" t="s">
        <v>3</v>
      </c>
      <c r="FOM2" s="1" t="s">
        <v>1</v>
      </c>
      <c r="FON2" t="s">
        <v>3</v>
      </c>
      <c r="FOO2" s="1" t="s">
        <v>1</v>
      </c>
      <c r="FOP2" t="s">
        <v>3</v>
      </c>
      <c r="FOQ2" s="1" t="s">
        <v>1</v>
      </c>
      <c r="FOR2" t="s">
        <v>3</v>
      </c>
      <c r="FOS2" s="1" t="s">
        <v>1</v>
      </c>
      <c r="FOT2" t="s">
        <v>3</v>
      </c>
      <c r="FOU2" s="1" t="s">
        <v>1</v>
      </c>
      <c r="FOV2" t="s">
        <v>3</v>
      </c>
      <c r="FOW2" s="1" t="s">
        <v>1</v>
      </c>
      <c r="FOX2" t="s">
        <v>3</v>
      </c>
      <c r="FOY2" s="1" t="s">
        <v>1</v>
      </c>
      <c r="FOZ2" t="s">
        <v>3</v>
      </c>
      <c r="FPA2" s="1" t="s">
        <v>1</v>
      </c>
      <c r="FPB2" t="s">
        <v>3</v>
      </c>
      <c r="FPC2" s="1" t="s">
        <v>1</v>
      </c>
      <c r="FPD2" t="s">
        <v>3</v>
      </c>
      <c r="FPE2" s="1" t="s">
        <v>1</v>
      </c>
      <c r="FPF2" t="s">
        <v>3</v>
      </c>
      <c r="FPG2" s="1" t="s">
        <v>1</v>
      </c>
      <c r="FPH2" t="s">
        <v>3</v>
      </c>
      <c r="FPI2" s="1" t="s">
        <v>1</v>
      </c>
      <c r="FPJ2" t="s">
        <v>3</v>
      </c>
      <c r="FPK2" s="1" t="s">
        <v>1</v>
      </c>
      <c r="FPL2" t="s">
        <v>3</v>
      </c>
      <c r="FPM2" s="1" t="s">
        <v>1</v>
      </c>
      <c r="FPN2" t="s">
        <v>3</v>
      </c>
      <c r="FPO2" s="1" t="s">
        <v>1</v>
      </c>
      <c r="FPP2" t="s">
        <v>3</v>
      </c>
      <c r="FPQ2" s="1" t="s">
        <v>1</v>
      </c>
      <c r="FPR2" t="s">
        <v>3</v>
      </c>
      <c r="FPS2" s="1" t="s">
        <v>1</v>
      </c>
      <c r="FPT2" t="s">
        <v>3</v>
      </c>
      <c r="FPU2" s="1" t="s">
        <v>1</v>
      </c>
      <c r="FPV2" t="s">
        <v>3</v>
      </c>
      <c r="FPW2" s="1" t="s">
        <v>1</v>
      </c>
      <c r="FPX2" t="s">
        <v>3</v>
      </c>
      <c r="FPY2" s="1" t="s">
        <v>1</v>
      </c>
      <c r="FPZ2" t="s">
        <v>3</v>
      </c>
      <c r="FQA2" s="1" t="s">
        <v>1</v>
      </c>
      <c r="FQB2" t="s">
        <v>3</v>
      </c>
      <c r="FQC2" s="1" t="s">
        <v>1</v>
      </c>
      <c r="FQD2" t="s">
        <v>3</v>
      </c>
      <c r="FQE2" s="1" t="s">
        <v>1</v>
      </c>
      <c r="FQF2" t="s">
        <v>3</v>
      </c>
      <c r="FQG2" s="1" t="s">
        <v>1</v>
      </c>
      <c r="FQH2" t="s">
        <v>3</v>
      </c>
      <c r="FQI2" s="1" t="s">
        <v>1</v>
      </c>
      <c r="FQJ2" t="s">
        <v>3</v>
      </c>
      <c r="FQK2" s="1" t="s">
        <v>1</v>
      </c>
      <c r="FQL2" t="s">
        <v>3</v>
      </c>
      <c r="FQM2" s="1" t="s">
        <v>1</v>
      </c>
      <c r="FQN2" t="s">
        <v>3</v>
      </c>
      <c r="FQO2" s="1" t="s">
        <v>1</v>
      </c>
      <c r="FQP2" t="s">
        <v>3</v>
      </c>
      <c r="FQQ2" s="1" t="s">
        <v>1</v>
      </c>
      <c r="FQR2" t="s">
        <v>3</v>
      </c>
      <c r="FQS2" s="1" t="s">
        <v>1</v>
      </c>
      <c r="FQT2" t="s">
        <v>3</v>
      </c>
      <c r="FQU2" s="1" t="s">
        <v>1</v>
      </c>
      <c r="FQV2" t="s">
        <v>3</v>
      </c>
      <c r="FQW2" s="1" t="s">
        <v>1</v>
      </c>
      <c r="FQX2" t="s">
        <v>3</v>
      </c>
      <c r="FQY2" s="1" t="s">
        <v>1</v>
      </c>
      <c r="FQZ2" t="s">
        <v>3</v>
      </c>
      <c r="FRA2" s="1" t="s">
        <v>1</v>
      </c>
      <c r="FRB2" t="s">
        <v>3</v>
      </c>
      <c r="FRC2" s="1" t="s">
        <v>1</v>
      </c>
      <c r="FRD2" t="s">
        <v>3</v>
      </c>
      <c r="FRE2" s="1" t="s">
        <v>1</v>
      </c>
      <c r="FRF2" t="s">
        <v>3</v>
      </c>
      <c r="FRG2" s="1" t="s">
        <v>1</v>
      </c>
      <c r="FRH2" t="s">
        <v>3</v>
      </c>
      <c r="FRI2" s="1" t="s">
        <v>1</v>
      </c>
      <c r="FRJ2" t="s">
        <v>3</v>
      </c>
      <c r="FRK2" s="1" t="s">
        <v>1</v>
      </c>
      <c r="FRL2" t="s">
        <v>3</v>
      </c>
      <c r="FRM2" s="1" t="s">
        <v>1</v>
      </c>
      <c r="FRN2" t="s">
        <v>3</v>
      </c>
      <c r="FRO2" s="1" t="s">
        <v>1</v>
      </c>
      <c r="FRP2" t="s">
        <v>3</v>
      </c>
      <c r="FRQ2" s="1" t="s">
        <v>1</v>
      </c>
      <c r="FRR2" t="s">
        <v>3</v>
      </c>
      <c r="FRS2" s="1" t="s">
        <v>1</v>
      </c>
      <c r="FRT2" t="s">
        <v>3</v>
      </c>
      <c r="FRU2" s="1" t="s">
        <v>1</v>
      </c>
      <c r="FRV2" t="s">
        <v>3</v>
      </c>
      <c r="FRW2" s="1" t="s">
        <v>1</v>
      </c>
      <c r="FRX2" t="s">
        <v>3</v>
      </c>
      <c r="FRY2" s="1" t="s">
        <v>1</v>
      </c>
      <c r="FRZ2" t="s">
        <v>3</v>
      </c>
      <c r="FSA2" s="1" t="s">
        <v>1</v>
      </c>
      <c r="FSB2" t="s">
        <v>3</v>
      </c>
      <c r="FSC2" s="1" t="s">
        <v>1</v>
      </c>
      <c r="FSD2" t="s">
        <v>3</v>
      </c>
      <c r="FSE2" s="1" t="s">
        <v>1</v>
      </c>
      <c r="FSF2" t="s">
        <v>3</v>
      </c>
      <c r="FSG2" s="1" t="s">
        <v>1</v>
      </c>
      <c r="FSH2" t="s">
        <v>3</v>
      </c>
      <c r="FSI2" s="1" t="s">
        <v>1</v>
      </c>
      <c r="FSJ2" t="s">
        <v>3</v>
      </c>
      <c r="FSK2" s="1" t="s">
        <v>1</v>
      </c>
      <c r="FSL2" t="s">
        <v>3</v>
      </c>
      <c r="FSM2" s="1" t="s">
        <v>1</v>
      </c>
      <c r="FSN2" t="s">
        <v>3</v>
      </c>
      <c r="FSO2" s="1" t="s">
        <v>1</v>
      </c>
      <c r="FSP2" t="s">
        <v>3</v>
      </c>
      <c r="FSQ2" s="1" t="s">
        <v>1</v>
      </c>
      <c r="FSR2" t="s">
        <v>3</v>
      </c>
      <c r="FSS2" s="1" t="s">
        <v>1</v>
      </c>
      <c r="FST2" t="s">
        <v>3</v>
      </c>
      <c r="FSU2" s="1" t="s">
        <v>1</v>
      </c>
      <c r="FSV2" t="s">
        <v>3</v>
      </c>
      <c r="FSW2" s="1" t="s">
        <v>1</v>
      </c>
      <c r="FSX2" t="s">
        <v>3</v>
      </c>
      <c r="FSY2" s="1" t="s">
        <v>1</v>
      </c>
      <c r="FSZ2" t="s">
        <v>3</v>
      </c>
      <c r="FTA2" s="1" t="s">
        <v>1</v>
      </c>
      <c r="FTB2" t="s">
        <v>3</v>
      </c>
      <c r="FTC2" s="1" t="s">
        <v>1</v>
      </c>
      <c r="FTD2" t="s">
        <v>3</v>
      </c>
      <c r="FTE2" s="1" t="s">
        <v>1</v>
      </c>
      <c r="FTF2" t="s">
        <v>3</v>
      </c>
      <c r="FTG2" s="1" t="s">
        <v>1</v>
      </c>
      <c r="FTH2" t="s">
        <v>3</v>
      </c>
      <c r="FTI2" s="1" t="s">
        <v>1</v>
      </c>
      <c r="FTJ2" t="s">
        <v>3</v>
      </c>
      <c r="FTK2" s="1" t="s">
        <v>1</v>
      </c>
      <c r="FTL2" t="s">
        <v>3</v>
      </c>
      <c r="FTM2" s="1" t="s">
        <v>1</v>
      </c>
      <c r="FTN2" t="s">
        <v>3</v>
      </c>
      <c r="FTO2" s="1" t="s">
        <v>1</v>
      </c>
      <c r="FTP2" t="s">
        <v>3</v>
      </c>
      <c r="FTQ2" s="1" t="s">
        <v>1</v>
      </c>
      <c r="FTR2" t="s">
        <v>3</v>
      </c>
      <c r="FTS2" s="1" t="s">
        <v>1</v>
      </c>
      <c r="FTT2" t="s">
        <v>3</v>
      </c>
      <c r="FTU2" s="1" t="s">
        <v>1</v>
      </c>
      <c r="FTV2" t="s">
        <v>3</v>
      </c>
      <c r="FTW2" s="1" t="s">
        <v>1</v>
      </c>
      <c r="FTX2" t="s">
        <v>3</v>
      </c>
      <c r="FTY2" s="1" t="s">
        <v>1</v>
      </c>
      <c r="FTZ2" t="s">
        <v>3</v>
      </c>
      <c r="FUA2" s="1" t="s">
        <v>1</v>
      </c>
      <c r="FUB2" t="s">
        <v>3</v>
      </c>
      <c r="FUC2" s="1" t="s">
        <v>1</v>
      </c>
      <c r="FUD2" t="s">
        <v>3</v>
      </c>
      <c r="FUE2" s="1" t="s">
        <v>1</v>
      </c>
      <c r="FUF2" t="s">
        <v>3</v>
      </c>
      <c r="FUG2" s="1" t="s">
        <v>1</v>
      </c>
      <c r="FUH2" t="s">
        <v>3</v>
      </c>
      <c r="FUI2" s="1" t="s">
        <v>1</v>
      </c>
      <c r="FUJ2" t="s">
        <v>3</v>
      </c>
      <c r="FUK2" s="1" t="s">
        <v>1</v>
      </c>
      <c r="FUL2" t="s">
        <v>3</v>
      </c>
      <c r="FUM2" s="1" t="s">
        <v>1</v>
      </c>
      <c r="FUN2" t="s">
        <v>3</v>
      </c>
      <c r="FUO2" s="1" t="s">
        <v>1</v>
      </c>
      <c r="FUP2" t="s">
        <v>3</v>
      </c>
      <c r="FUQ2" s="1" t="s">
        <v>1</v>
      </c>
      <c r="FUR2" t="s">
        <v>3</v>
      </c>
      <c r="FUS2" s="1" t="s">
        <v>1</v>
      </c>
      <c r="FUT2" t="s">
        <v>3</v>
      </c>
      <c r="FUU2" s="1" t="s">
        <v>1</v>
      </c>
      <c r="FUV2" t="s">
        <v>3</v>
      </c>
      <c r="FUW2" s="1" t="s">
        <v>1</v>
      </c>
      <c r="FUX2" t="s">
        <v>3</v>
      </c>
      <c r="FUY2" s="1" t="s">
        <v>1</v>
      </c>
      <c r="FUZ2" t="s">
        <v>3</v>
      </c>
      <c r="FVA2" s="1" t="s">
        <v>1</v>
      </c>
      <c r="FVB2" t="s">
        <v>3</v>
      </c>
      <c r="FVC2" s="1" t="s">
        <v>1</v>
      </c>
      <c r="FVD2" t="s">
        <v>3</v>
      </c>
      <c r="FVE2" s="1" t="s">
        <v>1</v>
      </c>
      <c r="FVF2" t="s">
        <v>3</v>
      </c>
      <c r="FVG2" s="1" t="s">
        <v>1</v>
      </c>
      <c r="FVH2" t="s">
        <v>3</v>
      </c>
      <c r="FVI2" s="1" t="s">
        <v>1</v>
      </c>
      <c r="FVJ2" t="s">
        <v>3</v>
      </c>
      <c r="FVK2" s="1" t="s">
        <v>1</v>
      </c>
      <c r="FVL2" t="s">
        <v>3</v>
      </c>
      <c r="FVM2" s="1" t="s">
        <v>1</v>
      </c>
      <c r="FVN2" t="s">
        <v>3</v>
      </c>
      <c r="FVO2" s="1" t="s">
        <v>1</v>
      </c>
      <c r="FVP2" t="s">
        <v>3</v>
      </c>
      <c r="FVQ2" s="1" t="s">
        <v>1</v>
      </c>
      <c r="FVR2" t="s">
        <v>3</v>
      </c>
      <c r="FVS2" s="1" t="s">
        <v>1</v>
      </c>
      <c r="FVT2" t="s">
        <v>3</v>
      </c>
      <c r="FVU2" s="1" t="s">
        <v>1</v>
      </c>
      <c r="FVV2" t="s">
        <v>3</v>
      </c>
      <c r="FVW2" s="1" t="s">
        <v>1</v>
      </c>
      <c r="FVX2" t="s">
        <v>3</v>
      </c>
      <c r="FVY2" s="1" t="s">
        <v>1</v>
      </c>
      <c r="FVZ2" t="s">
        <v>3</v>
      </c>
      <c r="FWA2" s="1" t="s">
        <v>1</v>
      </c>
      <c r="FWB2" t="s">
        <v>3</v>
      </c>
      <c r="FWC2" s="1" t="s">
        <v>1</v>
      </c>
      <c r="FWD2" t="s">
        <v>3</v>
      </c>
      <c r="FWE2" s="1" t="s">
        <v>1</v>
      </c>
      <c r="FWF2" t="s">
        <v>3</v>
      </c>
      <c r="FWG2" s="1" t="s">
        <v>1</v>
      </c>
      <c r="FWH2" t="s">
        <v>3</v>
      </c>
      <c r="FWI2" s="1" t="s">
        <v>1</v>
      </c>
      <c r="FWJ2" t="s">
        <v>3</v>
      </c>
      <c r="FWK2" s="1" t="s">
        <v>1</v>
      </c>
      <c r="FWL2" t="s">
        <v>3</v>
      </c>
      <c r="FWM2" s="1" t="s">
        <v>1</v>
      </c>
      <c r="FWN2" t="s">
        <v>3</v>
      </c>
      <c r="FWO2" s="1" t="s">
        <v>1</v>
      </c>
      <c r="FWP2" t="s">
        <v>3</v>
      </c>
      <c r="FWQ2" s="1" t="s">
        <v>1</v>
      </c>
      <c r="FWR2" t="s">
        <v>3</v>
      </c>
      <c r="FWS2" s="1" t="s">
        <v>1</v>
      </c>
      <c r="FWT2" t="s">
        <v>3</v>
      </c>
      <c r="FWU2" s="1" t="s">
        <v>1</v>
      </c>
      <c r="FWV2" t="s">
        <v>3</v>
      </c>
      <c r="FWW2" s="1" t="s">
        <v>1</v>
      </c>
      <c r="FWX2" t="s">
        <v>3</v>
      </c>
      <c r="FWY2" s="1" t="s">
        <v>1</v>
      </c>
      <c r="FWZ2" t="s">
        <v>3</v>
      </c>
      <c r="FXA2" s="1" t="s">
        <v>1</v>
      </c>
      <c r="FXB2" t="s">
        <v>3</v>
      </c>
      <c r="FXC2" s="1" t="s">
        <v>1</v>
      </c>
      <c r="FXD2" t="s">
        <v>3</v>
      </c>
      <c r="FXE2" s="1" t="s">
        <v>1</v>
      </c>
      <c r="FXF2" t="s">
        <v>3</v>
      </c>
      <c r="FXG2" s="1" t="s">
        <v>1</v>
      </c>
      <c r="FXH2" t="s">
        <v>3</v>
      </c>
      <c r="FXI2" s="1" t="s">
        <v>1</v>
      </c>
      <c r="FXJ2" t="s">
        <v>3</v>
      </c>
      <c r="FXK2" s="1" t="s">
        <v>1</v>
      </c>
      <c r="FXL2" t="s">
        <v>3</v>
      </c>
      <c r="FXM2" s="1" t="s">
        <v>1</v>
      </c>
      <c r="FXN2" t="s">
        <v>3</v>
      </c>
      <c r="FXO2" s="1" t="s">
        <v>1</v>
      </c>
      <c r="FXP2" t="s">
        <v>3</v>
      </c>
      <c r="FXQ2" s="1" t="s">
        <v>1</v>
      </c>
      <c r="FXR2" t="s">
        <v>3</v>
      </c>
      <c r="FXS2" s="1" t="s">
        <v>1</v>
      </c>
      <c r="FXT2" t="s">
        <v>3</v>
      </c>
      <c r="FXU2" s="1" t="s">
        <v>1</v>
      </c>
      <c r="FXV2" t="s">
        <v>3</v>
      </c>
      <c r="FXW2" s="1" t="s">
        <v>1</v>
      </c>
      <c r="FXX2" t="s">
        <v>3</v>
      </c>
      <c r="FXY2" s="1" t="s">
        <v>1</v>
      </c>
      <c r="FXZ2" t="s">
        <v>3</v>
      </c>
      <c r="FYA2" s="1" t="s">
        <v>1</v>
      </c>
      <c r="FYB2" t="s">
        <v>3</v>
      </c>
      <c r="FYC2" s="1" t="s">
        <v>1</v>
      </c>
      <c r="FYD2" t="s">
        <v>3</v>
      </c>
      <c r="FYE2" s="1" t="s">
        <v>1</v>
      </c>
      <c r="FYF2" t="s">
        <v>3</v>
      </c>
      <c r="FYG2" s="1" t="s">
        <v>1</v>
      </c>
      <c r="FYH2" t="s">
        <v>3</v>
      </c>
      <c r="FYI2" s="1" t="s">
        <v>1</v>
      </c>
      <c r="FYJ2" t="s">
        <v>3</v>
      </c>
      <c r="FYK2" s="1" t="s">
        <v>1</v>
      </c>
      <c r="FYL2" t="s">
        <v>3</v>
      </c>
      <c r="FYM2" s="1" t="s">
        <v>1</v>
      </c>
      <c r="FYN2" t="s">
        <v>3</v>
      </c>
      <c r="FYO2" s="1" t="s">
        <v>1</v>
      </c>
      <c r="FYP2" t="s">
        <v>3</v>
      </c>
      <c r="FYQ2" s="1" t="s">
        <v>1</v>
      </c>
      <c r="FYR2" t="s">
        <v>3</v>
      </c>
      <c r="FYS2" s="1" t="s">
        <v>1</v>
      </c>
      <c r="FYT2" t="s">
        <v>3</v>
      </c>
      <c r="FYU2" s="1" t="s">
        <v>1</v>
      </c>
      <c r="FYV2" t="s">
        <v>3</v>
      </c>
      <c r="FYW2" s="1" t="s">
        <v>1</v>
      </c>
      <c r="FYX2" t="s">
        <v>3</v>
      </c>
      <c r="FYY2" s="1" t="s">
        <v>1</v>
      </c>
      <c r="FYZ2" t="s">
        <v>3</v>
      </c>
      <c r="FZA2" s="1" t="s">
        <v>1</v>
      </c>
      <c r="FZB2" t="s">
        <v>3</v>
      </c>
      <c r="FZC2" s="1" t="s">
        <v>1</v>
      </c>
      <c r="FZD2" t="s">
        <v>3</v>
      </c>
      <c r="FZE2" s="1" t="s">
        <v>1</v>
      </c>
      <c r="FZF2" t="s">
        <v>3</v>
      </c>
      <c r="FZG2" s="1" t="s">
        <v>1</v>
      </c>
      <c r="FZH2" t="s">
        <v>3</v>
      </c>
      <c r="FZI2" s="1" t="s">
        <v>1</v>
      </c>
      <c r="FZJ2" t="s">
        <v>3</v>
      </c>
      <c r="FZK2" s="1" t="s">
        <v>1</v>
      </c>
      <c r="FZL2" t="s">
        <v>3</v>
      </c>
      <c r="FZM2" s="1" t="s">
        <v>1</v>
      </c>
      <c r="FZN2" t="s">
        <v>3</v>
      </c>
      <c r="FZO2" s="1" t="s">
        <v>1</v>
      </c>
      <c r="FZP2" t="s">
        <v>3</v>
      </c>
      <c r="FZQ2" s="1" t="s">
        <v>1</v>
      </c>
      <c r="FZR2" t="s">
        <v>3</v>
      </c>
      <c r="FZS2" s="1" t="s">
        <v>1</v>
      </c>
      <c r="FZT2" t="s">
        <v>3</v>
      </c>
      <c r="FZU2" s="1" t="s">
        <v>1</v>
      </c>
      <c r="FZV2" t="s">
        <v>3</v>
      </c>
      <c r="FZW2" s="1" t="s">
        <v>1</v>
      </c>
      <c r="FZX2" t="s">
        <v>3</v>
      </c>
      <c r="FZY2" s="1" t="s">
        <v>1</v>
      </c>
      <c r="FZZ2" t="s">
        <v>3</v>
      </c>
      <c r="GAA2" s="1" t="s">
        <v>1</v>
      </c>
      <c r="GAB2" t="s">
        <v>3</v>
      </c>
      <c r="GAC2" s="1" t="s">
        <v>1</v>
      </c>
      <c r="GAD2" t="s">
        <v>3</v>
      </c>
      <c r="GAE2" s="1" t="s">
        <v>1</v>
      </c>
      <c r="GAF2" t="s">
        <v>3</v>
      </c>
      <c r="GAG2" s="1" t="s">
        <v>1</v>
      </c>
      <c r="GAH2" t="s">
        <v>3</v>
      </c>
      <c r="GAI2" s="1" t="s">
        <v>1</v>
      </c>
      <c r="GAJ2" t="s">
        <v>3</v>
      </c>
      <c r="GAK2" s="1" t="s">
        <v>1</v>
      </c>
      <c r="GAL2" t="s">
        <v>3</v>
      </c>
      <c r="GAM2" s="1" t="s">
        <v>1</v>
      </c>
      <c r="GAN2" t="s">
        <v>3</v>
      </c>
      <c r="GAO2" s="1" t="s">
        <v>1</v>
      </c>
      <c r="GAP2" t="s">
        <v>3</v>
      </c>
      <c r="GAQ2" s="1" t="s">
        <v>1</v>
      </c>
      <c r="GAR2" t="s">
        <v>3</v>
      </c>
      <c r="GAS2" s="1" t="s">
        <v>1</v>
      </c>
      <c r="GAT2" t="s">
        <v>3</v>
      </c>
      <c r="GAU2" s="1" t="s">
        <v>1</v>
      </c>
      <c r="GAV2" t="s">
        <v>3</v>
      </c>
      <c r="GAW2" s="1" t="s">
        <v>1</v>
      </c>
      <c r="GAX2" t="s">
        <v>3</v>
      </c>
      <c r="GAY2" s="1" t="s">
        <v>1</v>
      </c>
      <c r="GAZ2" t="s">
        <v>3</v>
      </c>
      <c r="GBA2" s="1" t="s">
        <v>1</v>
      </c>
      <c r="GBB2" t="s">
        <v>3</v>
      </c>
      <c r="GBC2" s="1" t="s">
        <v>1</v>
      </c>
      <c r="GBD2" t="s">
        <v>3</v>
      </c>
      <c r="GBE2" s="1" t="s">
        <v>1</v>
      </c>
      <c r="GBF2" t="s">
        <v>3</v>
      </c>
      <c r="GBG2" s="1" t="s">
        <v>1</v>
      </c>
      <c r="GBH2" t="s">
        <v>3</v>
      </c>
      <c r="GBI2" s="1" t="s">
        <v>1</v>
      </c>
      <c r="GBJ2" t="s">
        <v>3</v>
      </c>
      <c r="GBK2" s="1" t="s">
        <v>1</v>
      </c>
      <c r="GBL2" t="s">
        <v>3</v>
      </c>
      <c r="GBM2" s="1" t="s">
        <v>1</v>
      </c>
      <c r="GBN2" t="s">
        <v>3</v>
      </c>
      <c r="GBO2" s="1" t="s">
        <v>1</v>
      </c>
      <c r="GBP2" t="s">
        <v>3</v>
      </c>
      <c r="GBQ2" s="1" t="s">
        <v>1</v>
      </c>
      <c r="GBR2" t="s">
        <v>3</v>
      </c>
      <c r="GBS2" s="1" t="s">
        <v>1</v>
      </c>
      <c r="GBT2" t="s">
        <v>3</v>
      </c>
      <c r="GBU2" s="1" t="s">
        <v>1</v>
      </c>
      <c r="GBV2" t="s">
        <v>3</v>
      </c>
      <c r="GBW2" s="1" t="s">
        <v>1</v>
      </c>
      <c r="GBX2" t="s">
        <v>3</v>
      </c>
      <c r="GBY2" s="1" t="s">
        <v>1</v>
      </c>
      <c r="GBZ2" t="s">
        <v>3</v>
      </c>
      <c r="GCA2" s="1" t="s">
        <v>1</v>
      </c>
      <c r="GCB2" t="s">
        <v>3</v>
      </c>
      <c r="GCC2" s="1" t="s">
        <v>1</v>
      </c>
      <c r="GCD2" t="s">
        <v>3</v>
      </c>
      <c r="GCE2" s="1" t="s">
        <v>1</v>
      </c>
      <c r="GCF2" t="s">
        <v>3</v>
      </c>
      <c r="GCG2" s="1" t="s">
        <v>1</v>
      </c>
      <c r="GCH2" t="s">
        <v>3</v>
      </c>
      <c r="GCI2" s="1" t="s">
        <v>1</v>
      </c>
      <c r="GCJ2" t="s">
        <v>3</v>
      </c>
      <c r="GCK2" s="1" t="s">
        <v>1</v>
      </c>
      <c r="GCL2" t="s">
        <v>3</v>
      </c>
      <c r="GCM2" s="1" t="s">
        <v>1</v>
      </c>
      <c r="GCN2" t="s">
        <v>3</v>
      </c>
      <c r="GCO2" s="1" t="s">
        <v>1</v>
      </c>
      <c r="GCP2" t="s">
        <v>3</v>
      </c>
      <c r="GCQ2" s="1" t="s">
        <v>1</v>
      </c>
      <c r="GCR2" t="s">
        <v>3</v>
      </c>
      <c r="GCS2" s="1" t="s">
        <v>1</v>
      </c>
      <c r="GCT2" t="s">
        <v>3</v>
      </c>
      <c r="GCU2" s="1" t="s">
        <v>1</v>
      </c>
      <c r="GCV2" t="s">
        <v>3</v>
      </c>
      <c r="GCW2" s="1" t="s">
        <v>1</v>
      </c>
      <c r="GCX2" t="s">
        <v>3</v>
      </c>
      <c r="GCY2" s="1" t="s">
        <v>1</v>
      </c>
      <c r="GCZ2" t="s">
        <v>3</v>
      </c>
      <c r="GDA2" s="1" t="s">
        <v>1</v>
      </c>
      <c r="GDB2" t="s">
        <v>3</v>
      </c>
      <c r="GDC2" s="1" t="s">
        <v>1</v>
      </c>
      <c r="GDD2" t="s">
        <v>3</v>
      </c>
      <c r="GDE2" s="1" t="s">
        <v>1</v>
      </c>
      <c r="GDF2" t="s">
        <v>3</v>
      </c>
      <c r="GDG2" s="1" t="s">
        <v>1</v>
      </c>
      <c r="GDH2" t="s">
        <v>3</v>
      </c>
      <c r="GDI2" s="1" t="s">
        <v>1</v>
      </c>
      <c r="GDJ2" t="s">
        <v>3</v>
      </c>
      <c r="GDK2" s="1" t="s">
        <v>1</v>
      </c>
      <c r="GDL2" t="s">
        <v>3</v>
      </c>
      <c r="GDM2" s="1" t="s">
        <v>1</v>
      </c>
      <c r="GDN2" t="s">
        <v>3</v>
      </c>
      <c r="GDO2" s="1" t="s">
        <v>1</v>
      </c>
      <c r="GDP2" t="s">
        <v>3</v>
      </c>
      <c r="GDQ2" s="1" t="s">
        <v>1</v>
      </c>
      <c r="GDR2" t="s">
        <v>3</v>
      </c>
      <c r="GDS2" s="1" t="s">
        <v>1</v>
      </c>
      <c r="GDT2" t="s">
        <v>3</v>
      </c>
      <c r="GDU2" s="1" t="s">
        <v>1</v>
      </c>
      <c r="GDV2" t="s">
        <v>3</v>
      </c>
      <c r="GDW2" s="1" t="s">
        <v>1</v>
      </c>
      <c r="GDX2" t="s">
        <v>3</v>
      </c>
      <c r="GDY2" s="1" t="s">
        <v>1</v>
      </c>
      <c r="GDZ2" t="s">
        <v>3</v>
      </c>
      <c r="GEA2" s="1" t="s">
        <v>1</v>
      </c>
      <c r="GEB2" t="s">
        <v>3</v>
      </c>
      <c r="GEC2" s="1" t="s">
        <v>1</v>
      </c>
      <c r="GED2" t="s">
        <v>3</v>
      </c>
      <c r="GEE2" s="1" t="s">
        <v>1</v>
      </c>
      <c r="GEF2" t="s">
        <v>3</v>
      </c>
      <c r="GEG2" s="1" t="s">
        <v>1</v>
      </c>
      <c r="GEH2" t="s">
        <v>3</v>
      </c>
      <c r="GEI2" s="1" t="s">
        <v>1</v>
      </c>
      <c r="GEJ2" t="s">
        <v>3</v>
      </c>
      <c r="GEK2" s="1" t="s">
        <v>1</v>
      </c>
      <c r="GEL2" t="s">
        <v>3</v>
      </c>
      <c r="GEM2" s="1" t="s">
        <v>1</v>
      </c>
      <c r="GEN2" t="s">
        <v>3</v>
      </c>
      <c r="GEO2" s="1" t="s">
        <v>1</v>
      </c>
      <c r="GEP2" t="s">
        <v>3</v>
      </c>
      <c r="GEQ2" s="1" t="s">
        <v>1</v>
      </c>
      <c r="GER2" t="s">
        <v>3</v>
      </c>
      <c r="GES2" s="1" t="s">
        <v>1</v>
      </c>
      <c r="GET2" t="s">
        <v>3</v>
      </c>
      <c r="GEU2" s="1" t="s">
        <v>1</v>
      </c>
      <c r="GEV2" t="s">
        <v>3</v>
      </c>
      <c r="GEW2" s="1" t="s">
        <v>1</v>
      </c>
      <c r="GEX2" t="s">
        <v>3</v>
      </c>
      <c r="GEY2" s="1" t="s">
        <v>1</v>
      </c>
      <c r="GEZ2" t="s">
        <v>3</v>
      </c>
      <c r="GFA2" s="1" t="s">
        <v>1</v>
      </c>
      <c r="GFB2" t="s">
        <v>3</v>
      </c>
      <c r="GFC2" s="1" t="s">
        <v>1</v>
      </c>
      <c r="GFD2" t="s">
        <v>3</v>
      </c>
      <c r="GFE2" s="1" t="s">
        <v>1</v>
      </c>
      <c r="GFF2" t="s">
        <v>3</v>
      </c>
      <c r="GFG2" s="1" t="s">
        <v>1</v>
      </c>
      <c r="GFH2" t="s">
        <v>3</v>
      </c>
      <c r="GFI2" s="1" t="s">
        <v>1</v>
      </c>
      <c r="GFJ2" t="s">
        <v>3</v>
      </c>
      <c r="GFK2" s="1" t="s">
        <v>1</v>
      </c>
      <c r="GFL2" t="s">
        <v>3</v>
      </c>
      <c r="GFM2" s="1" t="s">
        <v>1</v>
      </c>
      <c r="GFN2" t="s">
        <v>3</v>
      </c>
      <c r="GFO2" s="1" t="s">
        <v>1</v>
      </c>
      <c r="GFP2" t="s">
        <v>3</v>
      </c>
      <c r="GFQ2" s="1" t="s">
        <v>1</v>
      </c>
      <c r="GFR2" t="s">
        <v>3</v>
      </c>
      <c r="GFS2" s="1" t="s">
        <v>1</v>
      </c>
      <c r="GFT2" t="s">
        <v>3</v>
      </c>
      <c r="GFU2" s="1" t="s">
        <v>1</v>
      </c>
      <c r="GFV2" t="s">
        <v>3</v>
      </c>
      <c r="GFW2" s="1" t="s">
        <v>1</v>
      </c>
      <c r="GFX2" t="s">
        <v>3</v>
      </c>
      <c r="GFY2" s="1" t="s">
        <v>1</v>
      </c>
      <c r="GFZ2" t="s">
        <v>3</v>
      </c>
      <c r="GGA2" s="1" t="s">
        <v>1</v>
      </c>
      <c r="GGB2" t="s">
        <v>3</v>
      </c>
      <c r="GGC2" s="1" t="s">
        <v>1</v>
      </c>
      <c r="GGD2" t="s">
        <v>3</v>
      </c>
      <c r="GGE2" s="1" t="s">
        <v>1</v>
      </c>
      <c r="GGF2" t="s">
        <v>3</v>
      </c>
      <c r="GGG2" s="1" t="s">
        <v>1</v>
      </c>
      <c r="GGH2" t="s">
        <v>3</v>
      </c>
      <c r="GGI2" s="1" t="s">
        <v>1</v>
      </c>
      <c r="GGJ2" t="s">
        <v>3</v>
      </c>
      <c r="GGK2" s="1" t="s">
        <v>1</v>
      </c>
      <c r="GGL2" t="s">
        <v>3</v>
      </c>
      <c r="GGM2" s="1" t="s">
        <v>1</v>
      </c>
      <c r="GGN2" t="s">
        <v>3</v>
      </c>
      <c r="GGO2" s="1" t="s">
        <v>1</v>
      </c>
      <c r="GGP2" t="s">
        <v>3</v>
      </c>
      <c r="GGQ2" s="1" t="s">
        <v>1</v>
      </c>
      <c r="GGR2" t="s">
        <v>3</v>
      </c>
      <c r="GGS2" s="1" t="s">
        <v>1</v>
      </c>
      <c r="GGT2" t="s">
        <v>3</v>
      </c>
      <c r="GGU2" s="1" t="s">
        <v>1</v>
      </c>
      <c r="GGV2" t="s">
        <v>3</v>
      </c>
      <c r="GGW2" s="1" t="s">
        <v>1</v>
      </c>
      <c r="GGX2" t="s">
        <v>3</v>
      </c>
      <c r="GGY2" s="1" t="s">
        <v>1</v>
      </c>
      <c r="GGZ2" t="s">
        <v>3</v>
      </c>
      <c r="GHA2" s="1" t="s">
        <v>1</v>
      </c>
      <c r="GHB2" t="s">
        <v>3</v>
      </c>
      <c r="GHC2" s="1" t="s">
        <v>1</v>
      </c>
      <c r="GHD2" t="s">
        <v>3</v>
      </c>
      <c r="GHE2" s="1" t="s">
        <v>1</v>
      </c>
      <c r="GHF2" t="s">
        <v>3</v>
      </c>
      <c r="GHG2" s="1" t="s">
        <v>1</v>
      </c>
      <c r="GHH2" t="s">
        <v>3</v>
      </c>
      <c r="GHI2" s="1" t="s">
        <v>1</v>
      </c>
      <c r="GHJ2" t="s">
        <v>3</v>
      </c>
      <c r="GHK2" s="1" t="s">
        <v>1</v>
      </c>
      <c r="GHL2" t="s">
        <v>3</v>
      </c>
      <c r="GHM2" s="1" t="s">
        <v>1</v>
      </c>
      <c r="GHN2" t="s">
        <v>3</v>
      </c>
      <c r="GHO2" s="1" t="s">
        <v>1</v>
      </c>
      <c r="GHP2" t="s">
        <v>3</v>
      </c>
      <c r="GHQ2" s="1" t="s">
        <v>1</v>
      </c>
      <c r="GHR2" t="s">
        <v>3</v>
      </c>
      <c r="GHS2" s="1" t="s">
        <v>1</v>
      </c>
      <c r="GHT2" t="s">
        <v>3</v>
      </c>
      <c r="GHU2" s="1" t="s">
        <v>1</v>
      </c>
      <c r="GHV2" t="s">
        <v>3</v>
      </c>
      <c r="GHW2" s="1" t="s">
        <v>1</v>
      </c>
      <c r="GHX2" t="s">
        <v>3</v>
      </c>
      <c r="GHY2" s="1" t="s">
        <v>1</v>
      </c>
      <c r="GHZ2" t="s">
        <v>3</v>
      </c>
      <c r="GIA2" s="1" t="s">
        <v>1</v>
      </c>
      <c r="GIB2" t="s">
        <v>3</v>
      </c>
      <c r="GIC2" s="1" t="s">
        <v>1</v>
      </c>
      <c r="GID2" t="s">
        <v>3</v>
      </c>
      <c r="GIE2" s="1" t="s">
        <v>1</v>
      </c>
      <c r="GIF2" t="s">
        <v>3</v>
      </c>
      <c r="GIG2" s="1" t="s">
        <v>1</v>
      </c>
      <c r="GIH2" t="s">
        <v>3</v>
      </c>
      <c r="GII2" s="1" t="s">
        <v>1</v>
      </c>
      <c r="GIJ2" t="s">
        <v>3</v>
      </c>
      <c r="GIK2" s="1" t="s">
        <v>1</v>
      </c>
      <c r="GIL2" t="s">
        <v>3</v>
      </c>
      <c r="GIM2" s="1" t="s">
        <v>1</v>
      </c>
      <c r="GIN2" t="s">
        <v>3</v>
      </c>
      <c r="GIO2" s="1" t="s">
        <v>1</v>
      </c>
      <c r="GIP2" t="s">
        <v>3</v>
      </c>
      <c r="GIQ2" s="1" t="s">
        <v>1</v>
      </c>
      <c r="GIR2" t="s">
        <v>3</v>
      </c>
      <c r="GIS2" s="1" t="s">
        <v>1</v>
      </c>
      <c r="GIT2" t="s">
        <v>3</v>
      </c>
      <c r="GIU2" s="1" t="s">
        <v>1</v>
      </c>
      <c r="GIV2" t="s">
        <v>3</v>
      </c>
      <c r="GIW2" s="1" t="s">
        <v>1</v>
      </c>
      <c r="GIX2" t="s">
        <v>3</v>
      </c>
      <c r="GIY2" s="1" t="s">
        <v>1</v>
      </c>
      <c r="GIZ2" t="s">
        <v>3</v>
      </c>
      <c r="GJA2" s="1" t="s">
        <v>1</v>
      </c>
      <c r="GJB2" t="s">
        <v>3</v>
      </c>
      <c r="GJC2" s="1" t="s">
        <v>1</v>
      </c>
      <c r="GJD2" t="s">
        <v>3</v>
      </c>
      <c r="GJE2" s="1" t="s">
        <v>1</v>
      </c>
      <c r="GJF2" t="s">
        <v>3</v>
      </c>
      <c r="GJG2" s="1" t="s">
        <v>1</v>
      </c>
      <c r="GJH2" t="s">
        <v>3</v>
      </c>
      <c r="GJI2" s="1" t="s">
        <v>1</v>
      </c>
      <c r="GJJ2" t="s">
        <v>3</v>
      </c>
      <c r="GJK2" s="1" t="s">
        <v>1</v>
      </c>
      <c r="GJL2" t="s">
        <v>3</v>
      </c>
      <c r="GJM2" s="1" t="s">
        <v>1</v>
      </c>
      <c r="GJN2" t="s">
        <v>3</v>
      </c>
      <c r="GJO2" s="1" t="s">
        <v>1</v>
      </c>
      <c r="GJP2" t="s">
        <v>3</v>
      </c>
      <c r="GJQ2" s="1" t="s">
        <v>1</v>
      </c>
      <c r="GJR2" t="s">
        <v>3</v>
      </c>
      <c r="GJS2" s="1" t="s">
        <v>1</v>
      </c>
      <c r="GJT2" t="s">
        <v>3</v>
      </c>
      <c r="GJU2" s="1" t="s">
        <v>1</v>
      </c>
      <c r="GJV2" t="s">
        <v>3</v>
      </c>
      <c r="GJW2" s="1" t="s">
        <v>1</v>
      </c>
      <c r="GJX2" t="s">
        <v>3</v>
      </c>
      <c r="GJY2" s="1" t="s">
        <v>1</v>
      </c>
      <c r="GJZ2" t="s">
        <v>3</v>
      </c>
      <c r="GKA2" s="1" t="s">
        <v>1</v>
      </c>
      <c r="GKB2" t="s">
        <v>3</v>
      </c>
      <c r="GKC2" s="1" t="s">
        <v>1</v>
      </c>
      <c r="GKD2" t="s">
        <v>3</v>
      </c>
      <c r="GKE2" s="1" t="s">
        <v>1</v>
      </c>
      <c r="GKF2" t="s">
        <v>3</v>
      </c>
      <c r="GKG2" s="1" t="s">
        <v>1</v>
      </c>
      <c r="GKH2" t="s">
        <v>3</v>
      </c>
      <c r="GKI2" s="1" t="s">
        <v>1</v>
      </c>
      <c r="GKJ2" t="s">
        <v>3</v>
      </c>
      <c r="GKK2" s="1" t="s">
        <v>1</v>
      </c>
      <c r="GKL2" t="s">
        <v>3</v>
      </c>
      <c r="GKM2" s="1" t="s">
        <v>1</v>
      </c>
      <c r="GKN2" t="s">
        <v>3</v>
      </c>
      <c r="GKO2" s="1" t="s">
        <v>1</v>
      </c>
      <c r="GKP2" t="s">
        <v>3</v>
      </c>
      <c r="GKQ2" s="1" t="s">
        <v>1</v>
      </c>
      <c r="GKR2" t="s">
        <v>3</v>
      </c>
      <c r="GKS2" s="1" t="s">
        <v>1</v>
      </c>
      <c r="GKT2" t="s">
        <v>3</v>
      </c>
      <c r="GKU2" s="1" t="s">
        <v>1</v>
      </c>
      <c r="GKV2" t="s">
        <v>3</v>
      </c>
      <c r="GKW2" s="1" t="s">
        <v>1</v>
      </c>
      <c r="GKX2" t="s">
        <v>3</v>
      </c>
      <c r="GKY2" s="1" t="s">
        <v>1</v>
      </c>
      <c r="GKZ2" t="s">
        <v>3</v>
      </c>
      <c r="GLA2" s="1" t="s">
        <v>1</v>
      </c>
      <c r="GLB2" t="s">
        <v>3</v>
      </c>
      <c r="GLC2" s="1" t="s">
        <v>1</v>
      </c>
      <c r="GLD2" t="s">
        <v>3</v>
      </c>
      <c r="GLE2" s="1" t="s">
        <v>1</v>
      </c>
      <c r="GLF2" t="s">
        <v>3</v>
      </c>
      <c r="GLG2" s="1" t="s">
        <v>1</v>
      </c>
      <c r="GLH2" t="s">
        <v>3</v>
      </c>
      <c r="GLI2" s="1" t="s">
        <v>1</v>
      </c>
      <c r="GLJ2" t="s">
        <v>3</v>
      </c>
      <c r="GLK2" s="1" t="s">
        <v>1</v>
      </c>
      <c r="GLL2" t="s">
        <v>3</v>
      </c>
      <c r="GLM2" s="1" t="s">
        <v>1</v>
      </c>
      <c r="GLN2" t="s">
        <v>3</v>
      </c>
      <c r="GLO2" s="1" t="s">
        <v>1</v>
      </c>
      <c r="GLP2" t="s">
        <v>3</v>
      </c>
      <c r="GLQ2" s="1" t="s">
        <v>1</v>
      </c>
      <c r="GLR2" t="s">
        <v>3</v>
      </c>
      <c r="GLS2" s="1" t="s">
        <v>1</v>
      </c>
      <c r="GLT2" t="s">
        <v>3</v>
      </c>
      <c r="GLU2" s="1" t="s">
        <v>1</v>
      </c>
      <c r="GLV2" t="s">
        <v>3</v>
      </c>
      <c r="GLW2" s="1" t="s">
        <v>1</v>
      </c>
      <c r="GLX2" t="s">
        <v>3</v>
      </c>
      <c r="GLY2" s="1" t="s">
        <v>1</v>
      </c>
      <c r="GLZ2" t="s">
        <v>3</v>
      </c>
      <c r="GMA2" s="1" t="s">
        <v>1</v>
      </c>
      <c r="GMB2" t="s">
        <v>3</v>
      </c>
      <c r="GMC2" s="1" t="s">
        <v>1</v>
      </c>
      <c r="GMD2" t="s">
        <v>3</v>
      </c>
      <c r="GME2" s="1" t="s">
        <v>1</v>
      </c>
      <c r="GMF2" t="s">
        <v>3</v>
      </c>
      <c r="GMG2" s="1" t="s">
        <v>1</v>
      </c>
      <c r="GMH2" t="s">
        <v>3</v>
      </c>
      <c r="GMI2" s="1" t="s">
        <v>1</v>
      </c>
      <c r="GMJ2" t="s">
        <v>3</v>
      </c>
      <c r="GMK2" s="1" t="s">
        <v>1</v>
      </c>
      <c r="GML2" t="s">
        <v>3</v>
      </c>
      <c r="GMM2" s="1" t="s">
        <v>1</v>
      </c>
      <c r="GMN2" t="s">
        <v>3</v>
      </c>
      <c r="GMO2" s="1" t="s">
        <v>1</v>
      </c>
      <c r="GMP2" t="s">
        <v>3</v>
      </c>
      <c r="GMQ2" s="1" t="s">
        <v>1</v>
      </c>
      <c r="GMR2" t="s">
        <v>3</v>
      </c>
      <c r="GMS2" s="1" t="s">
        <v>1</v>
      </c>
      <c r="GMT2" t="s">
        <v>3</v>
      </c>
      <c r="GMU2" s="1" t="s">
        <v>1</v>
      </c>
      <c r="GMV2" t="s">
        <v>3</v>
      </c>
      <c r="GMW2" s="1" t="s">
        <v>1</v>
      </c>
      <c r="GMX2" t="s">
        <v>3</v>
      </c>
      <c r="GMY2" s="1" t="s">
        <v>1</v>
      </c>
      <c r="GMZ2" t="s">
        <v>3</v>
      </c>
      <c r="GNA2" s="1" t="s">
        <v>1</v>
      </c>
      <c r="GNB2" t="s">
        <v>3</v>
      </c>
      <c r="GNC2" s="1" t="s">
        <v>1</v>
      </c>
      <c r="GND2" t="s">
        <v>3</v>
      </c>
      <c r="GNE2" s="1" t="s">
        <v>1</v>
      </c>
      <c r="GNF2" t="s">
        <v>3</v>
      </c>
      <c r="GNG2" s="1" t="s">
        <v>1</v>
      </c>
      <c r="GNH2" t="s">
        <v>3</v>
      </c>
      <c r="GNI2" s="1" t="s">
        <v>1</v>
      </c>
      <c r="GNJ2" t="s">
        <v>3</v>
      </c>
      <c r="GNK2" s="1" t="s">
        <v>1</v>
      </c>
      <c r="GNL2" t="s">
        <v>3</v>
      </c>
      <c r="GNM2" s="1" t="s">
        <v>1</v>
      </c>
      <c r="GNN2" t="s">
        <v>3</v>
      </c>
      <c r="GNO2" s="1" t="s">
        <v>1</v>
      </c>
      <c r="GNP2" t="s">
        <v>3</v>
      </c>
      <c r="GNQ2" s="1" t="s">
        <v>1</v>
      </c>
      <c r="GNR2" t="s">
        <v>3</v>
      </c>
      <c r="GNS2" s="1" t="s">
        <v>1</v>
      </c>
      <c r="GNT2" t="s">
        <v>3</v>
      </c>
      <c r="GNU2" s="1" t="s">
        <v>1</v>
      </c>
      <c r="GNV2" t="s">
        <v>3</v>
      </c>
      <c r="GNW2" s="1" t="s">
        <v>1</v>
      </c>
      <c r="GNX2" t="s">
        <v>3</v>
      </c>
      <c r="GNY2" s="1" t="s">
        <v>1</v>
      </c>
      <c r="GNZ2" t="s">
        <v>3</v>
      </c>
      <c r="GOA2" s="1" t="s">
        <v>1</v>
      </c>
      <c r="GOB2" t="s">
        <v>3</v>
      </c>
      <c r="GOC2" s="1" t="s">
        <v>1</v>
      </c>
      <c r="GOD2" t="s">
        <v>3</v>
      </c>
      <c r="GOE2" s="1" t="s">
        <v>1</v>
      </c>
      <c r="GOF2" t="s">
        <v>3</v>
      </c>
      <c r="GOG2" s="1" t="s">
        <v>1</v>
      </c>
      <c r="GOH2" t="s">
        <v>3</v>
      </c>
      <c r="GOI2" s="1" t="s">
        <v>1</v>
      </c>
      <c r="GOJ2" t="s">
        <v>3</v>
      </c>
      <c r="GOK2" s="1" t="s">
        <v>1</v>
      </c>
      <c r="GOL2" t="s">
        <v>3</v>
      </c>
      <c r="GOM2" s="1" t="s">
        <v>1</v>
      </c>
      <c r="GON2" t="s">
        <v>3</v>
      </c>
      <c r="GOO2" s="1" t="s">
        <v>1</v>
      </c>
      <c r="GOP2" t="s">
        <v>3</v>
      </c>
      <c r="GOQ2" s="1" t="s">
        <v>1</v>
      </c>
      <c r="GOR2" t="s">
        <v>3</v>
      </c>
      <c r="GOS2" s="1" t="s">
        <v>1</v>
      </c>
      <c r="GOT2" t="s">
        <v>3</v>
      </c>
      <c r="GOU2" s="1" t="s">
        <v>1</v>
      </c>
      <c r="GOV2" t="s">
        <v>3</v>
      </c>
      <c r="GOW2" s="1" t="s">
        <v>1</v>
      </c>
      <c r="GOX2" t="s">
        <v>3</v>
      </c>
      <c r="GOY2" s="1" t="s">
        <v>1</v>
      </c>
      <c r="GOZ2" t="s">
        <v>3</v>
      </c>
      <c r="GPA2" s="1" t="s">
        <v>1</v>
      </c>
      <c r="GPB2" t="s">
        <v>3</v>
      </c>
      <c r="GPC2" s="1" t="s">
        <v>1</v>
      </c>
      <c r="GPD2" t="s">
        <v>3</v>
      </c>
      <c r="GPE2" s="1" t="s">
        <v>1</v>
      </c>
      <c r="GPF2" t="s">
        <v>3</v>
      </c>
      <c r="GPG2" s="1" t="s">
        <v>1</v>
      </c>
      <c r="GPH2" t="s">
        <v>3</v>
      </c>
      <c r="GPI2" s="1" t="s">
        <v>1</v>
      </c>
      <c r="GPJ2" t="s">
        <v>3</v>
      </c>
      <c r="GPK2" s="1" t="s">
        <v>1</v>
      </c>
      <c r="GPL2" t="s">
        <v>3</v>
      </c>
      <c r="GPM2" s="1" t="s">
        <v>1</v>
      </c>
      <c r="GPN2" t="s">
        <v>3</v>
      </c>
      <c r="GPO2" s="1" t="s">
        <v>1</v>
      </c>
      <c r="GPP2" t="s">
        <v>3</v>
      </c>
      <c r="GPQ2" s="1" t="s">
        <v>1</v>
      </c>
      <c r="GPR2" t="s">
        <v>3</v>
      </c>
      <c r="GPS2" s="1" t="s">
        <v>1</v>
      </c>
      <c r="GPT2" t="s">
        <v>3</v>
      </c>
      <c r="GPU2" s="1" t="s">
        <v>1</v>
      </c>
      <c r="GPV2" t="s">
        <v>3</v>
      </c>
      <c r="GPW2" s="1" t="s">
        <v>1</v>
      </c>
      <c r="GPX2" t="s">
        <v>3</v>
      </c>
      <c r="GPY2" s="1" t="s">
        <v>1</v>
      </c>
      <c r="GPZ2" t="s">
        <v>3</v>
      </c>
      <c r="GQA2" s="1" t="s">
        <v>1</v>
      </c>
      <c r="GQB2" t="s">
        <v>3</v>
      </c>
      <c r="GQC2" s="1" t="s">
        <v>1</v>
      </c>
      <c r="GQD2" t="s">
        <v>3</v>
      </c>
      <c r="GQE2" s="1" t="s">
        <v>1</v>
      </c>
      <c r="GQF2" t="s">
        <v>3</v>
      </c>
      <c r="GQG2" s="1" t="s">
        <v>1</v>
      </c>
      <c r="GQH2" t="s">
        <v>3</v>
      </c>
      <c r="GQI2" s="1" t="s">
        <v>1</v>
      </c>
      <c r="GQJ2" t="s">
        <v>3</v>
      </c>
      <c r="GQK2" s="1" t="s">
        <v>1</v>
      </c>
      <c r="GQL2" t="s">
        <v>3</v>
      </c>
      <c r="GQM2" s="1" t="s">
        <v>1</v>
      </c>
      <c r="GQN2" t="s">
        <v>3</v>
      </c>
      <c r="GQO2" s="1" t="s">
        <v>1</v>
      </c>
      <c r="GQP2" t="s">
        <v>3</v>
      </c>
      <c r="GQQ2" s="1" t="s">
        <v>1</v>
      </c>
      <c r="GQR2" t="s">
        <v>3</v>
      </c>
      <c r="GQS2" s="1" t="s">
        <v>1</v>
      </c>
      <c r="GQT2" t="s">
        <v>3</v>
      </c>
      <c r="GQU2" s="1" t="s">
        <v>1</v>
      </c>
      <c r="GQV2" t="s">
        <v>3</v>
      </c>
      <c r="GQW2" s="1" t="s">
        <v>1</v>
      </c>
      <c r="GQX2" t="s">
        <v>3</v>
      </c>
      <c r="GQY2" s="1" t="s">
        <v>1</v>
      </c>
      <c r="GQZ2" t="s">
        <v>3</v>
      </c>
      <c r="GRA2" s="1" t="s">
        <v>1</v>
      </c>
      <c r="GRB2" t="s">
        <v>3</v>
      </c>
      <c r="GRC2" s="1" t="s">
        <v>1</v>
      </c>
      <c r="GRD2" t="s">
        <v>3</v>
      </c>
      <c r="GRE2" s="1" t="s">
        <v>1</v>
      </c>
      <c r="GRF2" t="s">
        <v>3</v>
      </c>
      <c r="GRG2" s="1" t="s">
        <v>1</v>
      </c>
      <c r="GRH2" t="s">
        <v>3</v>
      </c>
      <c r="GRI2" s="1" t="s">
        <v>1</v>
      </c>
      <c r="GRJ2" t="s">
        <v>3</v>
      </c>
      <c r="GRK2" s="1" t="s">
        <v>1</v>
      </c>
      <c r="GRL2" t="s">
        <v>3</v>
      </c>
      <c r="GRM2" s="1" t="s">
        <v>1</v>
      </c>
      <c r="GRN2" t="s">
        <v>3</v>
      </c>
      <c r="GRO2" s="1" t="s">
        <v>1</v>
      </c>
      <c r="GRP2" t="s">
        <v>3</v>
      </c>
      <c r="GRQ2" s="1" t="s">
        <v>1</v>
      </c>
      <c r="GRR2" t="s">
        <v>3</v>
      </c>
      <c r="GRS2" s="1" t="s">
        <v>1</v>
      </c>
      <c r="GRT2" t="s">
        <v>3</v>
      </c>
      <c r="GRU2" s="1" t="s">
        <v>1</v>
      </c>
      <c r="GRV2" t="s">
        <v>3</v>
      </c>
      <c r="GRW2" s="1" t="s">
        <v>1</v>
      </c>
      <c r="GRX2" t="s">
        <v>3</v>
      </c>
      <c r="GRY2" s="1" t="s">
        <v>1</v>
      </c>
      <c r="GRZ2" t="s">
        <v>3</v>
      </c>
      <c r="GSA2" s="1" t="s">
        <v>1</v>
      </c>
      <c r="GSB2" t="s">
        <v>3</v>
      </c>
      <c r="GSC2" s="1" t="s">
        <v>1</v>
      </c>
      <c r="GSD2" t="s">
        <v>3</v>
      </c>
      <c r="GSE2" s="1" t="s">
        <v>1</v>
      </c>
      <c r="GSF2" t="s">
        <v>3</v>
      </c>
      <c r="GSG2" s="1" t="s">
        <v>1</v>
      </c>
      <c r="GSH2" t="s">
        <v>3</v>
      </c>
      <c r="GSI2" s="1" t="s">
        <v>1</v>
      </c>
      <c r="GSJ2" t="s">
        <v>3</v>
      </c>
      <c r="GSK2" s="1" t="s">
        <v>1</v>
      </c>
      <c r="GSL2" t="s">
        <v>3</v>
      </c>
      <c r="GSM2" s="1" t="s">
        <v>1</v>
      </c>
      <c r="GSN2" t="s">
        <v>3</v>
      </c>
      <c r="GSO2" s="1" t="s">
        <v>1</v>
      </c>
      <c r="GSP2" t="s">
        <v>3</v>
      </c>
      <c r="GSQ2" s="1" t="s">
        <v>1</v>
      </c>
      <c r="GSR2" t="s">
        <v>3</v>
      </c>
      <c r="GSS2" s="1" t="s">
        <v>1</v>
      </c>
      <c r="GST2" t="s">
        <v>3</v>
      </c>
      <c r="GSU2" s="1" t="s">
        <v>1</v>
      </c>
      <c r="GSV2" t="s">
        <v>3</v>
      </c>
      <c r="GSW2" s="1" t="s">
        <v>1</v>
      </c>
      <c r="GSX2" t="s">
        <v>3</v>
      </c>
      <c r="GSY2" s="1" t="s">
        <v>1</v>
      </c>
      <c r="GSZ2" t="s">
        <v>3</v>
      </c>
      <c r="GTA2" s="1" t="s">
        <v>1</v>
      </c>
      <c r="GTB2" t="s">
        <v>3</v>
      </c>
      <c r="GTC2" s="1" t="s">
        <v>1</v>
      </c>
      <c r="GTD2" t="s">
        <v>3</v>
      </c>
      <c r="GTE2" s="1" t="s">
        <v>1</v>
      </c>
      <c r="GTF2" t="s">
        <v>3</v>
      </c>
      <c r="GTG2" s="1" t="s">
        <v>1</v>
      </c>
      <c r="GTH2" t="s">
        <v>3</v>
      </c>
      <c r="GTI2" s="1" t="s">
        <v>1</v>
      </c>
      <c r="GTJ2" t="s">
        <v>3</v>
      </c>
      <c r="GTK2" s="1" t="s">
        <v>1</v>
      </c>
      <c r="GTL2" t="s">
        <v>3</v>
      </c>
      <c r="GTM2" s="1" t="s">
        <v>1</v>
      </c>
      <c r="GTN2" t="s">
        <v>3</v>
      </c>
      <c r="GTO2" s="1" t="s">
        <v>1</v>
      </c>
      <c r="GTP2" t="s">
        <v>3</v>
      </c>
      <c r="GTQ2" s="1" t="s">
        <v>1</v>
      </c>
      <c r="GTR2" t="s">
        <v>3</v>
      </c>
      <c r="GTS2" s="1" t="s">
        <v>1</v>
      </c>
      <c r="GTT2" t="s">
        <v>3</v>
      </c>
      <c r="GTU2" s="1" t="s">
        <v>1</v>
      </c>
      <c r="GTV2" t="s">
        <v>3</v>
      </c>
      <c r="GTW2" s="1" t="s">
        <v>1</v>
      </c>
      <c r="GTX2" t="s">
        <v>3</v>
      </c>
      <c r="GTY2" s="1" t="s">
        <v>1</v>
      </c>
      <c r="GTZ2" t="s">
        <v>3</v>
      </c>
      <c r="GUA2" s="1" t="s">
        <v>1</v>
      </c>
      <c r="GUB2" t="s">
        <v>3</v>
      </c>
      <c r="GUC2" s="1" t="s">
        <v>1</v>
      </c>
      <c r="GUD2" t="s">
        <v>3</v>
      </c>
      <c r="GUE2" s="1" t="s">
        <v>1</v>
      </c>
      <c r="GUF2" t="s">
        <v>3</v>
      </c>
      <c r="GUG2" s="1" t="s">
        <v>1</v>
      </c>
      <c r="GUH2" t="s">
        <v>3</v>
      </c>
      <c r="GUI2" s="1" t="s">
        <v>1</v>
      </c>
      <c r="GUJ2" t="s">
        <v>3</v>
      </c>
      <c r="GUK2" s="1" t="s">
        <v>1</v>
      </c>
      <c r="GUL2" t="s">
        <v>3</v>
      </c>
      <c r="GUM2" s="1" t="s">
        <v>1</v>
      </c>
      <c r="GUN2" t="s">
        <v>3</v>
      </c>
      <c r="GUO2" s="1" t="s">
        <v>1</v>
      </c>
      <c r="GUP2" t="s">
        <v>3</v>
      </c>
      <c r="GUQ2" s="1" t="s">
        <v>1</v>
      </c>
      <c r="GUR2" t="s">
        <v>3</v>
      </c>
      <c r="GUS2" s="1" t="s">
        <v>1</v>
      </c>
      <c r="GUT2" t="s">
        <v>3</v>
      </c>
      <c r="GUU2" s="1" t="s">
        <v>1</v>
      </c>
      <c r="GUV2" t="s">
        <v>3</v>
      </c>
      <c r="GUW2" s="1" t="s">
        <v>1</v>
      </c>
      <c r="GUX2" t="s">
        <v>3</v>
      </c>
      <c r="GUY2" s="1" t="s">
        <v>1</v>
      </c>
      <c r="GUZ2" t="s">
        <v>3</v>
      </c>
      <c r="GVA2" s="1" t="s">
        <v>1</v>
      </c>
      <c r="GVB2" t="s">
        <v>3</v>
      </c>
      <c r="GVC2" s="1" t="s">
        <v>1</v>
      </c>
      <c r="GVD2" t="s">
        <v>3</v>
      </c>
      <c r="GVE2" s="1" t="s">
        <v>1</v>
      </c>
      <c r="GVF2" t="s">
        <v>3</v>
      </c>
      <c r="GVG2" s="1" t="s">
        <v>1</v>
      </c>
      <c r="GVH2" t="s">
        <v>3</v>
      </c>
      <c r="GVI2" s="1" t="s">
        <v>1</v>
      </c>
      <c r="GVJ2" t="s">
        <v>3</v>
      </c>
      <c r="GVK2" s="1" t="s">
        <v>1</v>
      </c>
      <c r="GVL2" t="s">
        <v>3</v>
      </c>
      <c r="GVM2" s="1" t="s">
        <v>1</v>
      </c>
      <c r="GVN2" t="s">
        <v>3</v>
      </c>
      <c r="GVO2" s="1" t="s">
        <v>1</v>
      </c>
      <c r="GVP2" t="s">
        <v>3</v>
      </c>
      <c r="GVQ2" s="1" t="s">
        <v>1</v>
      </c>
      <c r="GVR2" t="s">
        <v>3</v>
      </c>
      <c r="GVS2" s="1" t="s">
        <v>1</v>
      </c>
      <c r="GVT2" t="s">
        <v>3</v>
      </c>
      <c r="GVU2" s="1" t="s">
        <v>1</v>
      </c>
      <c r="GVV2" t="s">
        <v>3</v>
      </c>
      <c r="GVW2" s="1" t="s">
        <v>1</v>
      </c>
      <c r="GVX2" t="s">
        <v>3</v>
      </c>
      <c r="GVY2" s="1" t="s">
        <v>1</v>
      </c>
      <c r="GVZ2" t="s">
        <v>3</v>
      </c>
      <c r="GWA2" s="1" t="s">
        <v>1</v>
      </c>
      <c r="GWB2" t="s">
        <v>3</v>
      </c>
      <c r="GWC2" s="1" t="s">
        <v>1</v>
      </c>
      <c r="GWD2" t="s">
        <v>3</v>
      </c>
      <c r="GWE2" s="1" t="s">
        <v>1</v>
      </c>
      <c r="GWF2" t="s">
        <v>3</v>
      </c>
      <c r="GWG2" s="1" t="s">
        <v>1</v>
      </c>
      <c r="GWH2" t="s">
        <v>3</v>
      </c>
      <c r="GWI2" s="1" t="s">
        <v>1</v>
      </c>
      <c r="GWJ2" t="s">
        <v>3</v>
      </c>
      <c r="GWK2" s="1" t="s">
        <v>1</v>
      </c>
      <c r="GWL2" t="s">
        <v>3</v>
      </c>
      <c r="GWM2" s="1" t="s">
        <v>1</v>
      </c>
      <c r="GWN2" t="s">
        <v>3</v>
      </c>
      <c r="GWO2" s="1" t="s">
        <v>1</v>
      </c>
      <c r="GWP2" t="s">
        <v>3</v>
      </c>
      <c r="GWQ2" s="1" t="s">
        <v>1</v>
      </c>
      <c r="GWR2" t="s">
        <v>3</v>
      </c>
      <c r="GWS2" s="1" t="s">
        <v>1</v>
      </c>
      <c r="GWT2" t="s">
        <v>3</v>
      </c>
      <c r="GWU2" s="1" t="s">
        <v>1</v>
      </c>
      <c r="GWV2" t="s">
        <v>3</v>
      </c>
      <c r="GWW2" s="1" t="s">
        <v>1</v>
      </c>
      <c r="GWX2" t="s">
        <v>3</v>
      </c>
      <c r="GWY2" s="1" t="s">
        <v>1</v>
      </c>
      <c r="GWZ2" t="s">
        <v>3</v>
      </c>
      <c r="GXA2" s="1" t="s">
        <v>1</v>
      </c>
      <c r="GXB2" t="s">
        <v>3</v>
      </c>
      <c r="GXC2" s="1" t="s">
        <v>1</v>
      </c>
      <c r="GXD2" t="s">
        <v>3</v>
      </c>
      <c r="GXE2" s="1" t="s">
        <v>1</v>
      </c>
      <c r="GXF2" t="s">
        <v>3</v>
      </c>
      <c r="GXG2" s="1" t="s">
        <v>1</v>
      </c>
      <c r="GXH2" t="s">
        <v>3</v>
      </c>
      <c r="GXI2" s="1" t="s">
        <v>1</v>
      </c>
      <c r="GXJ2" t="s">
        <v>3</v>
      </c>
      <c r="GXK2" s="1" t="s">
        <v>1</v>
      </c>
      <c r="GXL2" t="s">
        <v>3</v>
      </c>
      <c r="GXM2" s="1" t="s">
        <v>1</v>
      </c>
      <c r="GXN2" t="s">
        <v>3</v>
      </c>
      <c r="GXO2" s="1" t="s">
        <v>1</v>
      </c>
      <c r="GXP2" t="s">
        <v>3</v>
      </c>
      <c r="GXQ2" s="1" t="s">
        <v>1</v>
      </c>
      <c r="GXR2" t="s">
        <v>3</v>
      </c>
      <c r="GXS2" s="1" t="s">
        <v>1</v>
      </c>
      <c r="GXT2" t="s">
        <v>3</v>
      </c>
      <c r="GXU2" s="1" t="s">
        <v>1</v>
      </c>
      <c r="GXV2" t="s">
        <v>3</v>
      </c>
      <c r="GXW2" s="1" t="s">
        <v>1</v>
      </c>
      <c r="GXX2" t="s">
        <v>3</v>
      </c>
      <c r="GXY2" s="1" t="s">
        <v>1</v>
      </c>
      <c r="GXZ2" t="s">
        <v>3</v>
      </c>
      <c r="GYA2" s="1" t="s">
        <v>1</v>
      </c>
      <c r="GYB2" t="s">
        <v>3</v>
      </c>
      <c r="GYC2" s="1" t="s">
        <v>1</v>
      </c>
      <c r="GYD2" t="s">
        <v>3</v>
      </c>
      <c r="GYE2" s="1" t="s">
        <v>1</v>
      </c>
      <c r="GYF2" t="s">
        <v>3</v>
      </c>
      <c r="GYG2" s="1" t="s">
        <v>1</v>
      </c>
      <c r="GYH2" t="s">
        <v>3</v>
      </c>
      <c r="GYI2" s="1" t="s">
        <v>1</v>
      </c>
      <c r="GYJ2" t="s">
        <v>3</v>
      </c>
      <c r="GYK2" s="1" t="s">
        <v>1</v>
      </c>
      <c r="GYL2" t="s">
        <v>3</v>
      </c>
      <c r="GYM2" s="1" t="s">
        <v>1</v>
      </c>
      <c r="GYN2" t="s">
        <v>3</v>
      </c>
      <c r="GYO2" s="1" t="s">
        <v>1</v>
      </c>
      <c r="GYP2" t="s">
        <v>3</v>
      </c>
      <c r="GYQ2" s="1" t="s">
        <v>1</v>
      </c>
      <c r="GYR2" t="s">
        <v>3</v>
      </c>
      <c r="GYS2" s="1" t="s">
        <v>1</v>
      </c>
      <c r="GYT2" t="s">
        <v>3</v>
      </c>
      <c r="GYU2" s="1" t="s">
        <v>1</v>
      </c>
      <c r="GYV2" t="s">
        <v>3</v>
      </c>
      <c r="GYW2" s="1" t="s">
        <v>1</v>
      </c>
      <c r="GYX2" t="s">
        <v>3</v>
      </c>
      <c r="GYY2" s="1" t="s">
        <v>1</v>
      </c>
      <c r="GYZ2" t="s">
        <v>3</v>
      </c>
      <c r="GZA2" s="1" t="s">
        <v>1</v>
      </c>
      <c r="GZB2" t="s">
        <v>3</v>
      </c>
      <c r="GZC2" s="1" t="s">
        <v>1</v>
      </c>
      <c r="GZD2" t="s">
        <v>3</v>
      </c>
      <c r="GZE2" s="1" t="s">
        <v>1</v>
      </c>
      <c r="GZF2" t="s">
        <v>3</v>
      </c>
      <c r="GZG2" s="1" t="s">
        <v>1</v>
      </c>
      <c r="GZH2" t="s">
        <v>3</v>
      </c>
      <c r="GZI2" s="1" t="s">
        <v>1</v>
      </c>
      <c r="GZJ2" t="s">
        <v>3</v>
      </c>
      <c r="GZK2" s="1" t="s">
        <v>1</v>
      </c>
      <c r="GZL2" t="s">
        <v>3</v>
      </c>
      <c r="GZM2" s="1" t="s">
        <v>1</v>
      </c>
      <c r="GZN2" t="s">
        <v>3</v>
      </c>
      <c r="GZO2" s="1" t="s">
        <v>1</v>
      </c>
      <c r="GZP2" t="s">
        <v>3</v>
      </c>
      <c r="GZQ2" s="1" t="s">
        <v>1</v>
      </c>
      <c r="GZR2" t="s">
        <v>3</v>
      </c>
      <c r="GZS2" s="1" t="s">
        <v>1</v>
      </c>
      <c r="GZT2" t="s">
        <v>3</v>
      </c>
      <c r="GZU2" s="1" t="s">
        <v>1</v>
      </c>
      <c r="GZV2" t="s">
        <v>3</v>
      </c>
      <c r="GZW2" s="1" t="s">
        <v>1</v>
      </c>
      <c r="GZX2" t="s">
        <v>3</v>
      </c>
      <c r="GZY2" s="1" t="s">
        <v>1</v>
      </c>
      <c r="GZZ2" t="s">
        <v>3</v>
      </c>
      <c r="HAA2" s="1" t="s">
        <v>1</v>
      </c>
      <c r="HAB2" t="s">
        <v>3</v>
      </c>
      <c r="HAC2" s="1" t="s">
        <v>1</v>
      </c>
      <c r="HAD2" t="s">
        <v>3</v>
      </c>
      <c r="HAE2" s="1" t="s">
        <v>1</v>
      </c>
      <c r="HAF2" t="s">
        <v>3</v>
      </c>
      <c r="HAG2" s="1" t="s">
        <v>1</v>
      </c>
      <c r="HAH2" t="s">
        <v>3</v>
      </c>
      <c r="HAI2" s="1" t="s">
        <v>1</v>
      </c>
      <c r="HAJ2" t="s">
        <v>3</v>
      </c>
      <c r="HAK2" s="1" t="s">
        <v>1</v>
      </c>
      <c r="HAL2" t="s">
        <v>3</v>
      </c>
      <c r="HAM2" s="1" t="s">
        <v>1</v>
      </c>
      <c r="HAN2" t="s">
        <v>3</v>
      </c>
      <c r="HAO2" s="1" t="s">
        <v>1</v>
      </c>
      <c r="HAP2" t="s">
        <v>3</v>
      </c>
      <c r="HAQ2" s="1" t="s">
        <v>1</v>
      </c>
      <c r="HAR2" t="s">
        <v>3</v>
      </c>
      <c r="HAS2" s="1" t="s">
        <v>1</v>
      </c>
      <c r="HAT2" t="s">
        <v>3</v>
      </c>
      <c r="HAU2" s="1" t="s">
        <v>1</v>
      </c>
      <c r="HAV2" t="s">
        <v>3</v>
      </c>
      <c r="HAW2" s="1" t="s">
        <v>1</v>
      </c>
      <c r="HAX2" t="s">
        <v>3</v>
      </c>
      <c r="HAY2" s="1" t="s">
        <v>1</v>
      </c>
      <c r="HAZ2" t="s">
        <v>3</v>
      </c>
      <c r="HBA2" s="1" t="s">
        <v>1</v>
      </c>
      <c r="HBB2" t="s">
        <v>3</v>
      </c>
      <c r="HBC2" s="1" t="s">
        <v>1</v>
      </c>
      <c r="HBD2" t="s">
        <v>3</v>
      </c>
      <c r="HBE2" s="1" t="s">
        <v>1</v>
      </c>
      <c r="HBF2" t="s">
        <v>3</v>
      </c>
      <c r="HBG2" s="1" t="s">
        <v>1</v>
      </c>
      <c r="HBH2" t="s">
        <v>3</v>
      </c>
      <c r="HBI2" s="1" t="s">
        <v>1</v>
      </c>
      <c r="HBJ2" t="s">
        <v>3</v>
      </c>
      <c r="HBK2" s="1" t="s">
        <v>1</v>
      </c>
      <c r="HBL2" t="s">
        <v>3</v>
      </c>
      <c r="HBM2" s="1" t="s">
        <v>1</v>
      </c>
      <c r="HBN2" t="s">
        <v>3</v>
      </c>
      <c r="HBO2" s="1" t="s">
        <v>1</v>
      </c>
      <c r="HBP2" t="s">
        <v>3</v>
      </c>
      <c r="HBQ2" s="1" t="s">
        <v>1</v>
      </c>
      <c r="HBR2" t="s">
        <v>3</v>
      </c>
      <c r="HBS2" s="1" t="s">
        <v>1</v>
      </c>
      <c r="HBT2" t="s">
        <v>3</v>
      </c>
      <c r="HBU2" s="1" t="s">
        <v>1</v>
      </c>
      <c r="HBV2" t="s">
        <v>3</v>
      </c>
      <c r="HBW2" s="1" t="s">
        <v>1</v>
      </c>
      <c r="HBX2" t="s">
        <v>3</v>
      </c>
      <c r="HBY2" s="1" t="s">
        <v>1</v>
      </c>
      <c r="HBZ2" t="s">
        <v>3</v>
      </c>
      <c r="HCA2" s="1" t="s">
        <v>1</v>
      </c>
      <c r="HCB2" t="s">
        <v>3</v>
      </c>
      <c r="HCC2" s="1" t="s">
        <v>1</v>
      </c>
      <c r="HCD2" t="s">
        <v>3</v>
      </c>
      <c r="HCE2" s="1" t="s">
        <v>1</v>
      </c>
      <c r="HCF2" t="s">
        <v>3</v>
      </c>
      <c r="HCG2" s="1" t="s">
        <v>1</v>
      </c>
      <c r="HCH2" t="s">
        <v>3</v>
      </c>
      <c r="HCI2" s="1" t="s">
        <v>1</v>
      </c>
      <c r="HCJ2" t="s">
        <v>3</v>
      </c>
      <c r="HCK2" s="1" t="s">
        <v>1</v>
      </c>
      <c r="HCL2" t="s">
        <v>3</v>
      </c>
      <c r="HCM2" s="1" t="s">
        <v>1</v>
      </c>
      <c r="HCN2" t="s">
        <v>3</v>
      </c>
      <c r="HCO2" s="1" t="s">
        <v>1</v>
      </c>
      <c r="HCP2" t="s">
        <v>3</v>
      </c>
      <c r="HCQ2" s="1" t="s">
        <v>1</v>
      </c>
      <c r="HCR2" t="s">
        <v>3</v>
      </c>
      <c r="HCS2" s="1" t="s">
        <v>1</v>
      </c>
      <c r="HCT2" t="s">
        <v>3</v>
      </c>
      <c r="HCU2" s="1" t="s">
        <v>1</v>
      </c>
      <c r="HCV2" t="s">
        <v>3</v>
      </c>
      <c r="HCW2" s="1" t="s">
        <v>1</v>
      </c>
      <c r="HCX2" t="s">
        <v>3</v>
      </c>
      <c r="HCY2" s="1" t="s">
        <v>1</v>
      </c>
      <c r="HCZ2" t="s">
        <v>3</v>
      </c>
      <c r="HDA2" s="1" t="s">
        <v>1</v>
      </c>
      <c r="HDB2" t="s">
        <v>3</v>
      </c>
      <c r="HDC2" s="1" t="s">
        <v>1</v>
      </c>
      <c r="HDD2" t="s">
        <v>3</v>
      </c>
      <c r="HDE2" s="1" t="s">
        <v>1</v>
      </c>
      <c r="HDF2" t="s">
        <v>3</v>
      </c>
      <c r="HDG2" s="1" t="s">
        <v>1</v>
      </c>
      <c r="HDH2" t="s">
        <v>3</v>
      </c>
      <c r="HDI2" s="1" t="s">
        <v>1</v>
      </c>
      <c r="HDJ2" t="s">
        <v>3</v>
      </c>
      <c r="HDK2" s="1" t="s">
        <v>1</v>
      </c>
      <c r="HDL2" t="s">
        <v>3</v>
      </c>
      <c r="HDM2" s="1" t="s">
        <v>1</v>
      </c>
      <c r="HDN2" t="s">
        <v>3</v>
      </c>
      <c r="HDO2" s="1" t="s">
        <v>1</v>
      </c>
      <c r="HDP2" t="s">
        <v>3</v>
      </c>
      <c r="HDQ2" s="1" t="s">
        <v>1</v>
      </c>
      <c r="HDR2" t="s">
        <v>3</v>
      </c>
      <c r="HDS2" s="1" t="s">
        <v>1</v>
      </c>
      <c r="HDT2" t="s">
        <v>3</v>
      </c>
      <c r="HDU2" s="1" t="s">
        <v>1</v>
      </c>
      <c r="HDV2" t="s">
        <v>3</v>
      </c>
      <c r="HDW2" s="1" t="s">
        <v>1</v>
      </c>
      <c r="HDX2" t="s">
        <v>3</v>
      </c>
      <c r="HDY2" s="1" t="s">
        <v>1</v>
      </c>
      <c r="HDZ2" t="s">
        <v>3</v>
      </c>
      <c r="HEA2" s="1" t="s">
        <v>1</v>
      </c>
      <c r="HEB2" t="s">
        <v>3</v>
      </c>
      <c r="HEC2" s="1" t="s">
        <v>1</v>
      </c>
      <c r="HED2" t="s">
        <v>3</v>
      </c>
      <c r="HEE2" s="1" t="s">
        <v>1</v>
      </c>
      <c r="HEF2" t="s">
        <v>3</v>
      </c>
      <c r="HEG2" s="1" t="s">
        <v>1</v>
      </c>
      <c r="HEH2" t="s">
        <v>3</v>
      </c>
      <c r="HEI2" s="1" t="s">
        <v>1</v>
      </c>
      <c r="HEJ2" t="s">
        <v>3</v>
      </c>
      <c r="HEK2" s="1" t="s">
        <v>1</v>
      </c>
      <c r="HEL2" t="s">
        <v>3</v>
      </c>
      <c r="HEM2" s="1" t="s">
        <v>1</v>
      </c>
      <c r="HEN2" t="s">
        <v>3</v>
      </c>
      <c r="HEO2" s="1" t="s">
        <v>1</v>
      </c>
      <c r="HEP2" t="s">
        <v>3</v>
      </c>
      <c r="HEQ2" s="1" t="s">
        <v>1</v>
      </c>
      <c r="HER2" t="s">
        <v>3</v>
      </c>
      <c r="HES2" s="1" t="s">
        <v>1</v>
      </c>
      <c r="HET2" t="s">
        <v>3</v>
      </c>
      <c r="HEU2" s="1" t="s">
        <v>1</v>
      </c>
      <c r="HEV2" t="s">
        <v>3</v>
      </c>
      <c r="HEW2" s="1" t="s">
        <v>1</v>
      </c>
      <c r="HEX2" t="s">
        <v>3</v>
      </c>
      <c r="HEY2" s="1" t="s">
        <v>1</v>
      </c>
      <c r="HEZ2" t="s">
        <v>3</v>
      </c>
      <c r="HFA2" s="1" t="s">
        <v>1</v>
      </c>
      <c r="HFB2" t="s">
        <v>3</v>
      </c>
      <c r="HFC2" s="1" t="s">
        <v>1</v>
      </c>
      <c r="HFD2" t="s">
        <v>3</v>
      </c>
      <c r="HFE2" s="1" t="s">
        <v>1</v>
      </c>
      <c r="HFF2" t="s">
        <v>3</v>
      </c>
      <c r="HFG2" s="1" t="s">
        <v>1</v>
      </c>
      <c r="HFH2" t="s">
        <v>3</v>
      </c>
      <c r="HFI2" s="1" t="s">
        <v>1</v>
      </c>
      <c r="HFJ2" t="s">
        <v>3</v>
      </c>
      <c r="HFK2" s="1" t="s">
        <v>1</v>
      </c>
      <c r="HFL2" t="s">
        <v>3</v>
      </c>
      <c r="HFM2" s="1" t="s">
        <v>1</v>
      </c>
      <c r="HFN2" t="s">
        <v>3</v>
      </c>
      <c r="HFO2" s="1" t="s">
        <v>1</v>
      </c>
      <c r="HFP2" t="s">
        <v>3</v>
      </c>
      <c r="HFQ2" s="1" t="s">
        <v>1</v>
      </c>
      <c r="HFR2" t="s">
        <v>3</v>
      </c>
      <c r="HFS2" s="1" t="s">
        <v>1</v>
      </c>
      <c r="HFT2" t="s">
        <v>3</v>
      </c>
      <c r="HFU2" s="1" t="s">
        <v>1</v>
      </c>
      <c r="HFV2" t="s">
        <v>3</v>
      </c>
      <c r="HFW2" s="1" t="s">
        <v>1</v>
      </c>
      <c r="HFX2" t="s">
        <v>3</v>
      </c>
      <c r="HFY2" s="1" t="s">
        <v>1</v>
      </c>
      <c r="HFZ2" t="s">
        <v>3</v>
      </c>
      <c r="HGA2" s="1" t="s">
        <v>1</v>
      </c>
      <c r="HGB2" t="s">
        <v>3</v>
      </c>
      <c r="HGC2" s="1" t="s">
        <v>1</v>
      </c>
      <c r="HGD2" t="s">
        <v>3</v>
      </c>
      <c r="HGE2" s="1" t="s">
        <v>1</v>
      </c>
      <c r="HGF2" t="s">
        <v>3</v>
      </c>
      <c r="HGG2" s="1" t="s">
        <v>1</v>
      </c>
      <c r="HGH2" t="s">
        <v>3</v>
      </c>
      <c r="HGI2" s="1" t="s">
        <v>1</v>
      </c>
      <c r="HGJ2" t="s">
        <v>3</v>
      </c>
      <c r="HGK2" s="1" t="s">
        <v>1</v>
      </c>
      <c r="HGL2" t="s">
        <v>3</v>
      </c>
      <c r="HGM2" s="1" t="s">
        <v>1</v>
      </c>
      <c r="HGN2" t="s">
        <v>3</v>
      </c>
      <c r="HGO2" s="1" t="s">
        <v>1</v>
      </c>
      <c r="HGP2" t="s">
        <v>3</v>
      </c>
      <c r="HGQ2" s="1" t="s">
        <v>1</v>
      </c>
      <c r="HGR2" t="s">
        <v>3</v>
      </c>
      <c r="HGS2" s="1" t="s">
        <v>1</v>
      </c>
      <c r="HGT2" t="s">
        <v>3</v>
      </c>
      <c r="HGU2" s="1" t="s">
        <v>1</v>
      </c>
      <c r="HGV2" t="s">
        <v>3</v>
      </c>
      <c r="HGW2" s="1" t="s">
        <v>1</v>
      </c>
      <c r="HGX2" t="s">
        <v>3</v>
      </c>
      <c r="HGY2" s="1" t="s">
        <v>1</v>
      </c>
      <c r="HGZ2" t="s">
        <v>3</v>
      </c>
      <c r="HHA2" s="1" t="s">
        <v>1</v>
      </c>
      <c r="HHB2" t="s">
        <v>3</v>
      </c>
      <c r="HHC2" s="1" t="s">
        <v>1</v>
      </c>
      <c r="HHD2" t="s">
        <v>3</v>
      </c>
      <c r="HHE2" s="1" t="s">
        <v>1</v>
      </c>
      <c r="HHF2" t="s">
        <v>3</v>
      </c>
      <c r="HHG2" s="1" t="s">
        <v>1</v>
      </c>
      <c r="HHH2" t="s">
        <v>3</v>
      </c>
      <c r="HHI2" s="1" t="s">
        <v>1</v>
      </c>
      <c r="HHJ2" t="s">
        <v>3</v>
      </c>
      <c r="HHK2" s="1" t="s">
        <v>1</v>
      </c>
      <c r="HHL2" t="s">
        <v>3</v>
      </c>
      <c r="HHM2" s="1" t="s">
        <v>1</v>
      </c>
      <c r="HHN2" t="s">
        <v>3</v>
      </c>
      <c r="HHO2" s="1" t="s">
        <v>1</v>
      </c>
      <c r="HHP2" t="s">
        <v>3</v>
      </c>
      <c r="HHQ2" s="1" t="s">
        <v>1</v>
      </c>
      <c r="HHR2" t="s">
        <v>3</v>
      </c>
      <c r="HHS2" s="1" t="s">
        <v>1</v>
      </c>
      <c r="HHT2" t="s">
        <v>3</v>
      </c>
      <c r="HHU2" s="1" t="s">
        <v>1</v>
      </c>
      <c r="HHV2" t="s">
        <v>3</v>
      </c>
      <c r="HHW2" s="1" t="s">
        <v>1</v>
      </c>
      <c r="HHX2" t="s">
        <v>3</v>
      </c>
      <c r="HHY2" s="1" t="s">
        <v>1</v>
      </c>
      <c r="HHZ2" t="s">
        <v>3</v>
      </c>
      <c r="HIA2" s="1" t="s">
        <v>1</v>
      </c>
      <c r="HIB2" t="s">
        <v>3</v>
      </c>
      <c r="HIC2" s="1" t="s">
        <v>1</v>
      </c>
      <c r="HID2" t="s">
        <v>3</v>
      </c>
      <c r="HIE2" s="1" t="s">
        <v>1</v>
      </c>
      <c r="HIF2" t="s">
        <v>3</v>
      </c>
      <c r="HIG2" s="1" t="s">
        <v>1</v>
      </c>
      <c r="HIH2" t="s">
        <v>3</v>
      </c>
      <c r="HII2" s="1" t="s">
        <v>1</v>
      </c>
      <c r="HIJ2" t="s">
        <v>3</v>
      </c>
      <c r="HIK2" s="1" t="s">
        <v>1</v>
      </c>
      <c r="HIL2" t="s">
        <v>3</v>
      </c>
      <c r="HIM2" s="1" t="s">
        <v>1</v>
      </c>
      <c r="HIN2" t="s">
        <v>3</v>
      </c>
      <c r="HIO2" s="1" t="s">
        <v>1</v>
      </c>
      <c r="HIP2" t="s">
        <v>3</v>
      </c>
      <c r="HIQ2" s="1" t="s">
        <v>1</v>
      </c>
      <c r="HIR2" t="s">
        <v>3</v>
      </c>
      <c r="HIS2" s="1" t="s">
        <v>1</v>
      </c>
      <c r="HIT2" t="s">
        <v>3</v>
      </c>
      <c r="HIU2" s="1" t="s">
        <v>1</v>
      </c>
      <c r="HIV2" t="s">
        <v>3</v>
      </c>
      <c r="HIW2" s="1" t="s">
        <v>1</v>
      </c>
      <c r="HIX2" t="s">
        <v>3</v>
      </c>
      <c r="HIY2" s="1" t="s">
        <v>1</v>
      </c>
      <c r="HIZ2" t="s">
        <v>3</v>
      </c>
      <c r="HJA2" s="1" t="s">
        <v>1</v>
      </c>
      <c r="HJB2" t="s">
        <v>3</v>
      </c>
      <c r="HJC2" s="1" t="s">
        <v>1</v>
      </c>
      <c r="HJD2" t="s">
        <v>3</v>
      </c>
      <c r="HJE2" s="1" t="s">
        <v>1</v>
      </c>
      <c r="HJF2" t="s">
        <v>3</v>
      </c>
      <c r="HJG2" s="1" t="s">
        <v>1</v>
      </c>
      <c r="HJH2" t="s">
        <v>3</v>
      </c>
      <c r="HJI2" s="1" t="s">
        <v>1</v>
      </c>
      <c r="HJJ2" t="s">
        <v>3</v>
      </c>
      <c r="HJK2" s="1" t="s">
        <v>1</v>
      </c>
      <c r="HJL2" t="s">
        <v>3</v>
      </c>
      <c r="HJM2" s="1" t="s">
        <v>1</v>
      </c>
      <c r="HJN2" t="s">
        <v>3</v>
      </c>
      <c r="HJO2" s="1" t="s">
        <v>1</v>
      </c>
      <c r="HJP2" t="s">
        <v>3</v>
      </c>
      <c r="HJQ2" s="1" t="s">
        <v>1</v>
      </c>
      <c r="HJR2" t="s">
        <v>3</v>
      </c>
      <c r="HJS2" s="1" t="s">
        <v>1</v>
      </c>
      <c r="HJT2" t="s">
        <v>3</v>
      </c>
      <c r="HJU2" s="1" t="s">
        <v>1</v>
      </c>
      <c r="HJV2" t="s">
        <v>3</v>
      </c>
      <c r="HJW2" s="1" t="s">
        <v>1</v>
      </c>
      <c r="HJX2" t="s">
        <v>3</v>
      </c>
      <c r="HJY2" s="1" t="s">
        <v>1</v>
      </c>
      <c r="HJZ2" t="s">
        <v>3</v>
      </c>
      <c r="HKA2" s="1" t="s">
        <v>1</v>
      </c>
      <c r="HKB2" t="s">
        <v>3</v>
      </c>
      <c r="HKC2" s="1" t="s">
        <v>1</v>
      </c>
      <c r="HKD2" t="s">
        <v>3</v>
      </c>
      <c r="HKE2" s="1" t="s">
        <v>1</v>
      </c>
      <c r="HKF2" t="s">
        <v>3</v>
      </c>
      <c r="HKG2" s="1" t="s">
        <v>1</v>
      </c>
      <c r="HKH2" t="s">
        <v>3</v>
      </c>
      <c r="HKI2" s="1" t="s">
        <v>1</v>
      </c>
      <c r="HKJ2" t="s">
        <v>3</v>
      </c>
      <c r="HKK2" s="1" t="s">
        <v>1</v>
      </c>
      <c r="HKL2" t="s">
        <v>3</v>
      </c>
      <c r="HKM2" s="1" t="s">
        <v>1</v>
      </c>
      <c r="HKN2" t="s">
        <v>3</v>
      </c>
      <c r="HKO2" s="1" t="s">
        <v>1</v>
      </c>
      <c r="HKP2" t="s">
        <v>3</v>
      </c>
      <c r="HKQ2" s="1" t="s">
        <v>1</v>
      </c>
      <c r="HKR2" t="s">
        <v>3</v>
      </c>
      <c r="HKS2" s="1" t="s">
        <v>1</v>
      </c>
      <c r="HKT2" t="s">
        <v>3</v>
      </c>
      <c r="HKU2" s="1" t="s">
        <v>1</v>
      </c>
      <c r="HKV2" t="s">
        <v>3</v>
      </c>
      <c r="HKW2" s="1" t="s">
        <v>1</v>
      </c>
      <c r="HKX2" t="s">
        <v>3</v>
      </c>
      <c r="HKY2" s="1" t="s">
        <v>1</v>
      </c>
      <c r="HKZ2" t="s">
        <v>3</v>
      </c>
      <c r="HLA2" s="1" t="s">
        <v>1</v>
      </c>
      <c r="HLB2" t="s">
        <v>3</v>
      </c>
      <c r="HLC2" s="1" t="s">
        <v>1</v>
      </c>
      <c r="HLD2" t="s">
        <v>3</v>
      </c>
      <c r="HLE2" s="1" t="s">
        <v>1</v>
      </c>
      <c r="HLF2" t="s">
        <v>3</v>
      </c>
      <c r="HLG2" s="1" t="s">
        <v>1</v>
      </c>
      <c r="HLH2" t="s">
        <v>3</v>
      </c>
      <c r="HLI2" s="1" t="s">
        <v>1</v>
      </c>
      <c r="HLJ2" t="s">
        <v>3</v>
      </c>
      <c r="HLK2" s="1" t="s">
        <v>1</v>
      </c>
      <c r="HLL2" t="s">
        <v>3</v>
      </c>
      <c r="HLM2" s="1" t="s">
        <v>1</v>
      </c>
      <c r="HLN2" t="s">
        <v>3</v>
      </c>
      <c r="HLO2" s="1" t="s">
        <v>1</v>
      </c>
      <c r="HLP2" t="s">
        <v>3</v>
      </c>
      <c r="HLQ2" s="1" t="s">
        <v>1</v>
      </c>
      <c r="HLR2" t="s">
        <v>3</v>
      </c>
      <c r="HLS2" s="1" t="s">
        <v>1</v>
      </c>
      <c r="HLT2" t="s">
        <v>3</v>
      </c>
      <c r="HLU2" s="1" t="s">
        <v>1</v>
      </c>
      <c r="HLV2" t="s">
        <v>3</v>
      </c>
      <c r="HLW2" s="1" t="s">
        <v>1</v>
      </c>
      <c r="HLX2" t="s">
        <v>3</v>
      </c>
      <c r="HLY2" s="1" t="s">
        <v>1</v>
      </c>
      <c r="HLZ2" t="s">
        <v>3</v>
      </c>
      <c r="HMA2" s="1" t="s">
        <v>1</v>
      </c>
      <c r="HMB2" t="s">
        <v>3</v>
      </c>
      <c r="HMC2" s="1" t="s">
        <v>1</v>
      </c>
      <c r="HMD2" t="s">
        <v>3</v>
      </c>
      <c r="HME2" s="1" t="s">
        <v>1</v>
      </c>
      <c r="HMF2" t="s">
        <v>3</v>
      </c>
      <c r="HMG2" s="1" t="s">
        <v>1</v>
      </c>
      <c r="HMH2" t="s">
        <v>3</v>
      </c>
      <c r="HMI2" s="1" t="s">
        <v>1</v>
      </c>
      <c r="HMJ2" t="s">
        <v>3</v>
      </c>
      <c r="HMK2" s="1" t="s">
        <v>1</v>
      </c>
      <c r="HML2" t="s">
        <v>3</v>
      </c>
      <c r="HMM2" s="1" t="s">
        <v>1</v>
      </c>
      <c r="HMN2" t="s">
        <v>3</v>
      </c>
      <c r="HMO2" s="1" t="s">
        <v>1</v>
      </c>
      <c r="HMP2" t="s">
        <v>3</v>
      </c>
      <c r="HMQ2" s="1" t="s">
        <v>1</v>
      </c>
      <c r="HMR2" t="s">
        <v>3</v>
      </c>
      <c r="HMS2" s="1" t="s">
        <v>1</v>
      </c>
      <c r="HMT2" t="s">
        <v>3</v>
      </c>
      <c r="HMU2" s="1" t="s">
        <v>1</v>
      </c>
      <c r="HMV2" t="s">
        <v>3</v>
      </c>
      <c r="HMW2" s="1" t="s">
        <v>1</v>
      </c>
      <c r="HMX2" t="s">
        <v>3</v>
      </c>
      <c r="HMY2" s="1" t="s">
        <v>1</v>
      </c>
      <c r="HMZ2" t="s">
        <v>3</v>
      </c>
      <c r="HNA2" s="1" t="s">
        <v>1</v>
      </c>
      <c r="HNB2" t="s">
        <v>3</v>
      </c>
      <c r="HNC2" s="1" t="s">
        <v>1</v>
      </c>
      <c r="HND2" t="s">
        <v>3</v>
      </c>
      <c r="HNE2" s="1" t="s">
        <v>1</v>
      </c>
      <c r="HNF2" t="s">
        <v>3</v>
      </c>
      <c r="HNG2" s="1" t="s">
        <v>1</v>
      </c>
      <c r="HNH2" t="s">
        <v>3</v>
      </c>
      <c r="HNI2" s="1" t="s">
        <v>1</v>
      </c>
      <c r="HNJ2" t="s">
        <v>3</v>
      </c>
      <c r="HNK2" s="1" t="s">
        <v>1</v>
      </c>
      <c r="HNL2" t="s">
        <v>3</v>
      </c>
      <c r="HNM2" s="1" t="s">
        <v>1</v>
      </c>
      <c r="HNN2" t="s">
        <v>3</v>
      </c>
      <c r="HNO2" s="1" t="s">
        <v>1</v>
      </c>
      <c r="HNP2" t="s">
        <v>3</v>
      </c>
      <c r="HNQ2" s="1" t="s">
        <v>1</v>
      </c>
      <c r="HNR2" t="s">
        <v>3</v>
      </c>
      <c r="HNS2" s="1" t="s">
        <v>1</v>
      </c>
      <c r="HNT2" t="s">
        <v>3</v>
      </c>
      <c r="HNU2" s="1" t="s">
        <v>1</v>
      </c>
      <c r="HNV2" t="s">
        <v>3</v>
      </c>
      <c r="HNW2" s="1" t="s">
        <v>1</v>
      </c>
      <c r="HNX2" t="s">
        <v>3</v>
      </c>
      <c r="HNY2" s="1" t="s">
        <v>1</v>
      </c>
      <c r="HNZ2" t="s">
        <v>3</v>
      </c>
      <c r="HOA2" s="1" t="s">
        <v>1</v>
      </c>
      <c r="HOB2" t="s">
        <v>3</v>
      </c>
      <c r="HOC2" s="1" t="s">
        <v>1</v>
      </c>
      <c r="HOD2" t="s">
        <v>3</v>
      </c>
      <c r="HOE2" s="1" t="s">
        <v>1</v>
      </c>
      <c r="HOF2" t="s">
        <v>3</v>
      </c>
      <c r="HOG2" s="1" t="s">
        <v>1</v>
      </c>
      <c r="HOH2" t="s">
        <v>3</v>
      </c>
      <c r="HOI2" s="1" t="s">
        <v>1</v>
      </c>
      <c r="HOJ2" t="s">
        <v>3</v>
      </c>
      <c r="HOK2" s="1" t="s">
        <v>1</v>
      </c>
      <c r="HOL2" t="s">
        <v>3</v>
      </c>
      <c r="HOM2" s="1" t="s">
        <v>1</v>
      </c>
      <c r="HON2" t="s">
        <v>3</v>
      </c>
      <c r="HOO2" s="1" t="s">
        <v>1</v>
      </c>
      <c r="HOP2" t="s">
        <v>3</v>
      </c>
      <c r="HOQ2" s="1" t="s">
        <v>1</v>
      </c>
      <c r="HOR2" t="s">
        <v>3</v>
      </c>
      <c r="HOS2" s="1" t="s">
        <v>1</v>
      </c>
      <c r="HOT2" t="s">
        <v>3</v>
      </c>
      <c r="HOU2" s="1" t="s">
        <v>1</v>
      </c>
      <c r="HOV2" t="s">
        <v>3</v>
      </c>
      <c r="HOW2" s="1" t="s">
        <v>1</v>
      </c>
      <c r="HOX2" t="s">
        <v>3</v>
      </c>
      <c r="HOY2" s="1" t="s">
        <v>1</v>
      </c>
      <c r="HOZ2" t="s">
        <v>3</v>
      </c>
      <c r="HPA2" s="1" t="s">
        <v>1</v>
      </c>
      <c r="HPB2" t="s">
        <v>3</v>
      </c>
      <c r="HPC2" s="1" t="s">
        <v>1</v>
      </c>
      <c r="HPD2" t="s">
        <v>3</v>
      </c>
      <c r="HPE2" s="1" t="s">
        <v>1</v>
      </c>
      <c r="HPF2" t="s">
        <v>3</v>
      </c>
      <c r="HPG2" s="1" t="s">
        <v>1</v>
      </c>
      <c r="HPH2" t="s">
        <v>3</v>
      </c>
      <c r="HPI2" s="1" t="s">
        <v>1</v>
      </c>
      <c r="HPJ2" t="s">
        <v>3</v>
      </c>
      <c r="HPK2" s="1" t="s">
        <v>1</v>
      </c>
      <c r="HPL2" t="s">
        <v>3</v>
      </c>
      <c r="HPM2" s="1" t="s">
        <v>1</v>
      </c>
      <c r="HPN2" t="s">
        <v>3</v>
      </c>
      <c r="HPO2" s="1" t="s">
        <v>1</v>
      </c>
      <c r="HPP2" t="s">
        <v>3</v>
      </c>
      <c r="HPQ2" s="1" t="s">
        <v>1</v>
      </c>
      <c r="HPR2" t="s">
        <v>3</v>
      </c>
      <c r="HPS2" s="1" t="s">
        <v>1</v>
      </c>
      <c r="HPT2" t="s">
        <v>3</v>
      </c>
      <c r="HPU2" s="1" t="s">
        <v>1</v>
      </c>
      <c r="HPV2" t="s">
        <v>3</v>
      </c>
      <c r="HPW2" s="1" t="s">
        <v>1</v>
      </c>
      <c r="HPX2" t="s">
        <v>3</v>
      </c>
      <c r="HPY2" s="1" t="s">
        <v>1</v>
      </c>
      <c r="HPZ2" t="s">
        <v>3</v>
      </c>
      <c r="HQA2" s="1" t="s">
        <v>1</v>
      </c>
      <c r="HQB2" t="s">
        <v>3</v>
      </c>
      <c r="HQC2" s="1" t="s">
        <v>1</v>
      </c>
      <c r="HQD2" t="s">
        <v>3</v>
      </c>
      <c r="HQE2" s="1" t="s">
        <v>1</v>
      </c>
      <c r="HQF2" t="s">
        <v>3</v>
      </c>
      <c r="HQG2" s="1" t="s">
        <v>1</v>
      </c>
      <c r="HQH2" t="s">
        <v>3</v>
      </c>
      <c r="HQI2" s="1" t="s">
        <v>1</v>
      </c>
      <c r="HQJ2" t="s">
        <v>3</v>
      </c>
      <c r="HQK2" s="1" t="s">
        <v>1</v>
      </c>
      <c r="HQL2" t="s">
        <v>3</v>
      </c>
      <c r="HQM2" s="1" t="s">
        <v>1</v>
      </c>
      <c r="HQN2" t="s">
        <v>3</v>
      </c>
      <c r="HQO2" s="1" t="s">
        <v>1</v>
      </c>
      <c r="HQP2" t="s">
        <v>3</v>
      </c>
      <c r="HQQ2" s="1" t="s">
        <v>1</v>
      </c>
      <c r="HQR2" t="s">
        <v>3</v>
      </c>
      <c r="HQS2" s="1" t="s">
        <v>1</v>
      </c>
      <c r="HQT2" t="s">
        <v>3</v>
      </c>
      <c r="HQU2" s="1" t="s">
        <v>1</v>
      </c>
      <c r="HQV2" t="s">
        <v>3</v>
      </c>
      <c r="HQW2" s="1" t="s">
        <v>1</v>
      </c>
      <c r="HQX2" t="s">
        <v>3</v>
      </c>
      <c r="HQY2" s="1" t="s">
        <v>1</v>
      </c>
      <c r="HQZ2" t="s">
        <v>3</v>
      </c>
      <c r="HRA2" s="1" t="s">
        <v>1</v>
      </c>
      <c r="HRB2" t="s">
        <v>3</v>
      </c>
      <c r="HRC2" s="1" t="s">
        <v>1</v>
      </c>
      <c r="HRD2" t="s">
        <v>3</v>
      </c>
      <c r="HRE2" s="1" t="s">
        <v>1</v>
      </c>
      <c r="HRF2" t="s">
        <v>3</v>
      </c>
      <c r="HRG2" s="1" t="s">
        <v>1</v>
      </c>
      <c r="HRH2" t="s">
        <v>3</v>
      </c>
      <c r="HRI2" s="1" t="s">
        <v>1</v>
      </c>
      <c r="HRJ2" t="s">
        <v>3</v>
      </c>
      <c r="HRK2" s="1" t="s">
        <v>1</v>
      </c>
      <c r="HRL2" t="s">
        <v>3</v>
      </c>
      <c r="HRM2" s="1" t="s">
        <v>1</v>
      </c>
      <c r="HRN2" t="s">
        <v>3</v>
      </c>
      <c r="HRO2" s="1" t="s">
        <v>1</v>
      </c>
      <c r="HRP2" t="s">
        <v>3</v>
      </c>
      <c r="HRQ2" s="1" t="s">
        <v>1</v>
      </c>
      <c r="HRR2" t="s">
        <v>3</v>
      </c>
      <c r="HRS2" s="1" t="s">
        <v>1</v>
      </c>
      <c r="HRT2" t="s">
        <v>3</v>
      </c>
      <c r="HRU2" s="1" t="s">
        <v>1</v>
      </c>
      <c r="HRV2" t="s">
        <v>3</v>
      </c>
      <c r="HRW2" s="1" t="s">
        <v>1</v>
      </c>
      <c r="HRX2" t="s">
        <v>3</v>
      </c>
      <c r="HRY2" s="1" t="s">
        <v>1</v>
      </c>
      <c r="HRZ2" t="s">
        <v>3</v>
      </c>
      <c r="HSA2" s="1" t="s">
        <v>1</v>
      </c>
      <c r="HSB2" t="s">
        <v>3</v>
      </c>
      <c r="HSC2" s="1" t="s">
        <v>1</v>
      </c>
      <c r="HSD2" t="s">
        <v>3</v>
      </c>
      <c r="HSE2" s="1" t="s">
        <v>1</v>
      </c>
      <c r="HSF2" t="s">
        <v>3</v>
      </c>
      <c r="HSG2" s="1" t="s">
        <v>1</v>
      </c>
      <c r="HSH2" t="s">
        <v>3</v>
      </c>
      <c r="HSI2" s="1" t="s">
        <v>1</v>
      </c>
      <c r="HSJ2" t="s">
        <v>3</v>
      </c>
      <c r="HSK2" s="1" t="s">
        <v>1</v>
      </c>
      <c r="HSL2" t="s">
        <v>3</v>
      </c>
      <c r="HSM2" s="1" t="s">
        <v>1</v>
      </c>
      <c r="HSN2" t="s">
        <v>3</v>
      </c>
      <c r="HSO2" s="1" t="s">
        <v>1</v>
      </c>
      <c r="HSP2" t="s">
        <v>3</v>
      </c>
      <c r="HSQ2" s="1" t="s">
        <v>1</v>
      </c>
      <c r="HSR2" t="s">
        <v>3</v>
      </c>
      <c r="HSS2" s="1" t="s">
        <v>1</v>
      </c>
      <c r="HST2" t="s">
        <v>3</v>
      </c>
      <c r="HSU2" s="1" t="s">
        <v>1</v>
      </c>
      <c r="HSV2" t="s">
        <v>3</v>
      </c>
      <c r="HSW2" s="1" t="s">
        <v>1</v>
      </c>
      <c r="HSX2" t="s">
        <v>3</v>
      </c>
      <c r="HSY2" s="1" t="s">
        <v>1</v>
      </c>
      <c r="HSZ2" t="s">
        <v>3</v>
      </c>
      <c r="HTA2" s="1" t="s">
        <v>1</v>
      </c>
      <c r="HTB2" t="s">
        <v>3</v>
      </c>
      <c r="HTC2" s="1" t="s">
        <v>1</v>
      </c>
      <c r="HTD2" t="s">
        <v>3</v>
      </c>
      <c r="HTE2" s="1" t="s">
        <v>1</v>
      </c>
      <c r="HTF2" t="s">
        <v>3</v>
      </c>
      <c r="HTG2" s="1" t="s">
        <v>1</v>
      </c>
      <c r="HTH2" t="s">
        <v>3</v>
      </c>
      <c r="HTI2" s="1" t="s">
        <v>1</v>
      </c>
      <c r="HTJ2" t="s">
        <v>3</v>
      </c>
      <c r="HTK2" s="1" t="s">
        <v>1</v>
      </c>
      <c r="HTL2" t="s">
        <v>3</v>
      </c>
      <c r="HTM2" s="1" t="s">
        <v>1</v>
      </c>
      <c r="HTN2" t="s">
        <v>3</v>
      </c>
      <c r="HTO2" s="1" t="s">
        <v>1</v>
      </c>
      <c r="HTP2" t="s">
        <v>3</v>
      </c>
      <c r="HTQ2" s="1" t="s">
        <v>1</v>
      </c>
      <c r="HTR2" t="s">
        <v>3</v>
      </c>
      <c r="HTS2" s="1" t="s">
        <v>1</v>
      </c>
      <c r="HTT2" t="s">
        <v>3</v>
      </c>
      <c r="HTU2" s="1" t="s">
        <v>1</v>
      </c>
      <c r="HTV2" t="s">
        <v>3</v>
      </c>
      <c r="HTW2" s="1" t="s">
        <v>1</v>
      </c>
      <c r="HTX2" t="s">
        <v>3</v>
      </c>
      <c r="HTY2" s="1" t="s">
        <v>1</v>
      </c>
      <c r="HTZ2" t="s">
        <v>3</v>
      </c>
      <c r="HUA2" s="1" t="s">
        <v>1</v>
      </c>
      <c r="HUB2" t="s">
        <v>3</v>
      </c>
      <c r="HUC2" s="1" t="s">
        <v>1</v>
      </c>
      <c r="HUD2" t="s">
        <v>3</v>
      </c>
      <c r="HUE2" s="1" t="s">
        <v>1</v>
      </c>
      <c r="HUF2" t="s">
        <v>3</v>
      </c>
      <c r="HUG2" s="1" t="s">
        <v>1</v>
      </c>
      <c r="HUH2" t="s">
        <v>3</v>
      </c>
      <c r="HUI2" s="1" t="s">
        <v>1</v>
      </c>
      <c r="HUJ2" t="s">
        <v>3</v>
      </c>
      <c r="HUK2" s="1" t="s">
        <v>1</v>
      </c>
      <c r="HUL2" t="s">
        <v>3</v>
      </c>
      <c r="HUM2" s="1" t="s">
        <v>1</v>
      </c>
      <c r="HUN2" t="s">
        <v>3</v>
      </c>
      <c r="HUO2" s="1" t="s">
        <v>1</v>
      </c>
      <c r="HUP2" t="s">
        <v>3</v>
      </c>
      <c r="HUQ2" s="1" t="s">
        <v>1</v>
      </c>
      <c r="HUR2" t="s">
        <v>3</v>
      </c>
      <c r="HUS2" s="1" t="s">
        <v>1</v>
      </c>
      <c r="HUT2" t="s">
        <v>3</v>
      </c>
      <c r="HUU2" s="1" t="s">
        <v>1</v>
      </c>
      <c r="HUV2" t="s">
        <v>3</v>
      </c>
      <c r="HUW2" s="1" t="s">
        <v>1</v>
      </c>
      <c r="HUX2" t="s">
        <v>3</v>
      </c>
      <c r="HUY2" s="1" t="s">
        <v>1</v>
      </c>
      <c r="HUZ2" t="s">
        <v>3</v>
      </c>
      <c r="HVA2" s="1" t="s">
        <v>1</v>
      </c>
      <c r="HVB2" t="s">
        <v>3</v>
      </c>
      <c r="HVC2" s="1" t="s">
        <v>1</v>
      </c>
      <c r="HVD2" t="s">
        <v>3</v>
      </c>
      <c r="HVE2" s="1" t="s">
        <v>1</v>
      </c>
      <c r="HVF2" t="s">
        <v>3</v>
      </c>
      <c r="HVG2" s="1" t="s">
        <v>1</v>
      </c>
      <c r="HVH2" t="s">
        <v>3</v>
      </c>
      <c r="HVI2" s="1" t="s">
        <v>1</v>
      </c>
      <c r="HVJ2" t="s">
        <v>3</v>
      </c>
      <c r="HVK2" s="1" t="s">
        <v>1</v>
      </c>
      <c r="HVL2" t="s">
        <v>3</v>
      </c>
      <c r="HVM2" s="1" t="s">
        <v>1</v>
      </c>
      <c r="HVN2" t="s">
        <v>3</v>
      </c>
      <c r="HVO2" s="1" t="s">
        <v>1</v>
      </c>
      <c r="HVP2" t="s">
        <v>3</v>
      </c>
      <c r="HVQ2" s="1" t="s">
        <v>1</v>
      </c>
      <c r="HVR2" t="s">
        <v>3</v>
      </c>
      <c r="HVS2" s="1" t="s">
        <v>1</v>
      </c>
      <c r="HVT2" t="s">
        <v>3</v>
      </c>
      <c r="HVU2" s="1" t="s">
        <v>1</v>
      </c>
      <c r="HVV2" t="s">
        <v>3</v>
      </c>
      <c r="HVW2" s="1" t="s">
        <v>1</v>
      </c>
      <c r="HVX2" t="s">
        <v>3</v>
      </c>
      <c r="HVY2" s="1" t="s">
        <v>1</v>
      </c>
      <c r="HVZ2" t="s">
        <v>3</v>
      </c>
      <c r="HWA2" s="1" t="s">
        <v>1</v>
      </c>
      <c r="HWB2" t="s">
        <v>3</v>
      </c>
      <c r="HWC2" s="1" t="s">
        <v>1</v>
      </c>
      <c r="HWD2" t="s">
        <v>3</v>
      </c>
      <c r="HWE2" s="1" t="s">
        <v>1</v>
      </c>
      <c r="HWF2" t="s">
        <v>3</v>
      </c>
      <c r="HWG2" s="1" t="s">
        <v>1</v>
      </c>
      <c r="HWH2" t="s">
        <v>3</v>
      </c>
      <c r="HWI2" s="1" t="s">
        <v>1</v>
      </c>
      <c r="HWJ2" t="s">
        <v>3</v>
      </c>
      <c r="HWK2" s="1" t="s">
        <v>1</v>
      </c>
      <c r="HWL2" t="s">
        <v>3</v>
      </c>
      <c r="HWM2" s="1" t="s">
        <v>1</v>
      </c>
      <c r="HWN2" t="s">
        <v>3</v>
      </c>
      <c r="HWO2" s="1" t="s">
        <v>1</v>
      </c>
      <c r="HWP2" t="s">
        <v>3</v>
      </c>
      <c r="HWQ2" s="1" t="s">
        <v>1</v>
      </c>
      <c r="HWR2" t="s">
        <v>3</v>
      </c>
      <c r="HWS2" s="1" t="s">
        <v>1</v>
      </c>
      <c r="HWT2" t="s">
        <v>3</v>
      </c>
      <c r="HWU2" s="1" t="s">
        <v>1</v>
      </c>
      <c r="HWV2" t="s">
        <v>3</v>
      </c>
      <c r="HWW2" s="1" t="s">
        <v>1</v>
      </c>
      <c r="HWX2" t="s">
        <v>3</v>
      </c>
      <c r="HWY2" s="1" t="s">
        <v>1</v>
      </c>
      <c r="HWZ2" t="s">
        <v>3</v>
      </c>
      <c r="HXA2" s="1" t="s">
        <v>1</v>
      </c>
      <c r="HXB2" t="s">
        <v>3</v>
      </c>
      <c r="HXC2" s="1" t="s">
        <v>1</v>
      </c>
      <c r="HXD2" t="s">
        <v>3</v>
      </c>
      <c r="HXE2" s="1" t="s">
        <v>1</v>
      </c>
      <c r="HXF2" t="s">
        <v>3</v>
      </c>
      <c r="HXG2" s="1" t="s">
        <v>1</v>
      </c>
      <c r="HXH2" t="s">
        <v>3</v>
      </c>
      <c r="HXI2" s="1" t="s">
        <v>1</v>
      </c>
      <c r="HXJ2" t="s">
        <v>3</v>
      </c>
      <c r="HXK2" s="1" t="s">
        <v>1</v>
      </c>
      <c r="HXL2" t="s">
        <v>3</v>
      </c>
      <c r="HXM2" s="1" t="s">
        <v>1</v>
      </c>
      <c r="HXN2" t="s">
        <v>3</v>
      </c>
      <c r="HXO2" s="1" t="s">
        <v>1</v>
      </c>
      <c r="HXP2" t="s">
        <v>3</v>
      </c>
      <c r="HXQ2" s="1" t="s">
        <v>1</v>
      </c>
      <c r="HXR2" t="s">
        <v>3</v>
      </c>
      <c r="HXS2" s="1" t="s">
        <v>1</v>
      </c>
      <c r="HXT2" t="s">
        <v>3</v>
      </c>
      <c r="HXU2" s="1" t="s">
        <v>1</v>
      </c>
      <c r="HXV2" t="s">
        <v>3</v>
      </c>
      <c r="HXW2" s="1" t="s">
        <v>1</v>
      </c>
      <c r="HXX2" t="s">
        <v>3</v>
      </c>
      <c r="HXY2" s="1" t="s">
        <v>1</v>
      </c>
      <c r="HXZ2" t="s">
        <v>3</v>
      </c>
      <c r="HYA2" s="1" t="s">
        <v>1</v>
      </c>
      <c r="HYB2" t="s">
        <v>3</v>
      </c>
      <c r="HYC2" s="1" t="s">
        <v>1</v>
      </c>
      <c r="HYD2" t="s">
        <v>3</v>
      </c>
      <c r="HYE2" s="1" t="s">
        <v>1</v>
      </c>
      <c r="HYF2" t="s">
        <v>3</v>
      </c>
      <c r="HYG2" s="1" t="s">
        <v>1</v>
      </c>
      <c r="HYH2" t="s">
        <v>3</v>
      </c>
      <c r="HYI2" s="1" t="s">
        <v>1</v>
      </c>
      <c r="HYJ2" t="s">
        <v>3</v>
      </c>
      <c r="HYK2" s="1" t="s">
        <v>1</v>
      </c>
      <c r="HYL2" t="s">
        <v>3</v>
      </c>
      <c r="HYM2" s="1" t="s">
        <v>1</v>
      </c>
      <c r="HYN2" t="s">
        <v>3</v>
      </c>
      <c r="HYO2" s="1" t="s">
        <v>1</v>
      </c>
      <c r="HYP2" t="s">
        <v>3</v>
      </c>
      <c r="HYQ2" s="1" t="s">
        <v>1</v>
      </c>
      <c r="HYR2" t="s">
        <v>3</v>
      </c>
      <c r="HYS2" s="1" t="s">
        <v>1</v>
      </c>
      <c r="HYT2" t="s">
        <v>3</v>
      </c>
      <c r="HYU2" s="1" t="s">
        <v>1</v>
      </c>
      <c r="HYV2" t="s">
        <v>3</v>
      </c>
      <c r="HYW2" s="1" t="s">
        <v>1</v>
      </c>
      <c r="HYX2" t="s">
        <v>3</v>
      </c>
      <c r="HYY2" s="1" t="s">
        <v>1</v>
      </c>
      <c r="HYZ2" t="s">
        <v>3</v>
      </c>
      <c r="HZA2" s="1" t="s">
        <v>1</v>
      </c>
      <c r="HZB2" t="s">
        <v>3</v>
      </c>
      <c r="HZC2" s="1" t="s">
        <v>1</v>
      </c>
      <c r="HZD2" t="s">
        <v>3</v>
      </c>
      <c r="HZE2" s="1" t="s">
        <v>1</v>
      </c>
      <c r="HZF2" t="s">
        <v>3</v>
      </c>
      <c r="HZG2" s="1" t="s">
        <v>1</v>
      </c>
      <c r="HZH2" t="s">
        <v>3</v>
      </c>
      <c r="HZI2" s="1" t="s">
        <v>1</v>
      </c>
      <c r="HZJ2" t="s">
        <v>3</v>
      </c>
      <c r="HZK2" s="1" t="s">
        <v>1</v>
      </c>
      <c r="HZL2" t="s">
        <v>3</v>
      </c>
      <c r="HZM2" s="1" t="s">
        <v>1</v>
      </c>
      <c r="HZN2" t="s">
        <v>3</v>
      </c>
      <c r="HZO2" s="1" t="s">
        <v>1</v>
      </c>
      <c r="HZP2" t="s">
        <v>3</v>
      </c>
      <c r="HZQ2" s="1" t="s">
        <v>1</v>
      </c>
      <c r="HZR2" t="s">
        <v>3</v>
      </c>
      <c r="HZS2" s="1" t="s">
        <v>1</v>
      </c>
      <c r="HZT2" t="s">
        <v>3</v>
      </c>
      <c r="HZU2" s="1" t="s">
        <v>1</v>
      </c>
      <c r="HZV2" t="s">
        <v>3</v>
      </c>
      <c r="HZW2" s="1" t="s">
        <v>1</v>
      </c>
      <c r="HZX2" t="s">
        <v>3</v>
      </c>
      <c r="HZY2" s="1" t="s">
        <v>1</v>
      </c>
      <c r="HZZ2" t="s">
        <v>3</v>
      </c>
      <c r="IAA2" s="1" t="s">
        <v>1</v>
      </c>
      <c r="IAB2" t="s">
        <v>3</v>
      </c>
      <c r="IAC2" s="1" t="s">
        <v>1</v>
      </c>
      <c r="IAD2" t="s">
        <v>3</v>
      </c>
      <c r="IAE2" s="1" t="s">
        <v>1</v>
      </c>
      <c r="IAF2" t="s">
        <v>3</v>
      </c>
      <c r="IAG2" s="1" t="s">
        <v>1</v>
      </c>
      <c r="IAH2" t="s">
        <v>3</v>
      </c>
      <c r="IAI2" s="1" t="s">
        <v>1</v>
      </c>
      <c r="IAJ2" t="s">
        <v>3</v>
      </c>
      <c r="IAK2" s="1" t="s">
        <v>1</v>
      </c>
      <c r="IAL2" t="s">
        <v>3</v>
      </c>
      <c r="IAM2" s="1" t="s">
        <v>1</v>
      </c>
      <c r="IAN2" t="s">
        <v>3</v>
      </c>
      <c r="IAO2" s="1" t="s">
        <v>1</v>
      </c>
      <c r="IAP2" t="s">
        <v>3</v>
      </c>
      <c r="IAQ2" s="1" t="s">
        <v>1</v>
      </c>
      <c r="IAR2" t="s">
        <v>3</v>
      </c>
      <c r="IAS2" s="1" t="s">
        <v>1</v>
      </c>
      <c r="IAT2" t="s">
        <v>3</v>
      </c>
      <c r="IAU2" s="1" t="s">
        <v>1</v>
      </c>
      <c r="IAV2" t="s">
        <v>3</v>
      </c>
      <c r="IAW2" s="1" t="s">
        <v>1</v>
      </c>
      <c r="IAX2" t="s">
        <v>3</v>
      </c>
      <c r="IAY2" s="1" t="s">
        <v>1</v>
      </c>
      <c r="IAZ2" t="s">
        <v>3</v>
      </c>
      <c r="IBA2" s="1" t="s">
        <v>1</v>
      </c>
      <c r="IBB2" t="s">
        <v>3</v>
      </c>
      <c r="IBC2" s="1" t="s">
        <v>1</v>
      </c>
      <c r="IBD2" t="s">
        <v>3</v>
      </c>
      <c r="IBE2" s="1" t="s">
        <v>1</v>
      </c>
      <c r="IBF2" t="s">
        <v>3</v>
      </c>
      <c r="IBG2" s="1" t="s">
        <v>1</v>
      </c>
      <c r="IBH2" t="s">
        <v>3</v>
      </c>
      <c r="IBI2" s="1" t="s">
        <v>1</v>
      </c>
      <c r="IBJ2" t="s">
        <v>3</v>
      </c>
      <c r="IBK2" s="1" t="s">
        <v>1</v>
      </c>
      <c r="IBL2" t="s">
        <v>3</v>
      </c>
      <c r="IBM2" s="1" t="s">
        <v>1</v>
      </c>
      <c r="IBN2" t="s">
        <v>3</v>
      </c>
      <c r="IBO2" s="1" t="s">
        <v>1</v>
      </c>
      <c r="IBP2" t="s">
        <v>3</v>
      </c>
      <c r="IBQ2" s="1" t="s">
        <v>1</v>
      </c>
      <c r="IBR2" t="s">
        <v>3</v>
      </c>
      <c r="IBS2" s="1" t="s">
        <v>1</v>
      </c>
      <c r="IBT2" t="s">
        <v>3</v>
      </c>
      <c r="IBU2" s="1" t="s">
        <v>1</v>
      </c>
      <c r="IBV2" t="s">
        <v>3</v>
      </c>
      <c r="IBW2" s="1" t="s">
        <v>1</v>
      </c>
      <c r="IBX2" t="s">
        <v>3</v>
      </c>
      <c r="IBY2" s="1" t="s">
        <v>1</v>
      </c>
      <c r="IBZ2" t="s">
        <v>3</v>
      </c>
      <c r="ICA2" s="1" t="s">
        <v>1</v>
      </c>
      <c r="ICB2" t="s">
        <v>3</v>
      </c>
      <c r="ICC2" s="1" t="s">
        <v>1</v>
      </c>
      <c r="ICD2" t="s">
        <v>3</v>
      </c>
      <c r="ICE2" s="1" t="s">
        <v>1</v>
      </c>
      <c r="ICF2" t="s">
        <v>3</v>
      </c>
      <c r="ICG2" s="1" t="s">
        <v>1</v>
      </c>
      <c r="ICH2" t="s">
        <v>3</v>
      </c>
      <c r="ICI2" s="1" t="s">
        <v>1</v>
      </c>
      <c r="ICJ2" t="s">
        <v>3</v>
      </c>
      <c r="ICK2" s="1" t="s">
        <v>1</v>
      </c>
      <c r="ICL2" t="s">
        <v>3</v>
      </c>
      <c r="ICM2" s="1" t="s">
        <v>1</v>
      </c>
      <c r="ICN2" t="s">
        <v>3</v>
      </c>
      <c r="ICO2" s="1" t="s">
        <v>1</v>
      </c>
      <c r="ICP2" t="s">
        <v>3</v>
      </c>
      <c r="ICQ2" s="1" t="s">
        <v>1</v>
      </c>
      <c r="ICR2" t="s">
        <v>3</v>
      </c>
      <c r="ICS2" s="1" t="s">
        <v>1</v>
      </c>
      <c r="ICT2" t="s">
        <v>3</v>
      </c>
      <c r="ICU2" s="1" t="s">
        <v>1</v>
      </c>
      <c r="ICV2" t="s">
        <v>3</v>
      </c>
      <c r="ICW2" s="1" t="s">
        <v>1</v>
      </c>
      <c r="ICX2" t="s">
        <v>3</v>
      </c>
      <c r="ICY2" s="1" t="s">
        <v>1</v>
      </c>
      <c r="ICZ2" t="s">
        <v>3</v>
      </c>
      <c r="IDA2" s="1" t="s">
        <v>1</v>
      </c>
      <c r="IDB2" t="s">
        <v>3</v>
      </c>
      <c r="IDC2" s="1" t="s">
        <v>1</v>
      </c>
      <c r="IDD2" t="s">
        <v>3</v>
      </c>
      <c r="IDE2" s="1" t="s">
        <v>1</v>
      </c>
      <c r="IDF2" t="s">
        <v>3</v>
      </c>
      <c r="IDG2" s="1" t="s">
        <v>1</v>
      </c>
      <c r="IDH2" t="s">
        <v>3</v>
      </c>
      <c r="IDI2" s="1" t="s">
        <v>1</v>
      </c>
      <c r="IDJ2" t="s">
        <v>3</v>
      </c>
      <c r="IDK2" s="1" t="s">
        <v>1</v>
      </c>
      <c r="IDL2" t="s">
        <v>3</v>
      </c>
      <c r="IDM2" s="1" t="s">
        <v>1</v>
      </c>
      <c r="IDN2" t="s">
        <v>3</v>
      </c>
      <c r="IDO2" s="1" t="s">
        <v>1</v>
      </c>
      <c r="IDP2" t="s">
        <v>3</v>
      </c>
      <c r="IDQ2" s="1" t="s">
        <v>1</v>
      </c>
      <c r="IDR2" t="s">
        <v>3</v>
      </c>
      <c r="IDS2" s="1" t="s">
        <v>1</v>
      </c>
      <c r="IDT2" t="s">
        <v>3</v>
      </c>
      <c r="IDU2" s="1" t="s">
        <v>1</v>
      </c>
      <c r="IDV2" t="s">
        <v>3</v>
      </c>
      <c r="IDW2" s="1" t="s">
        <v>1</v>
      </c>
      <c r="IDX2" t="s">
        <v>3</v>
      </c>
      <c r="IDY2" s="1" t="s">
        <v>1</v>
      </c>
      <c r="IDZ2" t="s">
        <v>3</v>
      </c>
      <c r="IEA2" s="1" t="s">
        <v>1</v>
      </c>
      <c r="IEB2" t="s">
        <v>3</v>
      </c>
      <c r="IEC2" s="1" t="s">
        <v>1</v>
      </c>
      <c r="IED2" t="s">
        <v>3</v>
      </c>
      <c r="IEE2" s="1" t="s">
        <v>1</v>
      </c>
      <c r="IEF2" t="s">
        <v>3</v>
      </c>
      <c r="IEG2" s="1" t="s">
        <v>1</v>
      </c>
      <c r="IEH2" t="s">
        <v>3</v>
      </c>
      <c r="IEI2" s="1" t="s">
        <v>1</v>
      </c>
      <c r="IEJ2" t="s">
        <v>3</v>
      </c>
      <c r="IEK2" s="1" t="s">
        <v>1</v>
      </c>
      <c r="IEL2" t="s">
        <v>3</v>
      </c>
      <c r="IEM2" s="1" t="s">
        <v>1</v>
      </c>
      <c r="IEN2" t="s">
        <v>3</v>
      </c>
      <c r="IEO2" s="1" t="s">
        <v>1</v>
      </c>
      <c r="IEP2" t="s">
        <v>3</v>
      </c>
      <c r="IEQ2" s="1" t="s">
        <v>1</v>
      </c>
      <c r="IER2" t="s">
        <v>3</v>
      </c>
      <c r="IES2" s="1" t="s">
        <v>1</v>
      </c>
      <c r="IET2" t="s">
        <v>3</v>
      </c>
      <c r="IEU2" s="1" t="s">
        <v>1</v>
      </c>
      <c r="IEV2" t="s">
        <v>3</v>
      </c>
      <c r="IEW2" s="1" t="s">
        <v>1</v>
      </c>
      <c r="IEX2" t="s">
        <v>3</v>
      </c>
      <c r="IEY2" s="1" t="s">
        <v>1</v>
      </c>
      <c r="IEZ2" t="s">
        <v>3</v>
      </c>
      <c r="IFA2" s="1" t="s">
        <v>1</v>
      </c>
      <c r="IFB2" t="s">
        <v>3</v>
      </c>
      <c r="IFC2" s="1" t="s">
        <v>1</v>
      </c>
      <c r="IFD2" t="s">
        <v>3</v>
      </c>
      <c r="IFE2" s="1" t="s">
        <v>1</v>
      </c>
      <c r="IFF2" t="s">
        <v>3</v>
      </c>
      <c r="IFG2" s="1" t="s">
        <v>1</v>
      </c>
      <c r="IFH2" t="s">
        <v>3</v>
      </c>
      <c r="IFI2" s="1" t="s">
        <v>1</v>
      </c>
      <c r="IFJ2" t="s">
        <v>3</v>
      </c>
      <c r="IFK2" s="1" t="s">
        <v>1</v>
      </c>
      <c r="IFL2" t="s">
        <v>3</v>
      </c>
      <c r="IFM2" s="1" t="s">
        <v>1</v>
      </c>
      <c r="IFN2" t="s">
        <v>3</v>
      </c>
      <c r="IFO2" s="1" t="s">
        <v>1</v>
      </c>
      <c r="IFP2" t="s">
        <v>3</v>
      </c>
      <c r="IFQ2" s="1" t="s">
        <v>1</v>
      </c>
      <c r="IFR2" t="s">
        <v>3</v>
      </c>
      <c r="IFS2" s="1" t="s">
        <v>1</v>
      </c>
      <c r="IFT2" t="s">
        <v>3</v>
      </c>
      <c r="IFU2" s="1" t="s">
        <v>1</v>
      </c>
      <c r="IFV2" t="s">
        <v>3</v>
      </c>
      <c r="IFW2" s="1" t="s">
        <v>1</v>
      </c>
      <c r="IFX2" t="s">
        <v>3</v>
      </c>
      <c r="IFY2" s="1" t="s">
        <v>1</v>
      </c>
      <c r="IFZ2" t="s">
        <v>3</v>
      </c>
      <c r="IGA2" s="1" t="s">
        <v>1</v>
      </c>
      <c r="IGB2" t="s">
        <v>3</v>
      </c>
      <c r="IGC2" s="1" t="s">
        <v>1</v>
      </c>
      <c r="IGD2" t="s">
        <v>3</v>
      </c>
      <c r="IGE2" s="1" t="s">
        <v>1</v>
      </c>
      <c r="IGF2" t="s">
        <v>3</v>
      </c>
      <c r="IGG2" s="1" t="s">
        <v>1</v>
      </c>
      <c r="IGH2" t="s">
        <v>3</v>
      </c>
      <c r="IGI2" s="1" t="s">
        <v>1</v>
      </c>
      <c r="IGJ2" t="s">
        <v>3</v>
      </c>
      <c r="IGK2" s="1" t="s">
        <v>1</v>
      </c>
      <c r="IGL2" t="s">
        <v>3</v>
      </c>
      <c r="IGM2" s="1" t="s">
        <v>1</v>
      </c>
      <c r="IGN2" t="s">
        <v>3</v>
      </c>
      <c r="IGO2" s="1" t="s">
        <v>1</v>
      </c>
      <c r="IGP2" t="s">
        <v>3</v>
      </c>
      <c r="IGQ2" s="1" t="s">
        <v>1</v>
      </c>
      <c r="IGR2" t="s">
        <v>3</v>
      </c>
      <c r="IGS2" s="1" t="s">
        <v>1</v>
      </c>
      <c r="IGT2" t="s">
        <v>3</v>
      </c>
      <c r="IGU2" s="1" t="s">
        <v>1</v>
      </c>
      <c r="IGV2" t="s">
        <v>3</v>
      </c>
      <c r="IGW2" s="1" t="s">
        <v>1</v>
      </c>
      <c r="IGX2" t="s">
        <v>3</v>
      </c>
      <c r="IGY2" s="1" t="s">
        <v>1</v>
      </c>
      <c r="IGZ2" t="s">
        <v>3</v>
      </c>
      <c r="IHA2" s="1" t="s">
        <v>1</v>
      </c>
      <c r="IHB2" t="s">
        <v>3</v>
      </c>
      <c r="IHC2" s="1" t="s">
        <v>1</v>
      </c>
      <c r="IHD2" t="s">
        <v>3</v>
      </c>
      <c r="IHE2" s="1" t="s">
        <v>1</v>
      </c>
      <c r="IHF2" t="s">
        <v>3</v>
      </c>
      <c r="IHG2" s="1" t="s">
        <v>1</v>
      </c>
      <c r="IHH2" t="s">
        <v>3</v>
      </c>
      <c r="IHI2" s="1" t="s">
        <v>1</v>
      </c>
      <c r="IHJ2" t="s">
        <v>3</v>
      </c>
      <c r="IHK2" s="1" t="s">
        <v>1</v>
      </c>
      <c r="IHL2" t="s">
        <v>3</v>
      </c>
      <c r="IHM2" s="1" t="s">
        <v>1</v>
      </c>
      <c r="IHN2" t="s">
        <v>3</v>
      </c>
      <c r="IHO2" s="1" t="s">
        <v>1</v>
      </c>
      <c r="IHP2" t="s">
        <v>3</v>
      </c>
      <c r="IHQ2" s="1" t="s">
        <v>1</v>
      </c>
      <c r="IHR2" t="s">
        <v>3</v>
      </c>
      <c r="IHS2" s="1" t="s">
        <v>1</v>
      </c>
      <c r="IHT2" t="s">
        <v>3</v>
      </c>
      <c r="IHU2" s="1" t="s">
        <v>1</v>
      </c>
      <c r="IHV2" t="s">
        <v>3</v>
      </c>
      <c r="IHW2" s="1" t="s">
        <v>1</v>
      </c>
      <c r="IHX2" t="s">
        <v>3</v>
      </c>
      <c r="IHY2" s="1" t="s">
        <v>1</v>
      </c>
      <c r="IHZ2" t="s">
        <v>3</v>
      </c>
      <c r="IIA2" s="1" t="s">
        <v>1</v>
      </c>
      <c r="IIB2" t="s">
        <v>3</v>
      </c>
      <c r="IIC2" s="1" t="s">
        <v>1</v>
      </c>
      <c r="IID2" t="s">
        <v>3</v>
      </c>
      <c r="IIE2" s="1" t="s">
        <v>1</v>
      </c>
      <c r="IIF2" t="s">
        <v>3</v>
      </c>
      <c r="IIG2" s="1" t="s">
        <v>1</v>
      </c>
      <c r="IIH2" t="s">
        <v>3</v>
      </c>
      <c r="III2" s="1" t="s">
        <v>1</v>
      </c>
      <c r="IIJ2" t="s">
        <v>3</v>
      </c>
      <c r="IIK2" s="1" t="s">
        <v>1</v>
      </c>
      <c r="IIL2" t="s">
        <v>3</v>
      </c>
      <c r="IIM2" s="1" t="s">
        <v>1</v>
      </c>
      <c r="IIN2" t="s">
        <v>3</v>
      </c>
      <c r="IIO2" s="1" t="s">
        <v>1</v>
      </c>
      <c r="IIP2" t="s">
        <v>3</v>
      </c>
      <c r="IIQ2" s="1" t="s">
        <v>1</v>
      </c>
      <c r="IIR2" t="s">
        <v>3</v>
      </c>
      <c r="IIS2" s="1" t="s">
        <v>1</v>
      </c>
      <c r="IIT2" t="s">
        <v>3</v>
      </c>
      <c r="IIU2" s="1" t="s">
        <v>1</v>
      </c>
      <c r="IIV2" t="s">
        <v>3</v>
      </c>
      <c r="IIW2" s="1" t="s">
        <v>1</v>
      </c>
      <c r="IIX2" t="s">
        <v>3</v>
      </c>
      <c r="IIY2" s="1" t="s">
        <v>1</v>
      </c>
      <c r="IIZ2" t="s">
        <v>3</v>
      </c>
      <c r="IJA2" s="1" t="s">
        <v>1</v>
      </c>
      <c r="IJB2" t="s">
        <v>3</v>
      </c>
      <c r="IJC2" s="1" t="s">
        <v>1</v>
      </c>
      <c r="IJD2" t="s">
        <v>3</v>
      </c>
      <c r="IJE2" s="1" t="s">
        <v>1</v>
      </c>
      <c r="IJF2" t="s">
        <v>3</v>
      </c>
      <c r="IJG2" s="1" t="s">
        <v>1</v>
      </c>
      <c r="IJH2" t="s">
        <v>3</v>
      </c>
      <c r="IJI2" s="1" t="s">
        <v>1</v>
      </c>
      <c r="IJJ2" t="s">
        <v>3</v>
      </c>
      <c r="IJK2" s="1" t="s">
        <v>1</v>
      </c>
      <c r="IJL2" t="s">
        <v>3</v>
      </c>
      <c r="IJM2" s="1" t="s">
        <v>1</v>
      </c>
      <c r="IJN2" t="s">
        <v>3</v>
      </c>
      <c r="IJO2" s="1" t="s">
        <v>1</v>
      </c>
      <c r="IJP2" t="s">
        <v>3</v>
      </c>
      <c r="IJQ2" s="1" t="s">
        <v>1</v>
      </c>
      <c r="IJR2" t="s">
        <v>3</v>
      </c>
      <c r="IJS2" s="1" t="s">
        <v>1</v>
      </c>
      <c r="IJT2" t="s">
        <v>3</v>
      </c>
      <c r="IJU2" s="1" t="s">
        <v>1</v>
      </c>
      <c r="IJV2" t="s">
        <v>3</v>
      </c>
      <c r="IJW2" s="1" t="s">
        <v>1</v>
      </c>
      <c r="IJX2" t="s">
        <v>3</v>
      </c>
      <c r="IJY2" s="1" t="s">
        <v>1</v>
      </c>
      <c r="IJZ2" t="s">
        <v>3</v>
      </c>
      <c r="IKA2" s="1" t="s">
        <v>1</v>
      </c>
      <c r="IKB2" t="s">
        <v>3</v>
      </c>
      <c r="IKC2" s="1" t="s">
        <v>1</v>
      </c>
      <c r="IKD2" t="s">
        <v>3</v>
      </c>
      <c r="IKE2" s="1" t="s">
        <v>1</v>
      </c>
      <c r="IKF2" t="s">
        <v>3</v>
      </c>
      <c r="IKG2" s="1" t="s">
        <v>1</v>
      </c>
      <c r="IKH2" t="s">
        <v>3</v>
      </c>
      <c r="IKI2" s="1" t="s">
        <v>1</v>
      </c>
      <c r="IKJ2" t="s">
        <v>3</v>
      </c>
      <c r="IKK2" s="1" t="s">
        <v>1</v>
      </c>
      <c r="IKL2" t="s">
        <v>3</v>
      </c>
      <c r="IKM2" s="1" t="s">
        <v>1</v>
      </c>
      <c r="IKN2" t="s">
        <v>3</v>
      </c>
      <c r="IKO2" s="1" t="s">
        <v>1</v>
      </c>
      <c r="IKP2" t="s">
        <v>3</v>
      </c>
      <c r="IKQ2" s="1" t="s">
        <v>1</v>
      </c>
      <c r="IKR2" t="s">
        <v>3</v>
      </c>
      <c r="IKS2" s="1" t="s">
        <v>1</v>
      </c>
      <c r="IKT2" t="s">
        <v>3</v>
      </c>
      <c r="IKU2" s="1" t="s">
        <v>1</v>
      </c>
      <c r="IKV2" t="s">
        <v>3</v>
      </c>
      <c r="IKW2" s="1" t="s">
        <v>1</v>
      </c>
      <c r="IKX2" t="s">
        <v>3</v>
      </c>
      <c r="IKY2" s="1" t="s">
        <v>1</v>
      </c>
      <c r="IKZ2" t="s">
        <v>3</v>
      </c>
      <c r="ILA2" s="1" t="s">
        <v>1</v>
      </c>
      <c r="ILB2" t="s">
        <v>3</v>
      </c>
      <c r="ILC2" s="1" t="s">
        <v>1</v>
      </c>
      <c r="ILD2" t="s">
        <v>3</v>
      </c>
      <c r="ILE2" s="1" t="s">
        <v>1</v>
      </c>
      <c r="ILF2" t="s">
        <v>3</v>
      </c>
      <c r="ILG2" s="1" t="s">
        <v>1</v>
      </c>
      <c r="ILH2" t="s">
        <v>3</v>
      </c>
      <c r="ILI2" s="1" t="s">
        <v>1</v>
      </c>
      <c r="ILJ2" t="s">
        <v>3</v>
      </c>
      <c r="ILK2" s="1" t="s">
        <v>1</v>
      </c>
      <c r="ILL2" t="s">
        <v>3</v>
      </c>
      <c r="ILM2" s="1" t="s">
        <v>1</v>
      </c>
      <c r="ILN2" t="s">
        <v>3</v>
      </c>
      <c r="ILO2" s="1" t="s">
        <v>1</v>
      </c>
      <c r="ILP2" t="s">
        <v>3</v>
      </c>
      <c r="ILQ2" s="1" t="s">
        <v>1</v>
      </c>
      <c r="ILR2" t="s">
        <v>3</v>
      </c>
      <c r="ILS2" s="1" t="s">
        <v>1</v>
      </c>
      <c r="ILT2" t="s">
        <v>3</v>
      </c>
      <c r="ILU2" s="1" t="s">
        <v>1</v>
      </c>
      <c r="ILV2" t="s">
        <v>3</v>
      </c>
      <c r="ILW2" s="1" t="s">
        <v>1</v>
      </c>
      <c r="ILX2" t="s">
        <v>3</v>
      </c>
      <c r="ILY2" s="1" t="s">
        <v>1</v>
      </c>
      <c r="ILZ2" t="s">
        <v>3</v>
      </c>
      <c r="IMA2" s="1" t="s">
        <v>1</v>
      </c>
      <c r="IMB2" t="s">
        <v>3</v>
      </c>
      <c r="IMC2" s="1" t="s">
        <v>1</v>
      </c>
      <c r="IMD2" t="s">
        <v>3</v>
      </c>
      <c r="IME2" s="1" t="s">
        <v>1</v>
      </c>
      <c r="IMF2" t="s">
        <v>3</v>
      </c>
      <c r="IMG2" s="1" t="s">
        <v>1</v>
      </c>
      <c r="IMH2" t="s">
        <v>3</v>
      </c>
      <c r="IMI2" s="1" t="s">
        <v>1</v>
      </c>
      <c r="IMJ2" t="s">
        <v>3</v>
      </c>
      <c r="IMK2" s="1" t="s">
        <v>1</v>
      </c>
      <c r="IML2" t="s">
        <v>3</v>
      </c>
      <c r="IMM2" s="1" t="s">
        <v>1</v>
      </c>
      <c r="IMN2" t="s">
        <v>3</v>
      </c>
      <c r="IMO2" s="1" t="s">
        <v>1</v>
      </c>
      <c r="IMP2" t="s">
        <v>3</v>
      </c>
      <c r="IMQ2" s="1" t="s">
        <v>1</v>
      </c>
      <c r="IMR2" t="s">
        <v>3</v>
      </c>
      <c r="IMS2" s="1" t="s">
        <v>1</v>
      </c>
      <c r="IMT2" t="s">
        <v>3</v>
      </c>
      <c r="IMU2" s="1" t="s">
        <v>1</v>
      </c>
      <c r="IMV2" t="s">
        <v>3</v>
      </c>
      <c r="IMW2" s="1" t="s">
        <v>1</v>
      </c>
      <c r="IMX2" t="s">
        <v>3</v>
      </c>
      <c r="IMY2" s="1" t="s">
        <v>1</v>
      </c>
      <c r="IMZ2" t="s">
        <v>3</v>
      </c>
      <c r="INA2" s="1" t="s">
        <v>1</v>
      </c>
      <c r="INB2" t="s">
        <v>3</v>
      </c>
      <c r="INC2" s="1" t="s">
        <v>1</v>
      </c>
      <c r="IND2" t="s">
        <v>3</v>
      </c>
      <c r="INE2" s="1" t="s">
        <v>1</v>
      </c>
      <c r="INF2" t="s">
        <v>3</v>
      </c>
      <c r="ING2" s="1" t="s">
        <v>1</v>
      </c>
      <c r="INH2" t="s">
        <v>3</v>
      </c>
      <c r="INI2" s="1" t="s">
        <v>1</v>
      </c>
      <c r="INJ2" t="s">
        <v>3</v>
      </c>
      <c r="INK2" s="1" t="s">
        <v>1</v>
      </c>
      <c r="INL2" t="s">
        <v>3</v>
      </c>
      <c r="INM2" s="1" t="s">
        <v>1</v>
      </c>
      <c r="INN2" t="s">
        <v>3</v>
      </c>
      <c r="INO2" s="1" t="s">
        <v>1</v>
      </c>
      <c r="INP2" t="s">
        <v>3</v>
      </c>
      <c r="INQ2" s="1" t="s">
        <v>1</v>
      </c>
      <c r="INR2" t="s">
        <v>3</v>
      </c>
      <c r="INS2" s="1" t="s">
        <v>1</v>
      </c>
      <c r="INT2" t="s">
        <v>3</v>
      </c>
      <c r="INU2" s="1" t="s">
        <v>1</v>
      </c>
      <c r="INV2" t="s">
        <v>3</v>
      </c>
      <c r="INW2" s="1" t="s">
        <v>1</v>
      </c>
      <c r="INX2" t="s">
        <v>3</v>
      </c>
      <c r="INY2" s="1" t="s">
        <v>1</v>
      </c>
      <c r="INZ2" t="s">
        <v>3</v>
      </c>
      <c r="IOA2" s="1" t="s">
        <v>1</v>
      </c>
      <c r="IOB2" t="s">
        <v>3</v>
      </c>
      <c r="IOC2" s="1" t="s">
        <v>1</v>
      </c>
      <c r="IOD2" t="s">
        <v>3</v>
      </c>
      <c r="IOE2" s="1" t="s">
        <v>1</v>
      </c>
      <c r="IOF2" t="s">
        <v>3</v>
      </c>
      <c r="IOG2" s="1" t="s">
        <v>1</v>
      </c>
      <c r="IOH2" t="s">
        <v>3</v>
      </c>
      <c r="IOI2" s="1" t="s">
        <v>1</v>
      </c>
      <c r="IOJ2" t="s">
        <v>3</v>
      </c>
      <c r="IOK2" s="1" t="s">
        <v>1</v>
      </c>
      <c r="IOL2" t="s">
        <v>3</v>
      </c>
      <c r="IOM2" s="1" t="s">
        <v>1</v>
      </c>
      <c r="ION2" t="s">
        <v>3</v>
      </c>
      <c r="IOO2" s="1" t="s">
        <v>1</v>
      </c>
      <c r="IOP2" t="s">
        <v>3</v>
      </c>
      <c r="IOQ2" s="1" t="s">
        <v>1</v>
      </c>
      <c r="IOR2" t="s">
        <v>3</v>
      </c>
      <c r="IOS2" s="1" t="s">
        <v>1</v>
      </c>
      <c r="IOT2" t="s">
        <v>3</v>
      </c>
      <c r="IOU2" s="1" t="s">
        <v>1</v>
      </c>
      <c r="IOV2" t="s">
        <v>3</v>
      </c>
      <c r="IOW2" s="1" t="s">
        <v>1</v>
      </c>
      <c r="IOX2" t="s">
        <v>3</v>
      </c>
      <c r="IOY2" s="1" t="s">
        <v>1</v>
      </c>
      <c r="IOZ2" t="s">
        <v>3</v>
      </c>
      <c r="IPA2" s="1" t="s">
        <v>1</v>
      </c>
      <c r="IPB2" t="s">
        <v>3</v>
      </c>
      <c r="IPC2" s="1" t="s">
        <v>1</v>
      </c>
      <c r="IPD2" t="s">
        <v>3</v>
      </c>
      <c r="IPE2" s="1" t="s">
        <v>1</v>
      </c>
      <c r="IPF2" t="s">
        <v>3</v>
      </c>
      <c r="IPG2" s="1" t="s">
        <v>1</v>
      </c>
      <c r="IPH2" t="s">
        <v>3</v>
      </c>
      <c r="IPI2" s="1" t="s">
        <v>1</v>
      </c>
      <c r="IPJ2" t="s">
        <v>3</v>
      </c>
      <c r="IPK2" s="1" t="s">
        <v>1</v>
      </c>
      <c r="IPL2" t="s">
        <v>3</v>
      </c>
      <c r="IPM2" s="1" t="s">
        <v>1</v>
      </c>
      <c r="IPN2" t="s">
        <v>3</v>
      </c>
      <c r="IPO2" s="1" t="s">
        <v>1</v>
      </c>
      <c r="IPP2" t="s">
        <v>3</v>
      </c>
      <c r="IPQ2" s="1" t="s">
        <v>1</v>
      </c>
      <c r="IPR2" t="s">
        <v>3</v>
      </c>
      <c r="IPS2" s="1" t="s">
        <v>1</v>
      </c>
      <c r="IPT2" t="s">
        <v>3</v>
      </c>
      <c r="IPU2" s="1" t="s">
        <v>1</v>
      </c>
      <c r="IPV2" t="s">
        <v>3</v>
      </c>
      <c r="IPW2" s="1" t="s">
        <v>1</v>
      </c>
      <c r="IPX2" t="s">
        <v>3</v>
      </c>
      <c r="IPY2" s="1" t="s">
        <v>1</v>
      </c>
      <c r="IPZ2" t="s">
        <v>3</v>
      </c>
      <c r="IQA2" s="1" t="s">
        <v>1</v>
      </c>
      <c r="IQB2" t="s">
        <v>3</v>
      </c>
      <c r="IQC2" s="1" t="s">
        <v>1</v>
      </c>
      <c r="IQD2" t="s">
        <v>3</v>
      </c>
      <c r="IQE2" s="1" t="s">
        <v>1</v>
      </c>
      <c r="IQF2" t="s">
        <v>3</v>
      </c>
      <c r="IQG2" s="1" t="s">
        <v>1</v>
      </c>
      <c r="IQH2" t="s">
        <v>3</v>
      </c>
      <c r="IQI2" s="1" t="s">
        <v>1</v>
      </c>
      <c r="IQJ2" t="s">
        <v>3</v>
      </c>
      <c r="IQK2" s="1" t="s">
        <v>1</v>
      </c>
      <c r="IQL2" t="s">
        <v>3</v>
      </c>
      <c r="IQM2" s="1" t="s">
        <v>1</v>
      </c>
      <c r="IQN2" t="s">
        <v>3</v>
      </c>
      <c r="IQO2" s="1" t="s">
        <v>1</v>
      </c>
      <c r="IQP2" t="s">
        <v>3</v>
      </c>
      <c r="IQQ2" s="1" t="s">
        <v>1</v>
      </c>
      <c r="IQR2" t="s">
        <v>3</v>
      </c>
      <c r="IQS2" s="1" t="s">
        <v>1</v>
      </c>
      <c r="IQT2" t="s">
        <v>3</v>
      </c>
      <c r="IQU2" s="1" t="s">
        <v>1</v>
      </c>
      <c r="IQV2" t="s">
        <v>3</v>
      </c>
      <c r="IQW2" s="1" t="s">
        <v>1</v>
      </c>
      <c r="IQX2" t="s">
        <v>3</v>
      </c>
      <c r="IQY2" s="1" t="s">
        <v>1</v>
      </c>
      <c r="IQZ2" t="s">
        <v>3</v>
      </c>
      <c r="IRA2" s="1" t="s">
        <v>1</v>
      </c>
      <c r="IRB2" t="s">
        <v>3</v>
      </c>
      <c r="IRC2" s="1" t="s">
        <v>1</v>
      </c>
      <c r="IRD2" t="s">
        <v>3</v>
      </c>
      <c r="IRE2" s="1" t="s">
        <v>1</v>
      </c>
      <c r="IRF2" t="s">
        <v>3</v>
      </c>
      <c r="IRG2" s="1" t="s">
        <v>1</v>
      </c>
      <c r="IRH2" t="s">
        <v>3</v>
      </c>
      <c r="IRI2" s="1" t="s">
        <v>1</v>
      </c>
      <c r="IRJ2" t="s">
        <v>3</v>
      </c>
      <c r="IRK2" s="1" t="s">
        <v>1</v>
      </c>
      <c r="IRL2" t="s">
        <v>3</v>
      </c>
      <c r="IRM2" s="1" t="s">
        <v>1</v>
      </c>
      <c r="IRN2" t="s">
        <v>3</v>
      </c>
      <c r="IRO2" s="1" t="s">
        <v>1</v>
      </c>
      <c r="IRP2" t="s">
        <v>3</v>
      </c>
      <c r="IRQ2" s="1" t="s">
        <v>1</v>
      </c>
      <c r="IRR2" t="s">
        <v>3</v>
      </c>
      <c r="IRS2" s="1" t="s">
        <v>1</v>
      </c>
      <c r="IRT2" t="s">
        <v>3</v>
      </c>
      <c r="IRU2" s="1" t="s">
        <v>1</v>
      </c>
      <c r="IRV2" t="s">
        <v>3</v>
      </c>
      <c r="IRW2" s="1" t="s">
        <v>1</v>
      </c>
      <c r="IRX2" t="s">
        <v>3</v>
      </c>
      <c r="IRY2" s="1" t="s">
        <v>1</v>
      </c>
      <c r="IRZ2" t="s">
        <v>3</v>
      </c>
      <c r="ISA2" s="1" t="s">
        <v>1</v>
      </c>
      <c r="ISB2" t="s">
        <v>3</v>
      </c>
      <c r="ISC2" s="1" t="s">
        <v>1</v>
      </c>
      <c r="ISD2" t="s">
        <v>3</v>
      </c>
      <c r="ISE2" s="1" t="s">
        <v>1</v>
      </c>
      <c r="ISF2" t="s">
        <v>3</v>
      </c>
      <c r="ISG2" s="1" t="s">
        <v>1</v>
      </c>
      <c r="ISH2" t="s">
        <v>3</v>
      </c>
      <c r="ISI2" s="1" t="s">
        <v>1</v>
      </c>
      <c r="ISJ2" t="s">
        <v>3</v>
      </c>
      <c r="ISK2" s="1" t="s">
        <v>1</v>
      </c>
      <c r="ISL2" t="s">
        <v>3</v>
      </c>
      <c r="ISM2" s="1" t="s">
        <v>1</v>
      </c>
      <c r="ISN2" t="s">
        <v>3</v>
      </c>
      <c r="ISO2" s="1" t="s">
        <v>1</v>
      </c>
      <c r="ISP2" t="s">
        <v>3</v>
      </c>
      <c r="ISQ2" s="1" t="s">
        <v>1</v>
      </c>
      <c r="ISR2" t="s">
        <v>3</v>
      </c>
      <c r="ISS2" s="1" t="s">
        <v>1</v>
      </c>
      <c r="IST2" t="s">
        <v>3</v>
      </c>
      <c r="ISU2" s="1" t="s">
        <v>1</v>
      </c>
      <c r="ISV2" t="s">
        <v>3</v>
      </c>
      <c r="ISW2" s="1" t="s">
        <v>1</v>
      </c>
      <c r="ISX2" t="s">
        <v>3</v>
      </c>
      <c r="ISY2" s="1" t="s">
        <v>1</v>
      </c>
      <c r="ISZ2" t="s">
        <v>3</v>
      </c>
      <c r="ITA2" s="1" t="s">
        <v>1</v>
      </c>
      <c r="ITB2" t="s">
        <v>3</v>
      </c>
      <c r="ITC2" s="1" t="s">
        <v>1</v>
      </c>
      <c r="ITD2" t="s">
        <v>3</v>
      </c>
      <c r="ITE2" s="1" t="s">
        <v>1</v>
      </c>
      <c r="ITF2" t="s">
        <v>3</v>
      </c>
      <c r="ITG2" s="1" t="s">
        <v>1</v>
      </c>
      <c r="ITH2" t="s">
        <v>3</v>
      </c>
      <c r="ITI2" s="1" t="s">
        <v>1</v>
      </c>
      <c r="ITJ2" t="s">
        <v>3</v>
      </c>
      <c r="ITK2" s="1" t="s">
        <v>1</v>
      </c>
      <c r="ITL2" t="s">
        <v>3</v>
      </c>
      <c r="ITM2" s="1" t="s">
        <v>1</v>
      </c>
      <c r="ITN2" t="s">
        <v>3</v>
      </c>
      <c r="ITO2" s="1" t="s">
        <v>1</v>
      </c>
      <c r="ITP2" t="s">
        <v>3</v>
      </c>
      <c r="ITQ2" s="1" t="s">
        <v>1</v>
      </c>
      <c r="ITR2" t="s">
        <v>3</v>
      </c>
      <c r="ITS2" s="1" t="s">
        <v>1</v>
      </c>
      <c r="ITT2" t="s">
        <v>3</v>
      </c>
      <c r="ITU2" s="1" t="s">
        <v>1</v>
      </c>
      <c r="ITV2" t="s">
        <v>3</v>
      </c>
      <c r="ITW2" s="1" t="s">
        <v>1</v>
      </c>
      <c r="ITX2" t="s">
        <v>3</v>
      </c>
      <c r="ITY2" s="1" t="s">
        <v>1</v>
      </c>
      <c r="ITZ2" t="s">
        <v>3</v>
      </c>
      <c r="IUA2" s="1" t="s">
        <v>1</v>
      </c>
      <c r="IUB2" t="s">
        <v>3</v>
      </c>
      <c r="IUC2" s="1" t="s">
        <v>1</v>
      </c>
      <c r="IUD2" t="s">
        <v>3</v>
      </c>
      <c r="IUE2" s="1" t="s">
        <v>1</v>
      </c>
      <c r="IUF2" t="s">
        <v>3</v>
      </c>
      <c r="IUG2" s="1" t="s">
        <v>1</v>
      </c>
      <c r="IUH2" t="s">
        <v>3</v>
      </c>
      <c r="IUI2" s="1" t="s">
        <v>1</v>
      </c>
      <c r="IUJ2" t="s">
        <v>3</v>
      </c>
      <c r="IUK2" s="1" t="s">
        <v>1</v>
      </c>
      <c r="IUL2" t="s">
        <v>3</v>
      </c>
      <c r="IUM2" s="1" t="s">
        <v>1</v>
      </c>
      <c r="IUN2" t="s">
        <v>3</v>
      </c>
      <c r="IUO2" s="1" t="s">
        <v>1</v>
      </c>
      <c r="IUP2" t="s">
        <v>3</v>
      </c>
      <c r="IUQ2" s="1" t="s">
        <v>1</v>
      </c>
      <c r="IUR2" t="s">
        <v>3</v>
      </c>
      <c r="IUS2" s="1" t="s">
        <v>1</v>
      </c>
      <c r="IUT2" t="s">
        <v>3</v>
      </c>
      <c r="IUU2" s="1" t="s">
        <v>1</v>
      </c>
      <c r="IUV2" t="s">
        <v>3</v>
      </c>
      <c r="IUW2" s="1" t="s">
        <v>1</v>
      </c>
      <c r="IUX2" t="s">
        <v>3</v>
      </c>
      <c r="IUY2" s="1" t="s">
        <v>1</v>
      </c>
      <c r="IUZ2" t="s">
        <v>3</v>
      </c>
      <c r="IVA2" s="1" t="s">
        <v>1</v>
      </c>
      <c r="IVB2" t="s">
        <v>3</v>
      </c>
      <c r="IVC2" s="1" t="s">
        <v>1</v>
      </c>
      <c r="IVD2" t="s">
        <v>3</v>
      </c>
      <c r="IVE2" s="1" t="s">
        <v>1</v>
      </c>
      <c r="IVF2" t="s">
        <v>3</v>
      </c>
      <c r="IVG2" s="1" t="s">
        <v>1</v>
      </c>
      <c r="IVH2" t="s">
        <v>3</v>
      </c>
      <c r="IVI2" s="1" t="s">
        <v>1</v>
      </c>
      <c r="IVJ2" t="s">
        <v>3</v>
      </c>
      <c r="IVK2" s="1" t="s">
        <v>1</v>
      </c>
      <c r="IVL2" t="s">
        <v>3</v>
      </c>
      <c r="IVM2" s="1" t="s">
        <v>1</v>
      </c>
      <c r="IVN2" t="s">
        <v>3</v>
      </c>
      <c r="IVO2" s="1" t="s">
        <v>1</v>
      </c>
      <c r="IVP2" t="s">
        <v>3</v>
      </c>
      <c r="IVQ2" s="1" t="s">
        <v>1</v>
      </c>
      <c r="IVR2" t="s">
        <v>3</v>
      </c>
      <c r="IVS2" s="1" t="s">
        <v>1</v>
      </c>
      <c r="IVT2" t="s">
        <v>3</v>
      </c>
      <c r="IVU2" s="1" t="s">
        <v>1</v>
      </c>
      <c r="IVV2" t="s">
        <v>3</v>
      </c>
      <c r="IVW2" s="1" t="s">
        <v>1</v>
      </c>
      <c r="IVX2" t="s">
        <v>3</v>
      </c>
      <c r="IVY2" s="1" t="s">
        <v>1</v>
      </c>
      <c r="IVZ2" t="s">
        <v>3</v>
      </c>
      <c r="IWA2" s="1" t="s">
        <v>1</v>
      </c>
      <c r="IWB2" t="s">
        <v>3</v>
      </c>
      <c r="IWC2" s="1" t="s">
        <v>1</v>
      </c>
      <c r="IWD2" t="s">
        <v>3</v>
      </c>
      <c r="IWE2" s="1" t="s">
        <v>1</v>
      </c>
      <c r="IWF2" t="s">
        <v>3</v>
      </c>
      <c r="IWG2" s="1" t="s">
        <v>1</v>
      </c>
      <c r="IWH2" t="s">
        <v>3</v>
      </c>
      <c r="IWI2" s="1" t="s">
        <v>1</v>
      </c>
      <c r="IWJ2" t="s">
        <v>3</v>
      </c>
      <c r="IWK2" s="1" t="s">
        <v>1</v>
      </c>
      <c r="IWL2" t="s">
        <v>3</v>
      </c>
      <c r="IWM2" s="1" t="s">
        <v>1</v>
      </c>
      <c r="IWN2" t="s">
        <v>3</v>
      </c>
      <c r="IWO2" s="1" t="s">
        <v>1</v>
      </c>
      <c r="IWP2" t="s">
        <v>3</v>
      </c>
      <c r="IWQ2" s="1" t="s">
        <v>1</v>
      </c>
      <c r="IWR2" t="s">
        <v>3</v>
      </c>
      <c r="IWS2" s="1" t="s">
        <v>1</v>
      </c>
      <c r="IWT2" t="s">
        <v>3</v>
      </c>
      <c r="IWU2" s="1" t="s">
        <v>1</v>
      </c>
      <c r="IWV2" t="s">
        <v>3</v>
      </c>
      <c r="IWW2" s="1" t="s">
        <v>1</v>
      </c>
      <c r="IWX2" t="s">
        <v>3</v>
      </c>
      <c r="IWY2" s="1" t="s">
        <v>1</v>
      </c>
      <c r="IWZ2" t="s">
        <v>3</v>
      </c>
      <c r="IXA2" s="1" t="s">
        <v>1</v>
      </c>
      <c r="IXB2" t="s">
        <v>3</v>
      </c>
      <c r="IXC2" s="1" t="s">
        <v>1</v>
      </c>
      <c r="IXD2" t="s">
        <v>3</v>
      </c>
      <c r="IXE2" s="1" t="s">
        <v>1</v>
      </c>
      <c r="IXF2" t="s">
        <v>3</v>
      </c>
      <c r="IXG2" s="1" t="s">
        <v>1</v>
      </c>
      <c r="IXH2" t="s">
        <v>3</v>
      </c>
      <c r="IXI2" s="1" t="s">
        <v>1</v>
      </c>
      <c r="IXJ2" t="s">
        <v>3</v>
      </c>
      <c r="IXK2" s="1" t="s">
        <v>1</v>
      </c>
      <c r="IXL2" t="s">
        <v>3</v>
      </c>
      <c r="IXM2" s="1" t="s">
        <v>1</v>
      </c>
      <c r="IXN2" t="s">
        <v>3</v>
      </c>
      <c r="IXO2" s="1" t="s">
        <v>1</v>
      </c>
      <c r="IXP2" t="s">
        <v>3</v>
      </c>
      <c r="IXQ2" s="1" t="s">
        <v>1</v>
      </c>
      <c r="IXR2" t="s">
        <v>3</v>
      </c>
      <c r="IXS2" s="1" t="s">
        <v>1</v>
      </c>
      <c r="IXT2" t="s">
        <v>3</v>
      </c>
      <c r="IXU2" s="1" t="s">
        <v>1</v>
      </c>
      <c r="IXV2" t="s">
        <v>3</v>
      </c>
      <c r="IXW2" s="1" t="s">
        <v>1</v>
      </c>
      <c r="IXX2" t="s">
        <v>3</v>
      </c>
      <c r="IXY2" s="1" t="s">
        <v>1</v>
      </c>
      <c r="IXZ2" t="s">
        <v>3</v>
      </c>
      <c r="IYA2" s="1" t="s">
        <v>1</v>
      </c>
      <c r="IYB2" t="s">
        <v>3</v>
      </c>
      <c r="IYC2" s="1" t="s">
        <v>1</v>
      </c>
      <c r="IYD2" t="s">
        <v>3</v>
      </c>
      <c r="IYE2" s="1" t="s">
        <v>1</v>
      </c>
      <c r="IYF2" t="s">
        <v>3</v>
      </c>
      <c r="IYG2" s="1" t="s">
        <v>1</v>
      </c>
      <c r="IYH2" t="s">
        <v>3</v>
      </c>
      <c r="IYI2" s="1" t="s">
        <v>1</v>
      </c>
      <c r="IYJ2" t="s">
        <v>3</v>
      </c>
      <c r="IYK2" s="1" t="s">
        <v>1</v>
      </c>
      <c r="IYL2" t="s">
        <v>3</v>
      </c>
      <c r="IYM2" s="1" t="s">
        <v>1</v>
      </c>
      <c r="IYN2" t="s">
        <v>3</v>
      </c>
      <c r="IYO2" s="1" t="s">
        <v>1</v>
      </c>
      <c r="IYP2" t="s">
        <v>3</v>
      </c>
      <c r="IYQ2" s="1" t="s">
        <v>1</v>
      </c>
      <c r="IYR2" t="s">
        <v>3</v>
      </c>
      <c r="IYS2" s="1" t="s">
        <v>1</v>
      </c>
      <c r="IYT2" t="s">
        <v>3</v>
      </c>
      <c r="IYU2" s="1" t="s">
        <v>1</v>
      </c>
      <c r="IYV2" t="s">
        <v>3</v>
      </c>
      <c r="IYW2" s="1" t="s">
        <v>1</v>
      </c>
      <c r="IYX2" t="s">
        <v>3</v>
      </c>
      <c r="IYY2" s="1" t="s">
        <v>1</v>
      </c>
      <c r="IYZ2" t="s">
        <v>3</v>
      </c>
      <c r="IZA2" s="1" t="s">
        <v>1</v>
      </c>
      <c r="IZB2" t="s">
        <v>3</v>
      </c>
      <c r="IZC2" s="1" t="s">
        <v>1</v>
      </c>
      <c r="IZD2" t="s">
        <v>3</v>
      </c>
      <c r="IZE2" s="1" t="s">
        <v>1</v>
      </c>
      <c r="IZF2" t="s">
        <v>3</v>
      </c>
      <c r="IZG2" s="1" t="s">
        <v>1</v>
      </c>
      <c r="IZH2" t="s">
        <v>3</v>
      </c>
      <c r="IZI2" s="1" t="s">
        <v>1</v>
      </c>
      <c r="IZJ2" t="s">
        <v>3</v>
      </c>
      <c r="IZK2" s="1" t="s">
        <v>1</v>
      </c>
      <c r="IZL2" t="s">
        <v>3</v>
      </c>
      <c r="IZM2" s="1" t="s">
        <v>1</v>
      </c>
      <c r="IZN2" t="s">
        <v>3</v>
      </c>
      <c r="IZO2" s="1" t="s">
        <v>1</v>
      </c>
      <c r="IZP2" t="s">
        <v>3</v>
      </c>
      <c r="IZQ2" s="1" t="s">
        <v>1</v>
      </c>
      <c r="IZR2" t="s">
        <v>3</v>
      </c>
      <c r="IZS2" s="1" t="s">
        <v>1</v>
      </c>
      <c r="IZT2" t="s">
        <v>3</v>
      </c>
      <c r="IZU2" s="1" t="s">
        <v>1</v>
      </c>
      <c r="IZV2" t="s">
        <v>3</v>
      </c>
      <c r="IZW2" s="1" t="s">
        <v>1</v>
      </c>
      <c r="IZX2" t="s">
        <v>3</v>
      </c>
      <c r="IZY2" s="1" t="s">
        <v>1</v>
      </c>
      <c r="IZZ2" t="s">
        <v>3</v>
      </c>
      <c r="JAA2" s="1" t="s">
        <v>1</v>
      </c>
      <c r="JAB2" t="s">
        <v>3</v>
      </c>
      <c r="JAC2" s="1" t="s">
        <v>1</v>
      </c>
      <c r="JAD2" t="s">
        <v>3</v>
      </c>
      <c r="JAE2" s="1" t="s">
        <v>1</v>
      </c>
      <c r="JAF2" t="s">
        <v>3</v>
      </c>
      <c r="JAG2" s="1" t="s">
        <v>1</v>
      </c>
      <c r="JAH2" t="s">
        <v>3</v>
      </c>
      <c r="JAI2" s="1" t="s">
        <v>1</v>
      </c>
      <c r="JAJ2" t="s">
        <v>3</v>
      </c>
      <c r="JAK2" s="1" t="s">
        <v>1</v>
      </c>
      <c r="JAL2" t="s">
        <v>3</v>
      </c>
      <c r="JAM2" s="1" t="s">
        <v>1</v>
      </c>
      <c r="JAN2" t="s">
        <v>3</v>
      </c>
      <c r="JAO2" s="1" t="s">
        <v>1</v>
      </c>
      <c r="JAP2" t="s">
        <v>3</v>
      </c>
      <c r="JAQ2" s="1" t="s">
        <v>1</v>
      </c>
      <c r="JAR2" t="s">
        <v>3</v>
      </c>
      <c r="JAS2" s="1" t="s">
        <v>1</v>
      </c>
      <c r="JAT2" t="s">
        <v>3</v>
      </c>
      <c r="JAU2" s="1" t="s">
        <v>1</v>
      </c>
      <c r="JAV2" t="s">
        <v>3</v>
      </c>
      <c r="JAW2" s="1" t="s">
        <v>1</v>
      </c>
      <c r="JAX2" t="s">
        <v>3</v>
      </c>
      <c r="JAY2" s="1" t="s">
        <v>1</v>
      </c>
      <c r="JAZ2" t="s">
        <v>3</v>
      </c>
      <c r="JBA2" s="1" t="s">
        <v>1</v>
      </c>
      <c r="JBB2" t="s">
        <v>3</v>
      </c>
      <c r="JBC2" s="1" t="s">
        <v>1</v>
      </c>
      <c r="JBD2" t="s">
        <v>3</v>
      </c>
      <c r="JBE2" s="1" t="s">
        <v>1</v>
      </c>
      <c r="JBF2" t="s">
        <v>3</v>
      </c>
      <c r="JBG2" s="1" t="s">
        <v>1</v>
      </c>
      <c r="JBH2" t="s">
        <v>3</v>
      </c>
      <c r="JBI2" s="1" t="s">
        <v>1</v>
      </c>
      <c r="JBJ2" t="s">
        <v>3</v>
      </c>
      <c r="JBK2" s="1" t="s">
        <v>1</v>
      </c>
      <c r="JBL2" t="s">
        <v>3</v>
      </c>
      <c r="JBM2" s="1" t="s">
        <v>1</v>
      </c>
      <c r="JBN2" t="s">
        <v>3</v>
      </c>
      <c r="JBO2" s="1" t="s">
        <v>1</v>
      </c>
      <c r="JBP2" t="s">
        <v>3</v>
      </c>
      <c r="JBQ2" s="1" t="s">
        <v>1</v>
      </c>
      <c r="JBR2" t="s">
        <v>3</v>
      </c>
      <c r="JBS2" s="1" t="s">
        <v>1</v>
      </c>
      <c r="JBT2" t="s">
        <v>3</v>
      </c>
      <c r="JBU2" s="1" t="s">
        <v>1</v>
      </c>
      <c r="JBV2" t="s">
        <v>3</v>
      </c>
      <c r="JBW2" s="1" t="s">
        <v>1</v>
      </c>
      <c r="JBX2" t="s">
        <v>3</v>
      </c>
      <c r="JBY2" s="1" t="s">
        <v>1</v>
      </c>
      <c r="JBZ2" t="s">
        <v>3</v>
      </c>
      <c r="JCA2" s="1" t="s">
        <v>1</v>
      </c>
      <c r="JCB2" t="s">
        <v>3</v>
      </c>
      <c r="JCC2" s="1" t="s">
        <v>1</v>
      </c>
      <c r="JCD2" t="s">
        <v>3</v>
      </c>
      <c r="JCE2" s="1" t="s">
        <v>1</v>
      </c>
      <c r="JCF2" t="s">
        <v>3</v>
      </c>
      <c r="JCG2" s="1" t="s">
        <v>1</v>
      </c>
      <c r="JCH2" t="s">
        <v>3</v>
      </c>
      <c r="JCI2" s="1" t="s">
        <v>1</v>
      </c>
      <c r="JCJ2" t="s">
        <v>3</v>
      </c>
      <c r="JCK2" s="1" t="s">
        <v>1</v>
      </c>
      <c r="JCL2" t="s">
        <v>3</v>
      </c>
      <c r="JCM2" s="1" t="s">
        <v>1</v>
      </c>
      <c r="JCN2" t="s">
        <v>3</v>
      </c>
      <c r="JCO2" s="1" t="s">
        <v>1</v>
      </c>
      <c r="JCP2" t="s">
        <v>3</v>
      </c>
      <c r="JCQ2" s="1" t="s">
        <v>1</v>
      </c>
      <c r="JCR2" t="s">
        <v>3</v>
      </c>
      <c r="JCS2" s="1" t="s">
        <v>1</v>
      </c>
      <c r="JCT2" t="s">
        <v>3</v>
      </c>
      <c r="JCU2" s="1" t="s">
        <v>1</v>
      </c>
      <c r="JCV2" t="s">
        <v>3</v>
      </c>
      <c r="JCW2" s="1" t="s">
        <v>1</v>
      </c>
      <c r="JCX2" t="s">
        <v>3</v>
      </c>
      <c r="JCY2" s="1" t="s">
        <v>1</v>
      </c>
      <c r="JCZ2" t="s">
        <v>3</v>
      </c>
      <c r="JDA2" s="1" t="s">
        <v>1</v>
      </c>
      <c r="JDB2" t="s">
        <v>3</v>
      </c>
      <c r="JDC2" s="1" t="s">
        <v>1</v>
      </c>
      <c r="JDD2" t="s">
        <v>3</v>
      </c>
      <c r="JDE2" s="1" t="s">
        <v>1</v>
      </c>
      <c r="JDF2" t="s">
        <v>3</v>
      </c>
      <c r="JDG2" s="1" t="s">
        <v>1</v>
      </c>
      <c r="JDH2" t="s">
        <v>3</v>
      </c>
      <c r="JDI2" s="1" t="s">
        <v>1</v>
      </c>
      <c r="JDJ2" t="s">
        <v>3</v>
      </c>
      <c r="JDK2" s="1" t="s">
        <v>1</v>
      </c>
      <c r="JDL2" t="s">
        <v>3</v>
      </c>
      <c r="JDM2" s="1" t="s">
        <v>1</v>
      </c>
      <c r="JDN2" t="s">
        <v>3</v>
      </c>
      <c r="JDO2" s="1" t="s">
        <v>1</v>
      </c>
      <c r="JDP2" t="s">
        <v>3</v>
      </c>
      <c r="JDQ2" s="1" t="s">
        <v>1</v>
      </c>
      <c r="JDR2" t="s">
        <v>3</v>
      </c>
      <c r="JDS2" s="1" t="s">
        <v>1</v>
      </c>
      <c r="JDT2" t="s">
        <v>3</v>
      </c>
      <c r="JDU2" s="1" t="s">
        <v>1</v>
      </c>
      <c r="JDV2" t="s">
        <v>3</v>
      </c>
      <c r="JDW2" s="1" t="s">
        <v>1</v>
      </c>
      <c r="JDX2" t="s">
        <v>3</v>
      </c>
      <c r="JDY2" s="1" t="s">
        <v>1</v>
      </c>
      <c r="JDZ2" t="s">
        <v>3</v>
      </c>
      <c r="JEA2" s="1" t="s">
        <v>1</v>
      </c>
      <c r="JEB2" t="s">
        <v>3</v>
      </c>
      <c r="JEC2" s="1" t="s">
        <v>1</v>
      </c>
      <c r="JED2" t="s">
        <v>3</v>
      </c>
      <c r="JEE2" s="1" t="s">
        <v>1</v>
      </c>
      <c r="JEF2" t="s">
        <v>3</v>
      </c>
      <c r="JEG2" s="1" t="s">
        <v>1</v>
      </c>
      <c r="JEH2" t="s">
        <v>3</v>
      </c>
      <c r="JEI2" s="1" t="s">
        <v>1</v>
      </c>
      <c r="JEJ2" t="s">
        <v>3</v>
      </c>
      <c r="JEK2" s="1" t="s">
        <v>1</v>
      </c>
      <c r="JEL2" t="s">
        <v>3</v>
      </c>
      <c r="JEM2" s="1" t="s">
        <v>1</v>
      </c>
      <c r="JEN2" t="s">
        <v>3</v>
      </c>
      <c r="JEO2" s="1" t="s">
        <v>1</v>
      </c>
      <c r="JEP2" t="s">
        <v>3</v>
      </c>
      <c r="JEQ2" s="1" t="s">
        <v>1</v>
      </c>
      <c r="JER2" t="s">
        <v>3</v>
      </c>
      <c r="JES2" s="1" t="s">
        <v>1</v>
      </c>
      <c r="JET2" t="s">
        <v>3</v>
      </c>
      <c r="JEU2" s="1" t="s">
        <v>1</v>
      </c>
      <c r="JEV2" t="s">
        <v>3</v>
      </c>
      <c r="JEW2" s="1" t="s">
        <v>1</v>
      </c>
      <c r="JEX2" t="s">
        <v>3</v>
      </c>
      <c r="JEY2" s="1" t="s">
        <v>1</v>
      </c>
      <c r="JEZ2" t="s">
        <v>3</v>
      </c>
      <c r="JFA2" s="1" t="s">
        <v>1</v>
      </c>
      <c r="JFB2" t="s">
        <v>3</v>
      </c>
      <c r="JFC2" s="1" t="s">
        <v>1</v>
      </c>
      <c r="JFD2" t="s">
        <v>3</v>
      </c>
      <c r="JFE2" s="1" t="s">
        <v>1</v>
      </c>
      <c r="JFF2" t="s">
        <v>3</v>
      </c>
      <c r="JFG2" s="1" t="s">
        <v>1</v>
      </c>
      <c r="JFH2" t="s">
        <v>3</v>
      </c>
      <c r="JFI2" s="1" t="s">
        <v>1</v>
      </c>
      <c r="JFJ2" t="s">
        <v>3</v>
      </c>
      <c r="JFK2" s="1" t="s">
        <v>1</v>
      </c>
      <c r="JFL2" t="s">
        <v>3</v>
      </c>
      <c r="JFM2" s="1" t="s">
        <v>1</v>
      </c>
      <c r="JFN2" t="s">
        <v>3</v>
      </c>
      <c r="JFO2" s="1" t="s">
        <v>1</v>
      </c>
      <c r="JFP2" t="s">
        <v>3</v>
      </c>
      <c r="JFQ2" s="1" t="s">
        <v>1</v>
      </c>
      <c r="JFR2" t="s">
        <v>3</v>
      </c>
      <c r="JFS2" s="1" t="s">
        <v>1</v>
      </c>
      <c r="JFT2" t="s">
        <v>3</v>
      </c>
      <c r="JFU2" s="1" t="s">
        <v>1</v>
      </c>
      <c r="JFV2" t="s">
        <v>3</v>
      </c>
      <c r="JFW2" s="1" t="s">
        <v>1</v>
      </c>
      <c r="JFX2" t="s">
        <v>3</v>
      </c>
      <c r="JFY2" s="1" t="s">
        <v>1</v>
      </c>
      <c r="JFZ2" t="s">
        <v>3</v>
      </c>
      <c r="JGA2" s="1" t="s">
        <v>1</v>
      </c>
      <c r="JGB2" t="s">
        <v>3</v>
      </c>
      <c r="JGC2" s="1" t="s">
        <v>1</v>
      </c>
      <c r="JGD2" t="s">
        <v>3</v>
      </c>
      <c r="JGE2" s="1" t="s">
        <v>1</v>
      </c>
      <c r="JGF2" t="s">
        <v>3</v>
      </c>
      <c r="JGG2" s="1" t="s">
        <v>1</v>
      </c>
      <c r="JGH2" t="s">
        <v>3</v>
      </c>
      <c r="JGI2" s="1" t="s">
        <v>1</v>
      </c>
      <c r="JGJ2" t="s">
        <v>3</v>
      </c>
      <c r="JGK2" s="1" t="s">
        <v>1</v>
      </c>
      <c r="JGL2" t="s">
        <v>3</v>
      </c>
      <c r="JGM2" s="1" t="s">
        <v>1</v>
      </c>
      <c r="JGN2" t="s">
        <v>3</v>
      </c>
      <c r="JGO2" s="1" t="s">
        <v>1</v>
      </c>
      <c r="JGP2" t="s">
        <v>3</v>
      </c>
      <c r="JGQ2" s="1" t="s">
        <v>1</v>
      </c>
      <c r="JGR2" t="s">
        <v>3</v>
      </c>
      <c r="JGS2" s="1" t="s">
        <v>1</v>
      </c>
      <c r="JGT2" t="s">
        <v>3</v>
      </c>
      <c r="JGU2" s="1" t="s">
        <v>1</v>
      </c>
      <c r="JGV2" t="s">
        <v>3</v>
      </c>
      <c r="JGW2" s="1" t="s">
        <v>1</v>
      </c>
      <c r="JGX2" t="s">
        <v>3</v>
      </c>
      <c r="JGY2" s="1" t="s">
        <v>1</v>
      </c>
      <c r="JGZ2" t="s">
        <v>3</v>
      </c>
      <c r="JHA2" s="1" t="s">
        <v>1</v>
      </c>
      <c r="JHB2" t="s">
        <v>3</v>
      </c>
      <c r="JHC2" s="1" t="s">
        <v>1</v>
      </c>
      <c r="JHD2" t="s">
        <v>3</v>
      </c>
      <c r="JHE2" s="1" t="s">
        <v>1</v>
      </c>
      <c r="JHF2" t="s">
        <v>3</v>
      </c>
      <c r="JHG2" s="1" t="s">
        <v>1</v>
      </c>
      <c r="JHH2" t="s">
        <v>3</v>
      </c>
      <c r="JHI2" s="1" t="s">
        <v>1</v>
      </c>
      <c r="JHJ2" t="s">
        <v>3</v>
      </c>
      <c r="JHK2" s="1" t="s">
        <v>1</v>
      </c>
      <c r="JHL2" t="s">
        <v>3</v>
      </c>
      <c r="JHM2" s="1" t="s">
        <v>1</v>
      </c>
      <c r="JHN2" t="s">
        <v>3</v>
      </c>
      <c r="JHO2" s="1" t="s">
        <v>1</v>
      </c>
      <c r="JHP2" t="s">
        <v>3</v>
      </c>
      <c r="JHQ2" s="1" t="s">
        <v>1</v>
      </c>
      <c r="JHR2" t="s">
        <v>3</v>
      </c>
      <c r="JHS2" s="1" t="s">
        <v>1</v>
      </c>
      <c r="JHT2" t="s">
        <v>3</v>
      </c>
      <c r="JHU2" s="1" t="s">
        <v>1</v>
      </c>
      <c r="JHV2" t="s">
        <v>3</v>
      </c>
      <c r="JHW2" s="1" t="s">
        <v>1</v>
      </c>
      <c r="JHX2" t="s">
        <v>3</v>
      </c>
      <c r="JHY2" s="1" t="s">
        <v>1</v>
      </c>
      <c r="JHZ2" t="s">
        <v>3</v>
      </c>
      <c r="JIA2" s="1" t="s">
        <v>1</v>
      </c>
      <c r="JIB2" t="s">
        <v>3</v>
      </c>
      <c r="JIC2" s="1" t="s">
        <v>1</v>
      </c>
      <c r="JID2" t="s">
        <v>3</v>
      </c>
      <c r="JIE2" s="1" t="s">
        <v>1</v>
      </c>
      <c r="JIF2" t="s">
        <v>3</v>
      </c>
      <c r="JIG2" s="1" t="s">
        <v>1</v>
      </c>
      <c r="JIH2" t="s">
        <v>3</v>
      </c>
      <c r="JII2" s="1" t="s">
        <v>1</v>
      </c>
      <c r="JIJ2" t="s">
        <v>3</v>
      </c>
      <c r="JIK2" s="1" t="s">
        <v>1</v>
      </c>
      <c r="JIL2" t="s">
        <v>3</v>
      </c>
      <c r="JIM2" s="1" t="s">
        <v>1</v>
      </c>
      <c r="JIN2" t="s">
        <v>3</v>
      </c>
      <c r="JIO2" s="1" t="s">
        <v>1</v>
      </c>
      <c r="JIP2" t="s">
        <v>3</v>
      </c>
      <c r="JIQ2" s="1" t="s">
        <v>1</v>
      </c>
      <c r="JIR2" t="s">
        <v>3</v>
      </c>
      <c r="JIS2" s="1" t="s">
        <v>1</v>
      </c>
      <c r="JIT2" t="s">
        <v>3</v>
      </c>
      <c r="JIU2" s="1" t="s">
        <v>1</v>
      </c>
      <c r="JIV2" t="s">
        <v>3</v>
      </c>
      <c r="JIW2" s="1" t="s">
        <v>1</v>
      </c>
      <c r="JIX2" t="s">
        <v>3</v>
      </c>
      <c r="JIY2" s="1" t="s">
        <v>1</v>
      </c>
      <c r="JIZ2" t="s">
        <v>3</v>
      </c>
      <c r="JJA2" s="1" t="s">
        <v>1</v>
      </c>
      <c r="JJB2" t="s">
        <v>3</v>
      </c>
      <c r="JJC2" s="1" t="s">
        <v>1</v>
      </c>
      <c r="JJD2" t="s">
        <v>3</v>
      </c>
      <c r="JJE2" s="1" t="s">
        <v>1</v>
      </c>
      <c r="JJF2" t="s">
        <v>3</v>
      </c>
      <c r="JJG2" s="1" t="s">
        <v>1</v>
      </c>
      <c r="JJH2" t="s">
        <v>3</v>
      </c>
      <c r="JJI2" s="1" t="s">
        <v>1</v>
      </c>
      <c r="JJJ2" t="s">
        <v>3</v>
      </c>
      <c r="JJK2" s="1" t="s">
        <v>1</v>
      </c>
      <c r="JJL2" t="s">
        <v>3</v>
      </c>
      <c r="JJM2" s="1" t="s">
        <v>1</v>
      </c>
      <c r="JJN2" t="s">
        <v>3</v>
      </c>
      <c r="JJO2" s="1" t="s">
        <v>1</v>
      </c>
      <c r="JJP2" t="s">
        <v>3</v>
      </c>
      <c r="JJQ2" s="1" t="s">
        <v>1</v>
      </c>
      <c r="JJR2" t="s">
        <v>3</v>
      </c>
      <c r="JJS2" s="1" t="s">
        <v>1</v>
      </c>
      <c r="JJT2" t="s">
        <v>3</v>
      </c>
      <c r="JJU2" s="1" t="s">
        <v>1</v>
      </c>
      <c r="JJV2" t="s">
        <v>3</v>
      </c>
      <c r="JJW2" s="1" t="s">
        <v>1</v>
      </c>
      <c r="JJX2" t="s">
        <v>3</v>
      </c>
      <c r="JJY2" s="1" t="s">
        <v>1</v>
      </c>
      <c r="JJZ2" t="s">
        <v>3</v>
      </c>
      <c r="JKA2" s="1" t="s">
        <v>1</v>
      </c>
      <c r="JKB2" t="s">
        <v>3</v>
      </c>
      <c r="JKC2" s="1" t="s">
        <v>1</v>
      </c>
      <c r="JKD2" t="s">
        <v>3</v>
      </c>
      <c r="JKE2" s="1" t="s">
        <v>1</v>
      </c>
      <c r="JKF2" t="s">
        <v>3</v>
      </c>
      <c r="JKG2" s="1" t="s">
        <v>1</v>
      </c>
      <c r="JKH2" t="s">
        <v>3</v>
      </c>
      <c r="JKI2" s="1" t="s">
        <v>1</v>
      </c>
      <c r="JKJ2" t="s">
        <v>3</v>
      </c>
      <c r="JKK2" s="1" t="s">
        <v>1</v>
      </c>
      <c r="JKL2" t="s">
        <v>3</v>
      </c>
      <c r="JKM2" s="1" t="s">
        <v>1</v>
      </c>
      <c r="JKN2" t="s">
        <v>3</v>
      </c>
      <c r="JKO2" s="1" t="s">
        <v>1</v>
      </c>
      <c r="JKP2" t="s">
        <v>3</v>
      </c>
      <c r="JKQ2" s="1" t="s">
        <v>1</v>
      </c>
      <c r="JKR2" t="s">
        <v>3</v>
      </c>
      <c r="JKS2" s="1" t="s">
        <v>1</v>
      </c>
      <c r="JKT2" t="s">
        <v>3</v>
      </c>
      <c r="JKU2" s="1" t="s">
        <v>1</v>
      </c>
      <c r="JKV2" t="s">
        <v>3</v>
      </c>
      <c r="JKW2" s="1" t="s">
        <v>1</v>
      </c>
      <c r="JKX2" t="s">
        <v>3</v>
      </c>
      <c r="JKY2" s="1" t="s">
        <v>1</v>
      </c>
      <c r="JKZ2" t="s">
        <v>3</v>
      </c>
      <c r="JLA2" s="1" t="s">
        <v>1</v>
      </c>
      <c r="JLB2" t="s">
        <v>3</v>
      </c>
      <c r="JLC2" s="1" t="s">
        <v>1</v>
      </c>
      <c r="JLD2" t="s">
        <v>3</v>
      </c>
      <c r="JLE2" s="1" t="s">
        <v>1</v>
      </c>
      <c r="JLF2" t="s">
        <v>3</v>
      </c>
      <c r="JLG2" s="1" t="s">
        <v>1</v>
      </c>
      <c r="JLH2" t="s">
        <v>3</v>
      </c>
      <c r="JLI2" s="1" t="s">
        <v>1</v>
      </c>
      <c r="JLJ2" t="s">
        <v>3</v>
      </c>
      <c r="JLK2" s="1" t="s">
        <v>1</v>
      </c>
      <c r="JLL2" t="s">
        <v>3</v>
      </c>
      <c r="JLM2" s="1" t="s">
        <v>1</v>
      </c>
      <c r="JLN2" t="s">
        <v>3</v>
      </c>
      <c r="JLO2" s="1" t="s">
        <v>1</v>
      </c>
      <c r="JLP2" t="s">
        <v>3</v>
      </c>
      <c r="JLQ2" s="1" t="s">
        <v>1</v>
      </c>
      <c r="JLR2" t="s">
        <v>3</v>
      </c>
      <c r="JLS2" s="1" t="s">
        <v>1</v>
      </c>
      <c r="JLT2" t="s">
        <v>3</v>
      </c>
      <c r="JLU2" s="1" t="s">
        <v>1</v>
      </c>
      <c r="JLV2" t="s">
        <v>3</v>
      </c>
      <c r="JLW2" s="1" t="s">
        <v>1</v>
      </c>
      <c r="JLX2" t="s">
        <v>3</v>
      </c>
      <c r="JLY2" s="1" t="s">
        <v>1</v>
      </c>
      <c r="JLZ2" t="s">
        <v>3</v>
      </c>
      <c r="JMA2" s="1" t="s">
        <v>1</v>
      </c>
      <c r="JMB2" t="s">
        <v>3</v>
      </c>
      <c r="JMC2" s="1" t="s">
        <v>1</v>
      </c>
      <c r="JMD2" t="s">
        <v>3</v>
      </c>
      <c r="JME2" s="1" t="s">
        <v>1</v>
      </c>
      <c r="JMF2" t="s">
        <v>3</v>
      </c>
      <c r="JMG2" s="1" t="s">
        <v>1</v>
      </c>
      <c r="JMH2" t="s">
        <v>3</v>
      </c>
      <c r="JMI2" s="1" t="s">
        <v>1</v>
      </c>
      <c r="JMJ2" t="s">
        <v>3</v>
      </c>
      <c r="JMK2" s="1" t="s">
        <v>1</v>
      </c>
      <c r="JML2" t="s">
        <v>3</v>
      </c>
      <c r="JMM2" s="1" t="s">
        <v>1</v>
      </c>
      <c r="JMN2" t="s">
        <v>3</v>
      </c>
      <c r="JMO2" s="1" t="s">
        <v>1</v>
      </c>
      <c r="JMP2" t="s">
        <v>3</v>
      </c>
      <c r="JMQ2" s="1" t="s">
        <v>1</v>
      </c>
      <c r="JMR2" t="s">
        <v>3</v>
      </c>
      <c r="JMS2" s="1" t="s">
        <v>1</v>
      </c>
      <c r="JMT2" t="s">
        <v>3</v>
      </c>
      <c r="JMU2" s="1" t="s">
        <v>1</v>
      </c>
      <c r="JMV2" t="s">
        <v>3</v>
      </c>
      <c r="JMW2" s="1" t="s">
        <v>1</v>
      </c>
      <c r="JMX2" t="s">
        <v>3</v>
      </c>
      <c r="JMY2" s="1" t="s">
        <v>1</v>
      </c>
      <c r="JMZ2" t="s">
        <v>3</v>
      </c>
      <c r="JNA2" s="1" t="s">
        <v>1</v>
      </c>
      <c r="JNB2" t="s">
        <v>3</v>
      </c>
      <c r="JNC2" s="1" t="s">
        <v>1</v>
      </c>
      <c r="JND2" t="s">
        <v>3</v>
      </c>
      <c r="JNE2" s="1" t="s">
        <v>1</v>
      </c>
      <c r="JNF2" t="s">
        <v>3</v>
      </c>
      <c r="JNG2" s="1" t="s">
        <v>1</v>
      </c>
      <c r="JNH2" t="s">
        <v>3</v>
      </c>
      <c r="JNI2" s="1" t="s">
        <v>1</v>
      </c>
      <c r="JNJ2" t="s">
        <v>3</v>
      </c>
      <c r="JNK2" s="1" t="s">
        <v>1</v>
      </c>
      <c r="JNL2" t="s">
        <v>3</v>
      </c>
      <c r="JNM2" s="1" t="s">
        <v>1</v>
      </c>
      <c r="JNN2" t="s">
        <v>3</v>
      </c>
      <c r="JNO2" s="1" t="s">
        <v>1</v>
      </c>
      <c r="JNP2" t="s">
        <v>3</v>
      </c>
      <c r="JNQ2" s="1" t="s">
        <v>1</v>
      </c>
      <c r="JNR2" t="s">
        <v>3</v>
      </c>
      <c r="JNS2" s="1" t="s">
        <v>1</v>
      </c>
      <c r="JNT2" t="s">
        <v>3</v>
      </c>
      <c r="JNU2" s="1" t="s">
        <v>1</v>
      </c>
      <c r="JNV2" t="s">
        <v>3</v>
      </c>
      <c r="JNW2" s="1" t="s">
        <v>1</v>
      </c>
      <c r="JNX2" t="s">
        <v>3</v>
      </c>
      <c r="JNY2" s="1" t="s">
        <v>1</v>
      </c>
      <c r="JNZ2" t="s">
        <v>3</v>
      </c>
      <c r="JOA2" s="1" t="s">
        <v>1</v>
      </c>
      <c r="JOB2" t="s">
        <v>3</v>
      </c>
      <c r="JOC2" s="1" t="s">
        <v>1</v>
      </c>
      <c r="JOD2" t="s">
        <v>3</v>
      </c>
      <c r="JOE2" s="1" t="s">
        <v>1</v>
      </c>
      <c r="JOF2" t="s">
        <v>3</v>
      </c>
      <c r="JOG2" s="1" t="s">
        <v>1</v>
      </c>
      <c r="JOH2" t="s">
        <v>3</v>
      </c>
      <c r="JOI2" s="1" t="s">
        <v>1</v>
      </c>
      <c r="JOJ2" t="s">
        <v>3</v>
      </c>
      <c r="JOK2" s="1" t="s">
        <v>1</v>
      </c>
      <c r="JOL2" t="s">
        <v>3</v>
      </c>
      <c r="JOM2" s="1" t="s">
        <v>1</v>
      </c>
      <c r="JON2" t="s">
        <v>3</v>
      </c>
      <c r="JOO2" s="1" t="s">
        <v>1</v>
      </c>
      <c r="JOP2" t="s">
        <v>3</v>
      </c>
      <c r="JOQ2" s="1" t="s">
        <v>1</v>
      </c>
      <c r="JOR2" t="s">
        <v>3</v>
      </c>
      <c r="JOS2" s="1" t="s">
        <v>1</v>
      </c>
      <c r="JOT2" t="s">
        <v>3</v>
      </c>
      <c r="JOU2" s="1" t="s">
        <v>1</v>
      </c>
      <c r="JOV2" t="s">
        <v>3</v>
      </c>
      <c r="JOW2" s="1" t="s">
        <v>1</v>
      </c>
      <c r="JOX2" t="s">
        <v>3</v>
      </c>
      <c r="JOY2" s="1" t="s">
        <v>1</v>
      </c>
      <c r="JOZ2" t="s">
        <v>3</v>
      </c>
      <c r="JPA2" s="1" t="s">
        <v>1</v>
      </c>
      <c r="JPB2" t="s">
        <v>3</v>
      </c>
      <c r="JPC2" s="1" t="s">
        <v>1</v>
      </c>
      <c r="JPD2" t="s">
        <v>3</v>
      </c>
      <c r="JPE2" s="1" t="s">
        <v>1</v>
      </c>
      <c r="JPF2" t="s">
        <v>3</v>
      </c>
      <c r="JPG2" s="1" t="s">
        <v>1</v>
      </c>
      <c r="JPH2" t="s">
        <v>3</v>
      </c>
      <c r="JPI2" s="1" t="s">
        <v>1</v>
      </c>
      <c r="JPJ2" t="s">
        <v>3</v>
      </c>
      <c r="JPK2" s="1" t="s">
        <v>1</v>
      </c>
      <c r="JPL2" t="s">
        <v>3</v>
      </c>
      <c r="JPM2" s="1" t="s">
        <v>1</v>
      </c>
      <c r="JPN2" t="s">
        <v>3</v>
      </c>
      <c r="JPO2" s="1" t="s">
        <v>1</v>
      </c>
      <c r="JPP2" t="s">
        <v>3</v>
      </c>
      <c r="JPQ2" s="1" t="s">
        <v>1</v>
      </c>
      <c r="JPR2" t="s">
        <v>3</v>
      </c>
      <c r="JPS2" s="1" t="s">
        <v>1</v>
      </c>
      <c r="JPT2" t="s">
        <v>3</v>
      </c>
      <c r="JPU2" s="1" t="s">
        <v>1</v>
      </c>
      <c r="JPV2" t="s">
        <v>3</v>
      </c>
      <c r="JPW2" s="1" t="s">
        <v>1</v>
      </c>
      <c r="JPX2" t="s">
        <v>3</v>
      </c>
      <c r="JPY2" s="1" t="s">
        <v>1</v>
      </c>
      <c r="JPZ2" t="s">
        <v>3</v>
      </c>
      <c r="JQA2" s="1" t="s">
        <v>1</v>
      </c>
      <c r="JQB2" t="s">
        <v>3</v>
      </c>
      <c r="JQC2" s="1" t="s">
        <v>1</v>
      </c>
      <c r="JQD2" t="s">
        <v>3</v>
      </c>
      <c r="JQE2" s="1" t="s">
        <v>1</v>
      </c>
      <c r="JQF2" t="s">
        <v>3</v>
      </c>
      <c r="JQG2" s="1" t="s">
        <v>1</v>
      </c>
      <c r="JQH2" t="s">
        <v>3</v>
      </c>
      <c r="JQI2" s="1" t="s">
        <v>1</v>
      </c>
      <c r="JQJ2" t="s">
        <v>3</v>
      </c>
      <c r="JQK2" s="1" t="s">
        <v>1</v>
      </c>
      <c r="JQL2" t="s">
        <v>3</v>
      </c>
      <c r="JQM2" s="1" t="s">
        <v>1</v>
      </c>
      <c r="JQN2" t="s">
        <v>3</v>
      </c>
      <c r="JQO2" s="1" t="s">
        <v>1</v>
      </c>
      <c r="JQP2" t="s">
        <v>3</v>
      </c>
      <c r="JQQ2" s="1" t="s">
        <v>1</v>
      </c>
      <c r="JQR2" t="s">
        <v>3</v>
      </c>
      <c r="JQS2" s="1" t="s">
        <v>1</v>
      </c>
      <c r="JQT2" t="s">
        <v>3</v>
      </c>
      <c r="JQU2" s="1" t="s">
        <v>1</v>
      </c>
      <c r="JQV2" t="s">
        <v>3</v>
      </c>
      <c r="JQW2" s="1" t="s">
        <v>1</v>
      </c>
      <c r="JQX2" t="s">
        <v>3</v>
      </c>
      <c r="JQY2" s="1" t="s">
        <v>1</v>
      </c>
      <c r="JQZ2" t="s">
        <v>3</v>
      </c>
      <c r="JRA2" s="1" t="s">
        <v>1</v>
      </c>
      <c r="JRB2" t="s">
        <v>3</v>
      </c>
      <c r="JRC2" s="1" t="s">
        <v>1</v>
      </c>
      <c r="JRD2" t="s">
        <v>3</v>
      </c>
      <c r="JRE2" s="1" t="s">
        <v>1</v>
      </c>
      <c r="JRF2" t="s">
        <v>3</v>
      </c>
      <c r="JRG2" s="1" t="s">
        <v>1</v>
      </c>
      <c r="JRH2" t="s">
        <v>3</v>
      </c>
      <c r="JRI2" s="1" t="s">
        <v>1</v>
      </c>
      <c r="JRJ2" t="s">
        <v>3</v>
      </c>
      <c r="JRK2" s="1" t="s">
        <v>1</v>
      </c>
      <c r="JRL2" t="s">
        <v>3</v>
      </c>
      <c r="JRM2" s="1" t="s">
        <v>1</v>
      </c>
      <c r="JRN2" t="s">
        <v>3</v>
      </c>
      <c r="JRO2" s="1" t="s">
        <v>1</v>
      </c>
      <c r="JRP2" t="s">
        <v>3</v>
      </c>
      <c r="JRQ2" s="1" t="s">
        <v>1</v>
      </c>
      <c r="JRR2" t="s">
        <v>3</v>
      </c>
      <c r="JRS2" s="1" t="s">
        <v>1</v>
      </c>
      <c r="JRT2" t="s">
        <v>3</v>
      </c>
      <c r="JRU2" s="1" t="s">
        <v>1</v>
      </c>
      <c r="JRV2" t="s">
        <v>3</v>
      </c>
      <c r="JRW2" s="1" t="s">
        <v>1</v>
      </c>
      <c r="JRX2" t="s">
        <v>3</v>
      </c>
      <c r="JRY2" s="1" t="s">
        <v>1</v>
      </c>
      <c r="JRZ2" t="s">
        <v>3</v>
      </c>
      <c r="JSA2" s="1" t="s">
        <v>1</v>
      </c>
      <c r="JSB2" t="s">
        <v>3</v>
      </c>
      <c r="JSC2" s="1" t="s">
        <v>1</v>
      </c>
      <c r="JSD2" t="s">
        <v>3</v>
      </c>
      <c r="JSE2" s="1" t="s">
        <v>1</v>
      </c>
      <c r="JSF2" t="s">
        <v>3</v>
      </c>
      <c r="JSG2" s="1" t="s">
        <v>1</v>
      </c>
      <c r="JSH2" t="s">
        <v>3</v>
      </c>
      <c r="JSI2" s="1" t="s">
        <v>1</v>
      </c>
      <c r="JSJ2" t="s">
        <v>3</v>
      </c>
      <c r="JSK2" s="1" t="s">
        <v>1</v>
      </c>
      <c r="JSL2" t="s">
        <v>3</v>
      </c>
      <c r="JSM2" s="1" t="s">
        <v>1</v>
      </c>
      <c r="JSN2" t="s">
        <v>3</v>
      </c>
      <c r="JSO2" s="1" t="s">
        <v>1</v>
      </c>
      <c r="JSP2" t="s">
        <v>3</v>
      </c>
      <c r="JSQ2" s="1" t="s">
        <v>1</v>
      </c>
      <c r="JSR2" t="s">
        <v>3</v>
      </c>
      <c r="JSS2" s="1" t="s">
        <v>1</v>
      </c>
      <c r="JST2" t="s">
        <v>3</v>
      </c>
      <c r="JSU2" s="1" t="s">
        <v>1</v>
      </c>
      <c r="JSV2" t="s">
        <v>3</v>
      </c>
      <c r="JSW2" s="1" t="s">
        <v>1</v>
      </c>
      <c r="JSX2" t="s">
        <v>3</v>
      </c>
      <c r="JSY2" s="1" t="s">
        <v>1</v>
      </c>
      <c r="JSZ2" t="s">
        <v>3</v>
      </c>
      <c r="JTA2" s="1" t="s">
        <v>1</v>
      </c>
      <c r="JTB2" t="s">
        <v>3</v>
      </c>
      <c r="JTC2" s="1" t="s">
        <v>1</v>
      </c>
      <c r="JTD2" t="s">
        <v>3</v>
      </c>
      <c r="JTE2" s="1" t="s">
        <v>1</v>
      </c>
      <c r="JTF2" t="s">
        <v>3</v>
      </c>
      <c r="JTG2" s="1" t="s">
        <v>1</v>
      </c>
      <c r="JTH2" t="s">
        <v>3</v>
      </c>
      <c r="JTI2" s="1" t="s">
        <v>1</v>
      </c>
      <c r="JTJ2" t="s">
        <v>3</v>
      </c>
      <c r="JTK2" s="1" t="s">
        <v>1</v>
      </c>
      <c r="JTL2" t="s">
        <v>3</v>
      </c>
      <c r="JTM2" s="1" t="s">
        <v>1</v>
      </c>
      <c r="JTN2" t="s">
        <v>3</v>
      </c>
      <c r="JTO2" s="1" t="s">
        <v>1</v>
      </c>
      <c r="JTP2" t="s">
        <v>3</v>
      </c>
      <c r="JTQ2" s="1" t="s">
        <v>1</v>
      </c>
      <c r="JTR2" t="s">
        <v>3</v>
      </c>
      <c r="JTS2" s="1" t="s">
        <v>1</v>
      </c>
      <c r="JTT2" t="s">
        <v>3</v>
      </c>
      <c r="JTU2" s="1" t="s">
        <v>1</v>
      </c>
      <c r="JTV2" t="s">
        <v>3</v>
      </c>
      <c r="JTW2" s="1" t="s">
        <v>1</v>
      </c>
      <c r="JTX2" t="s">
        <v>3</v>
      </c>
      <c r="JTY2" s="1" t="s">
        <v>1</v>
      </c>
      <c r="JTZ2" t="s">
        <v>3</v>
      </c>
      <c r="JUA2" s="1" t="s">
        <v>1</v>
      </c>
      <c r="JUB2" t="s">
        <v>3</v>
      </c>
      <c r="JUC2" s="1" t="s">
        <v>1</v>
      </c>
      <c r="JUD2" t="s">
        <v>3</v>
      </c>
      <c r="JUE2" s="1" t="s">
        <v>1</v>
      </c>
      <c r="JUF2" t="s">
        <v>3</v>
      </c>
      <c r="JUG2" s="1" t="s">
        <v>1</v>
      </c>
      <c r="JUH2" t="s">
        <v>3</v>
      </c>
      <c r="JUI2" s="1" t="s">
        <v>1</v>
      </c>
      <c r="JUJ2" t="s">
        <v>3</v>
      </c>
      <c r="JUK2" s="1" t="s">
        <v>1</v>
      </c>
      <c r="JUL2" t="s">
        <v>3</v>
      </c>
      <c r="JUM2" s="1" t="s">
        <v>1</v>
      </c>
      <c r="JUN2" t="s">
        <v>3</v>
      </c>
      <c r="JUO2" s="1" t="s">
        <v>1</v>
      </c>
      <c r="JUP2" t="s">
        <v>3</v>
      </c>
      <c r="JUQ2" s="1" t="s">
        <v>1</v>
      </c>
      <c r="JUR2" t="s">
        <v>3</v>
      </c>
      <c r="JUS2" s="1" t="s">
        <v>1</v>
      </c>
      <c r="JUT2" t="s">
        <v>3</v>
      </c>
      <c r="JUU2" s="1" t="s">
        <v>1</v>
      </c>
      <c r="JUV2" t="s">
        <v>3</v>
      </c>
      <c r="JUW2" s="1" t="s">
        <v>1</v>
      </c>
      <c r="JUX2" t="s">
        <v>3</v>
      </c>
      <c r="JUY2" s="1" t="s">
        <v>1</v>
      </c>
      <c r="JUZ2" t="s">
        <v>3</v>
      </c>
      <c r="JVA2" s="1" t="s">
        <v>1</v>
      </c>
      <c r="JVB2" t="s">
        <v>3</v>
      </c>
      <c r="JVC2" s="1" t="s">
        <v>1</v>
      </c>
      <c r="JVD2" t="s">
        <v>3</v>
      </c>
      <c r="JVE2" s="1" t="s">
        <v>1</v>
      </c>
      <c r="JVF2" t="s">
        <v>3</v>
      </c>
      <c r="JVG2" s="1" t="s">
        <v>1</v>
      </c>
      <c r="JVH2" t="s">
        <v>3</v>
      </c>
      <c r="JVI2" s="1" t="s">
        <v>1</v>
      </c>
      <c r="JVJ2" t="s">
        <v>3</v>
      </c>
      <c r="JVK2" s="1" t="s">
        <v>1</v>
      </c>
      <c r="JVL2" t="s">
        <v>3</v>
      </c>
      <c r="JVM2" s="1" t="s">
        <v>1</v>
      </c>
      <c r="JVN2" t="s">
        <v>3</v>
      </c>
      <c r="JVO2" s="1" t="s">
        <v>1</v>
      </c>
      <c r="JVP2" t="s">
        <v>3</v>
      </c>
      <c r="JVQ2" s="1" t="s">
        <v>1</v>
      </c>
      <c r="JVR2" t="s">
        <v>3</v>
      </c>
      <c r="JVS2" s="1" t="s">
        <v>1</v>
      </c>
      <c r="JVT2" t="s">
        <v>3</v>
      </c>
      <c r="JVU2" s="1" t="s">
        <v>1</v>
      </c>
      <c r="JVV2" t="s">
        <v>3</v>
      </c>
      <c r="JVW2" s="1" t="s">
        <v>1</v>
      </c>
      <c r="JVX2" t="s">
        <v>3</v>
      </c>
      <c r="JVY2" s="1" t="s">
        <v>1</v>
      </c>
      <c r="JVZ2" t="s">
        <v>3</v>
      </c>
      <c r="JWA2" s="1" t="s">
        <v>1</v>
      </c>
      <c r="JWB2" t="s">
        <v>3</v>
      </c>
      <c r="JWC2" s="1" t="s">
        <v>1</v>
      </c>
      <c r="JWD2" t="s">
        <v>3</v>
      </c>
      <c r="JWE2" s="1" t="s">
        <v>1</v>
      </c>
      <c r="JWF2" t="s">
        <v>3</v>
      </c>
      <c r="JWG2" s="1" t="s">
        <v>1</v>
      </c>
      <c r="JWH2" t="s">
        <v>3</v>
      </c>
      <c r="JWI2" s="1" t="s">
        <v>1</v>
      </c>
      <c r="JWJ2" t="s">
        <v>3</v>
      </c>
      <c r="JWK2" s="1" t="s">
        <v>1</v>
      </c>
      <c r="JWL2" t="s">
        <v>3</v>
      </c>
      <c r="JWM2" s="1" t="s">
        <v>1</v>
      </c>
      <c r="JWN2" t="s">
        <v>3</v>
      </c>
      <c r="JWO2" s="1" t="s">
        <v>1</v>
      </c>
      <c r="JWP2" t="s">
        <v>3</v>
      </c>
      <c r="JWQ2" s="1" t="s">
        <v>1</v>
      </c>
      <c r="JWR2" t="s">
        <v>3</v>
      </c>
      <c r="JWS2" s="1" t="s">
        <v>1</v>
      </c>
      <c r="JWT2" t="s">
        <v>3</v>
      </c>
      <c r="JWU2" s="1" t="s">
        <v>1</v>
      </c>
      <c r="JWV2" t="s">
        <v>3</v>
      </c>
      <c r="JWW2" s="1" t="s">
        <v>1</v>
      </c>
      <c r="JWX2" t="s">
        <v>3</v>
      </c>
      <c r="JWY2" s="1" t="s">
        <v>1</v>
      </c>
      <c r="JWZ2" t="s">
        <v>3</v>
      </c>
      <c r="JXA2" s="1" t="s">
        <v>1</v>
      </c>
      <c r="JXB2" t="s">
        <v>3</v>
      </c>
      <c r="JXC2" s="1" t="s">
        <v>1</v>
      </c>
      <c r="JXD2" t="s">
        <v>3</v>
      </c>
      <c r="JXE2" s="1" t="s">
        <v>1</v>
      </c>
      <c r="JXF2" t="s">
        <v>3</v>
      </c>
      <c r="JXG2" s="1" t="s">
        <v>1</v>
      </c>
      <c r="JXH2" t="s">
        <v>3</v>
      </c>
      <c r="JXI2" s="1" t="s">
        <v>1</v>
      </c>
      <c r="JXJ2" t="s">
        <v>3</v>
      </c>
      <c r="JXK2" s="1" t="s">
        <v>1</v>
      </c>
      <c r="JXL2" t="s">
        <v>3</v>
      </c>
      <c r="JXM2" s="1" t="s">
        <v>1</v>
      </c>
      <c r="JXN2" t="s">
        <v>3</v>
      </c>
      <c r="JXO2" s="1" t="s">
        <v>1</v>
      </c>
      <c r="JXP2" t="s">
        <v>3</v>
      </c>
      <c r="JXQ2" s="1" t="s">
        <v>1</v>
      </c>
      <c r="JXR2" t="s">
        <v>3</v>
      </c>
      <c r="JXS2" s="1" t="s">
        <v>1</v>
      </c>
      <c r="JXT2" t="s">
        <v>3</v>
      </c>
      <c r="JXU2" s="1" t="s">
        <v>1</v>
      </c>
      <c r="JXV2" t="s">
        <v>3</v>
      </c>
      <c r="JXW2" s="1" t="s">
        <v>1</v>
      </c>
      <c r="JXX2" t="s">
        <v>3</v>
      </c>
      <c r="JXY2" s="1" t="s">
        <v>1</v>
      </c>
      <c r="JXZ2" t="s">
        <v>3</v>
      </c>
      <c r="JYA2" s="1" t="s">
        <v>1</v>
      </c>
      <c r="JYB2" t="s">
        <v>3</v>
      </c>
      <c r="JYC2" s="1" t="s">
        <v>1</v>
      </c>
      <c r="JYD2" t="s">
        <v>3</v>
      </c>
      <c r="JYE2" s="1" t="s">
        <v>1</v>
      </c>
      <c r="JYF2" t="s">
        <v>3</v>
      </c>
      <c r="JYG2" s="1" t="s">
        <v>1</v>
      </c>
      <c r="JYH2" t="s">
        <v>3</v>
      </c>
      <c r="JYI2" s="1" t="s">
        <v>1</v>
      </c>
      <c r="JYJ2" t="s">
        <v>3</v>
      </c>
      <c r="JYK2" s="1" t="s">
        <v>1</v>
      </c>
      <c r="JYL2" t="s">
        <v>3</v>
      </c>
      <c r="JYM2" s="1" t="s">
        <v>1</v>
      </c>
      <c r="JYN2" t="s">
        <v>3</v>
      </c>
      <c r="JYO2" s="1" t="s">
        <v>1</v>
      </c>
      <c r="JYP2" t="s">
        <v>3</v>
      </c>
      <c r="JYQ2" s="1" t="s">
        <v>1</v>
      </c>
      <c r="JYR2" t="s">
        <v>3</v>
      </c>
      <c r="JYS2" s="1" t="s">
        <v>1</v>
      </c>
      <c r="JYT2" t="s">
        <v>3</v>
      </c>
      <c r="JYU2" s="1" t="s">
        <v>1</v>
      </c>
      <c r="JYV2" t="s">
        <v>3</v>
      </c>
      <c r="JYW2" s="1" t="s">
        <v>1</v>
      </c>
      <c r="JYX2" t="s">
        <v>3</v>
      </c>
      <c r="JYY2" s="1" t="s">
        <v>1</v>
      </c>
      <c r="JYZ2" t="s">
        <v>3</v>
      </c>
      <c r="JZA2" s="1" t="s">
        <v>1</v>
      </c>
      <c r="JZB2" t="s">
        <v>3</v>
      </c>
      <c r="JZC2" s="1" t="s">
        <v>1</v>
      </c>
      <c r="JZD2" t="s">
        <v>3</v>
      </c>
      <c r="JZE2" s="1" t="s">
        <v>1</v>
      </c>
      <c r="JZF2" t="s">
        <v>3</v>
      </c>
      <c r="JZG2" s="1" t="s">
        <v>1</v>
      </c>
      <c r="JZH2" t="s">
        <v>3</v>
      </c>
      <c r="JZI2" s="1" t="s">
        <v>1</v>
      </c>
      <c r="JZJ2" t="s">
        <v>3</v>
      </c>
      <c r="JZK2" s="1" t="s">
        <v>1</v>
      </c>
      <c r="JZL2" t="s">
        <v>3</v>
      </c>
      <c r="JZM2" s="1" t="s">
        <v>1</v>
      </c>
      <c r="JZN2" t="s">
        <v>3</v>
      </c>
      <c r="JZO2" s="1" t="s">
        <v>1</v>
      </c>
      <c r="JZP2" t="s">
        <v>3</v>
      </c>
      <c r="JZQ2" s="1" t="s">
        <v>1</v>
      </c>
      <c r="JZR2" t="s">
        <v>3</v>
      </c>
      <c r="JZS2" s="1" t="s">
        <v>1</v>
      </c>
      <c r="JZT2" t="s">
        <v>3</v>
      </c>
      <c r="JZU2" s="1" t="s">
        <v>1</v>
      </c>
      <c r="JZV2" t="s">
        <v>3</v>
      </c>
      <c r="JZW2" s="1" t="s">
        <v>1</v>
      </c>
      <c r="JZX2" t="s">
        <v>3</v>
      </c>
      <c r="JZY2" s="1" t="s">
        <v>1</v>
      </c>
      <c r="JZZ2" t="s">
        <v>3</v>
      </c>
      <c r="KAA2" s="1" t="s">
        <v>1</v>
      </c>
      <c r="KAB2" t="s">
        <v>3</v>
      </c>
      <c r="KAC2" s="1" t="s">
        <v>1</v>
      </c>
      <c r="KAD2" t="s">
        <v>3</v>
      </c>
      <c r="KAE2" s="1" t="s">
        <v>1</v>
      </c>
      <c r="KAF2" t="s">
        <v>3</v>
      </c>
      <c r="KAG2" s="1" t="s">
        <v>1</v>
      </c>
      <c r="KAH2" t="s">
        <v>3</v>
      </c>
      <c r="KAI2" s="1" t="s">
        <v>1</v>
      </c>
      <c r="KAJ2" t="s">
        <v>3</v>
      </c>
      <c r="KAK2" s="1" t="s">
        <v>1</v>
      </c>
      <c r="KAL2" t="s">
        <v>3</v>
      </c>
      <c r="KAM2" s="1" t="s">
        <v>1</v>
      </c>
      <c r="KAN2" t="s">
        <v>3</v>
      </c>
      <c r="KAO2" s="1" t="s">
        <v>1</v>
      </c>
      <c r="KAP2" t="s">
        <v>3</v>
      </c>
      <c r="KAQ2" s="1" t="s">
        <v>1</v>
      </c>
      <c r="KAR2" t="s">
        <v>3</v>
      </c>
      <c r="KAS2" s="1" t="s">
        <v>1</v>
      </c>
      <c r="KAT2" t="s">
        <v>3</v>
      </c>
      <c r="KAU2" s="1" t="s">
        <v>1</v>
      </c>
      <c r="KAV2" t="s">
        <v>3</v>
      </c>
      <c r="KAW2" s="1" t="s">
        <v>1</v>
      </c>
      <c r="KAX2" t="s">
        <v>3</v>
      </c>
      <c r="KAY2" s="1" t="s">
        <v>1</v>
      </c>
      <c r="KAZ2" t="s">
        <v>3</v>
      </c>
      <c r="KBA2" s="1" t="s">
        <v>1</v>
      </c>
      <c r="KBB2" t="s">
        <v>3</v>
      </c>
      <c r="KBC2" s="1" t="s">
        <v>1</v>
      </c>
      <c r="KBD2" t="s">
        <v>3</v>
      </c>
      <c r="KBE2" s="1" t="s">
        <v>1</v>
      </c>
      <c r="KBF2" t="s">
        <v>3</v>
      </c>
      <c r="KBG2" s="1" t="s">
        <v>1</v>
      </c>
      <c r="KBH2" t="s">
        <v>3</v>
      </c>
      <c r="KBI2" s="1" t="s">
        <v>1</v>
      </c>
      <c r="KBJ2" t="s">
        <v>3</v>
      </c>
      <c r="KBK2" s="1" t="s">
        <v>1</v>
      </c>
      <c r="KBL2" t="s">
        <v>3</v>
      </c>
      <c r="KBM2" s="1" t="s">
        <v>1</v>
      </c>
      <c r="KBN2" t="s">
        <v>3</v>
      </c>
      <c r="KBO2" s="1" t="s">
        <v>1</v>
      </c>
      <c r="KBP2" t="s">
        <v>3</v>
      </c>
      <c r="KBQ2" s="1" t="s">
        <v>1</v>
      </c>
      <c r="KBR2" t="s">
        <v>3</v>
      </c>
      <c r="KBS2" s="1" t="s">
        <v>1</v>
      </c>
      <c r="KBT2" t="s">
        <v>3</v>
      </c>
      <c r="KBU2" s="1" t="s">
        <v>1</v>
      </c>
      <c r="KBV2" t="s">
        <v>3</v>
      </c>
      <c r="KBW2" s="1" t="s">
        <v>1</v>
      </c>
      <c r="KBX2" t="s">
        <v>3</v>
      </c>
      <c r="KBY2" s="1" t="s">
        <v>1</v>
      </c>
      <c r="KBZ2" t="s">
        <v>3</v>
      </c>
      <c r="KCA2" s="1" t="s">
        <v>1</v>
      </c>
      <c r="KCB2" t="s">
        <v>3</v>
      </c>
      <c r="KCC2" s="1" t="s">
        <v>1</v>
      </c>
      <c r="KCD2" t="s">
        <v>3</v>
      </c>
      <c r="KCE2" s="1" t="s">
        <v>1</v>
      </c>
      <c r="KCF2" t="s">
        <v>3</v>
      </c>
      <c r="KCG2" s="1" t="s">
        <v>1</v>
      </c>
      <c r="KCH2" t="s">
        <v>3</v>
      </c>
      <c r="KCI2" s="1" t="s">
        <v>1</v>
      </c>
      <c r="KCJ2" t="s">
        <v>3</v>
      </c>
      <c r="KCK2" s="1" t="s">
        <v>1</v>
      </c>
      <c r="KCL2" t="s">
        <v>3</v>
      </c>
      <c r="KCM2" s="1" t="s">
        <v>1</v>
      </c>
      <c r="KCN2" t="s">
        <v>3</v>
      </c>
      <c r="KCO2" s="1" t="s">
        <v>1</v>
      </c>
      <c r="KCP2" t="s">
        <v>3</v>
      </c>
      <c r="KCQ2" s="1" t="s">
        <v>1</v>
      </c>
      <c r="KCR2" t="s">
        <v>3</v>
      </c>
      <c r="KCS2" s="1" t="s">
        <v>1</v>
      </c>
      <c r="KCT2" t="s">
        <v>3</v>
      </c>
      <c r="KCU2" s="1" t="s">
        <v>1</v>
      </c>
      <c r="KCV2" t="s">
        <v>3</v>
      </c>
      <c r="KCW2" s="1" t="s">
        <v>1</v>
      </c>
      <c r="KCX2" t="s">
        <v>3</v>
      </c>
      <c r="KCY2" s="1" t="s">
        <v>1</v>
      </c>
      <c r="KCZ2" t="s">
        <v>3</v>
      </c>
      <c r="KDA2" s="1" t="s">
        <v>1</v>
      </c>
      <c r="KDB2" t="s">
        <v>3</v>
      </c>
      <c r="KDC2" s="1" t="s">
        <v>1</v>
      </c>
      <c r="KDD2" t="s">
        <v>3</v>
      </c>
      <c r="KDE2" s="1" t="s">
        <v>1</v>
      </c>
      <c r="KDF2" t="s">
        <v>3</v>
      </c>
      <c r="KDG2" s="1" t="s">
        <v>1</v>
      </c>
      <c r="KDH2" t="s">
        <v>3</v>
      </c>
      <c r="KDI2" s="1" t="s">
        <v>1</v>
      </c>
      <c r="KDJ2" t="s">
        <v>3</v>
      </c>
      <c r="KDK2" s="1" t="s">
        <v>1</v>
      </c>
      <c r="KDL2" t="s">
        <v>3</v>
      </c>
      <c r="KDM2" s="1" t="s">
        <v>1</v>
      </c>
      <c r="KDN2" t="s">
        <v>3</v>
      </c>
      <c r="KDO2" s="1" t="s">
        <v>1</v>
      </c>
      <c r="KDP2" t="s">
        <v>3</v>
      </c>
      <c r="KDQ2" s="1" t="s">
        <v>1</v>
      </c>
      <c r="KDR2" t="s">
        <v>3</v>
      </c>
      <c r="KDS2" s="1" t="s">
        <v>1</v>
      </c>
      <c r="KDT2" t="s">
        <v>3</v>
      </c>
      <c r="KDU2" s="1" t="s">
        <v>1</v>
      </c>
      <c r="KDV2" t="s">
        <v>3</v>
      </c>
      <c r="KDW2" s="1" t="s">
        <v>1</v>
      </c>
      <c r="KDX2" t="s">
        <v>3</v>
      </c>
      <c r="KDY2" s="1" t="s">
        <v>1</v>
      </c>
      <c r="KDZ2" t="s">
        <v>3</v>
      </c>
      <c r="KEA2" s="1" t="s">
        <v>1</v>
      </c>
      <c r="KEB2" t="s">
        <v>3</v>
      </c>
      <c r="KEC2" s="1" t="s">
        <v>1</v>
      </c>
      <c r="KED2" t="s">
        <v>3</v>
      </c>
      <c r="KEE2" s="1" t="s">
        <v>1</v>
      </c>
      <c r="KEF2" t="s">
        <v>3</v>
      </c>
      <c r="KEG2" s="1" t="s">
        <v>1</v>
      </c>
      <c r="KEH2" t="s">
        <v>3</v>
      </c>
      <c r="KEI2" s="1" t="s">
        <v>1</v>
      </c>
      <c r="KEJ2" t="s">
        <v>3</v>
      </c>
      <c r="KEK2" s="1" t="s">
        <v>1</v>
      </c>
      <c r="KEL2" t="s">
        <v>3</v>
      </c>
      <c r="KEM2" s="1" t="s">
        <v>1</v>
      </c>
      <c r="KEN2" t="s">
        <v>3</v>
      </c>
      <c r="KEO2" s="1" t="s">
        <v>1</v>
      </c>
      <c r="KEP2" t="s">
        <v>3</v>
      </c>
      <c r="KEQ2" s="1" t="s">
        <v>1</v>
      </c>
      <c r="KER2" t="s">
        <v>3</v>
      </c>
      <c r="KES2" s="1" t="s">
        <v>1</v>
      </c>
      <c r="KET2" t="s">
        <v>3</v>
      </c>
      <c r="KEU2" s="1" t="s">
        <v>1</v>
      </c>
      <c r="KEV2" t="s">
        <v>3</v>
      </c>
      <c r="KEW2" s="1" t="s">
        <v>1</v>
      </c>
      <c r="KEX2" t="s">
        <v>3</v>
      </c>
      <c r="KEY2" s="1" t="s">
        <v>1</v>
      </c>
      <c r="KEZ2" t="s">
        <v>3</v>
      </c>
      <c r="KFA2" s="1" t="s">
        <v>1</v>
      </c>
      <c r="KFB2" t="s">
        <v>3</v>
      </c>
      <c r="KFC2" s="1" t="s">
        <v>1</v>
      </c>
      <c r="KFD2" t="s">
        <v>3</v>
      </c>
      <c r="KFE2" s="1" t="s">
        <v>1</v>
      </c>
      <c r="KFF2" t="s">
        <v>3</v>
      </c>
      <c r="KFG2" s="1" t="s">
        <v>1</v>
      </c>
      <c r="KFH2" t="s">
        <v>3</v>
      </c>
      <c r="KFI2" s="1" t="s">
        <v>1</v>
      </c>
      <c r="KFJ2" t="s">
        <v>3</v>
      </c>
      <c r="KFK2" s="1" t="s">
        <v>1</v>
      </c>
      <c r="KFL2" t="s">
        <v>3</v>
      </c>
      <c r="KFM2" s="1" t="s">
        <v>1</v>
      </c>
      <c r="KFN2" t="s">
        <v>3</v>
      </c>
      <c r="KFO2" s="1" t="s">
        <v>1</v>
      </c>
      <c r="KFP2" t="s">
        <v>3</v>
      </c>
      <c r="KFQ2" s="1" t="s">
        <v>1</v>
      </c>
      <c r="KFR2" t="s">
        <v>3</v>
      </c>
      <c r="KFS2" s="1" t="s">
        <v>1</v>
      </c>
      <c r="KFT2" t="s">
        <v>3</v>
      </c>
      <c r="KFU2" s="1" t="s">
        <v>1</v>
      </c>
      <c r="KFV2" t="s">
        <v>3</v>
      </c>
      <c r="KFW2" s="1" t="s">
        <v>1</v>
      </c>
      <c r="KFX2" t="s">
        <v>3</v>
      </c>
      <c r="KFY2" s="1" t="s">
        <v>1</v>
      </c>
      <c r="KFZ2" t="s">
        <v>3</v>
      </c>
      <c r="KGA2" s="1" t="s">
        <v>1</v>
      </c>
      <c r="KGB2" t="s">
        <v>3</v>
      </c>
      <c r="KGC2" s="1" t="s">
        <v>1</v>
      </c>
      <c r="KGD2" t="s">
        <v>3</v>
      </c>
      <c r="KGE2" s="1" t="s">
        <v>1</v>
      </c>
      <c r="KGF2" t="s">
        <v>3</v>
      </c>
      <c r="KGG2" s="1" t="s">
        <v>1</v>
      </c>
      <c r="KGH2" t="s">
        <v>3</v>
      </c>
      <c r="KGI2" s="1" t="s">
        <v>1</v>
      </c>
      <c r="KGJ2" t="s">
        <v>3</v>
      </c>
      <c r="KGK2" s="1" t="s">
        <v>1</v>
      </c>
      <c r="KGL2" t="s">
        <v>3</v>
      </c>
      <c r="KGM2" s="1" t="s">
        <v>1</v>
      </c>
      <c r="KGN2" t="s">
        <v>3</v>
      </c>
      <c r="KGO2" s="1" t="s">
        <v>1</v>
      </c>
      <c r="KGP2" t="s">
        <v>3</v>
      </c>
      <c r="KGQ2" s="1" t="s">
        <v>1</v>
      </c>
      <c r="KGR2" t="s">
        <v>3</v>
      </c>
      <c r="KGS2" s="1" t="s">
        <v>1</v>
      </c>
      <c r="KGT2" t="s">
        <v>3</v>
      </c>
      <c r="KGU2" s="1" t="s">
        <v>1</v>
      </c>
      <c r="KGV2" t="s">
        <v>3</v>
      </c>
      <c r="KGW2" s="1" t="s">
        <v>1</v>
      </c>
      <c r="KGX2" t="s">
        <v>3</v>
      </c>
      <c r="KGY2" s="1" t="s">
        <v>1</v>
      </c>
      <c r="KGZ2" t="s">
        <v>3</v>
      </c>
      <c r="KHA2" s="1" t="s">
        <v>1</v>
      </c>
      <c r="KHB2" t="s">
        <v>3</v>
      </c>
      <c r="KHC2" s="1" t="s">
        <v>1</v>
      </c>
      <c r="KHD2" t="s">
        <v>3</v>
      </c>
      <c r="KHE2" s="1" t="s">
        <v>1</v>
      </c>
      <c r="KHF2" t="s">
        <v>3</v>
      </c>
      <c r="KHG2" s="1" t="s">
        <v>1</v>
      </c>
      <c r="KHH2" t="s">
        <v>3</v>
      </c>
      <c r="KHI2" s="1" t="s">
        <v>1</v>
      </c>
      <c r="KHJ2" t="s">
        <v>3</v>
      </c>
      <c r="KHK2" s="1" t="s">
        <v>1</v>
      </c>
      <c r="KHL2" t="s">
        <v>3</v>
      </c>
      <c r="KHM2" s="1" t="s">
        <v>1</v>
      </c>
      <c r="KHN2" t="s">
        <v>3</v>
      </c>
      <c r="KHO2" s="1" t="s">
        <v>1</v>
      </c>
      <c r="KHP2" t="s">
        <v>3</v>
      </c>
      <c r="KHQ2" s="1" t="s">
        <v>1</v>
      </c>
      <c r="KHR2" t="s">
        <v>3</v>
      </c>
      <c r="KHS2" s="1" t="s">
        <v>1</v>
      </c>
      <c r="KHT2" t="s">
        <v>3</v>
      </c>
      <c r="KHU2" s="1" t="s">
        <v>1</v>
      </c>
      <c r="KHV2" t="s">
        <v>3</v>
      </c>
      <c r="KHW2" s="1" t="s">
        <v>1</v>
      </c>
      <c r="KHX2" t="s">
        <v>3</v>
      </c>
      <c r="KHY2" s="1" t="s">
        <v>1</v>
      </c>
      <c r="KHZ2" t="s">
        <v>3</v>
      </c>
      <c r="KIA2" s="1" t="s">
        <v>1</v>
      </c>
      <c r="KIB2" t="s">
        <v>3</v>
      </c>
      <c r="KIC2" s="1" t="s">
        <v>1</v>
      </c>
      <c r="KID2" t="s">
        <v>3</v>
      </c>
      <c r="KIE2" s="1" t="s">
        <v>1</v>
      </c>
      <c r="KIF2" t="s">
        <v>3</v>
      </c>
      <c r="KIG2" s="1" t="s">
        <v>1</v>
      </c>
      <c r="KIH2" t="s">
        <v>3</v>
      </c>
      <c r="KII2" s="1" t="s">
        <v>1</v>
      </c>
      <c r="KIJ2" t="s">
        <v>3</v>
      </c>
      <c r="KIK2" s="1" t="s">
        <v>1</v>
      </c>
      <c r="KIL2" t="s">
        <v>3</v>
      </c>
      <c r="KIM2" s="1" t="s">
        <v>1</v>
      </c>
      <c r="KIN2" t="s">
        <v>3</v>
      </c>
      <c r="KIO2" s="1" t="s">
        <v>1</v>
      </c>
      <c r="KIP2" t="s">
        <v>3</v>
      </c>
      <c r="KIQ2" s="1" t="s">
        <v>1</v>
      </c>
      <c r="KIR2" t="s">
        <v>3</v>
      </c>
      <c r="KIS2" s="1" t="s">
        <v>1</v>
      </c>
      <c r="KIT2" t="s">
        <v>3</v>
      </c>
      <c r="KIU2" s="1" t="s">
        <v>1</v>
      </c>
      <c r="KIV2" t="s">
        <v>3</v>
      </c>
      <c r="KIW2" s="1" t="s">
        <v>1</v>
      </c>
      <c r="KIX2" t="s">
        <v>3</v>
      </c>
      <c r="KIY2" s="1" t="s">
        <v>1</v>
      </c>
      <c r="KIZ2" t="s">
        <v>3</v>
      </c>
      <c r="KJA2" s="1" t="s">
        <v>1</v>
      </c>
      <c r="KJB2" t="s">
        <v>3</v>
      </c>
      <c r="KJC2" s="1" t="s">
        <v>1</v>
      </c>
      <c r="KJD2" t="s">
        <v>3</v>
      </c>
      <c r="KJE2" s="1" t="s">
        <v>1</v>
      </c>
      <c r="KJF2" t="s">
        <v>3</v>
      </c>
      <c r="KJG2" s="1" t="s">
        <v>1</v>
      </c>
      <c r="KJH2" t="s">
        <v>3</v>
      </c>
      <c r="KJI2" s="1" t="s">
        <v>1</v>
      </c>
      <c r="KJJ2" t="s">
        <v>3</v>
      </c>
      <c r="KJK2" s="1" t="s">
        <v>1</v>
      </c>
      <c r="KJL2" t="s">
        <v>3</v>
      </c>
      <c r="KJM2" s="1" t="s">
        <v>1</v>
      </c>
      <c r="KJN2" t="s">
        <v>3</v>
      </c>
      <c r="KJO2" s="1" t="s">
        <v>1</v>
      </c>
      <c r="KJP2" t="s">
        <v>3</v>
      </c>
      <c r="KJQ2" s="1" t="s">
        <v>1</v>
      </c>
      <c r="KJR2" t="s">
        <v>3</v>
      </c>
      <c r="KJS2" s="1" t="s">
        <v>1</v>
      </c>
      <c r="KJT2" t="s">
        <v>3</v>
      </c>
      <c r="KJU2" s="1" t="s">
        <v>1</v>
      </c>
      <c r="KJV2" t="s">
        <v>3</v>
      </c>
      <c r="KJW2" s="1" t="s">
        <v>1</v>
      </c>
      <c r="KJX2" t="s">
        <v>3</v>
      </c>
      <c r="KJY2" s="1" t="s">
        <v>1</v>
      </c>
      <c r="KJZ2" t="s">
        <v>3</v>
      </c>
      <c r="KKA2" s="1" t="s">
        <v>1</v>
      </c>
      <c r="KKB2" t="s">
        <v>3</v>
      </c>
      <c r="KKC2" s="1" t="s">
        <v>1</v>
      </c>
      <c r="KKD2" t="s">
        <v>3</v>
      </c>
      <c r="KKE2" s="1" t="s">
        <v>1</v>
      </c>
      <c r="KKF2" t="s">
        <v>3</v>
      </c>
      <c r="KKG2" s="1" t="s">
        <v>1</v>
      </c>
      <c r="KKH2" t="s">
        <v>3</v>
      </c>
      <c r="KKI2" s="1" t="s">
        <v>1</v>
      </c>
      <c r="KKJ2" t="s">
        <v>3</v>
      </c>
      <c r="KKK2" s="1" t="s">
        <v>1</v>
      </c>
      <c r="KKL2" t="s">
        <v>3</v>
      </c>
      <c r="KKM2" s="1" t="s">
        <v>1</v>
      </c>
      <c r="KKN2" t="s">
        <v>3</v>
      </c>
      <c r="KKO2" s="1" t="s">
        <v>1</v>
      </c>
      <c r="KKP2" t="s">
        <v>3</v>
      </c>
      <c r="KKQ2" s="1" t="s">
        <v>1</v>
      </c>
      <c r="KKR2" t="s">
        <v>3</v>
      </c>
      <c r="KKS2" s="1" t="s">
        <v>1</v>
      </c>
      <c r="KKT2" t="s">
        <v>3</v>
      </c>
      <c r="KKU2" s="1" t="s">
        <v>1</v>
      </c>
      <c r="KKV2" t="s">
        <v>3</v>
      </c>
      <c r="KKW2" s="1" t="s">
        <v>1</v>
      </c>
      <c r="KKX2" t="s">
        <v>3</v>
      </c>
      <c r="KKY2" s="1" t="s">
        <v>1</v>
      </c>
      <c r="KKZ2" t="s">
        <v>3</v>
      </c>
      <c r="KLA2" s="1" t="s">
        <v>1</v>
      </c>
      <c r="KLB2" t="s">
        <v>3</v>
      </c>
      <c r="KLC2" s="1" t="s">
        <v>1</v>
      </c>
      <c r="KLD2" t="s">
        <v>3</v>
      </c>
      <c r="KLE2" s="1" t="s">
        <v>1</v>
      </c>
      <c r="KLF2" t="s">
        <v>3</v>
      </c>
      <c r="KLG2" s="1" t="s">
        <v>1</v>
      </c>
      <c r="KLH2" t="s">
        <v>3</v>
      </c>
      <c r="KLI2" s="1" t="s">
        <v>1</v>
      </c>
      <c r="KLJ2" t="s">
        <v>3</v>
      </c>
      <c r="KLK2" s="1" t="s">
        <v>1</v>
      </c>
      <c r="KLL2" t="s">
        <v>3</v>
      </c>
      <c r="KLM2" s="1" t="s">
        <v>1</v>
      </c>
      <c r="KLN2" t="s">
        <v>3</v>
      </c>
      <c r="KLO2" s="1" t="s">
        <v>1</v>
      </c>
      <c r="KLP2" t="s">
        <v>3</v>
      </c>
      <c r="KLQ2" s="1" t="s">
        <v>1</v>
      </c>
      <c r="KLR2" t="s">
        <v>3</v>
      </c>
      <c r="KLS2" s="1" t="s">
        <v>1</v>
      </c>
      <c r="KLT2" t="s">
        <v>3</v>
      </c>
      <c r="KLU2" s="1" t="s">
        <v>1</v>
      </c>
      <c r="KLV2" t="s">
        <v>3</v>
      </c>
      <c r="KLW2" s="1" t="s">
        <v>1</v>
      </c>
      <c r="KLX2" t="s">
        <v>3</v>
      </c>
      <c r="KLY2" s="1" t="s">
        <v>1</v>
      </c>
      <c r="KLZ2" t="s">
        <v>3</v>
      </c>
      <c r="KMA2" s="1" t="s">
        <v>1</v>
      </c>
      <c r="KMB2" t="s">
        <v>3</v>
      </c>
      <c r="KMC2" s="1" t="s">
        <v>1</v>
      </c>
      <c r="KMD2" t="s">
        <v>3</v>
      </c>
      <c r="KME2" s="1" t="s">
        <v>1</v>
      </c>
      <c r="KMF2" t="s">
        <v>3</v>
      </c>
      <c r="KMG2" s="1" t="s">
        <v>1</v>
      </c>
      <c r="KMH2" t="s">
        <v>3</v>
      </c>
      <c r="KMI2" s="1" t="s">
        <v>1</v>
      </c>
      <c r="KMJ2" t="s">
        <v>3</v>
      </c>
      <c r="KMK2" s="1" t="s">
        <v>1</v>
      </c>
      <c r="KML2" t="s">
        <v>3</v>
      </c>
      <c r="KMM2" s="1" t="s">
        <v>1</v>
      </c>
      <c r="KMN2" t="s">
        <v>3</v>
      </c>
      <c r="KMO2" s="1" t="s">
        <v>1</v>
      </c>
      <c r="KMP2" t="s">
        <v>3</v>
      </c>
      <c r="KMQ2" s="1" t="s">
        <v>1</v>
      </c>
      <c r="KMR2" t="s">
        <v>3</v>
      </c>
      <c r="KMS2" s="1" t="s">
        <v>1</v>
      </c>
      <c r="KMT2" t="s">
        <v>3</v>
      </c>
      <c r="KMU2" s="1" t="s">
        <v>1</v>
      </c>
      <c r="KMV2" t="s">
        <v>3</v>
      </c>
      <c r="KMW2" s="1" t="s">
        <v>1</v>
      </c>
      <c r="KMX2" t="s">
        <v>3</v>
      </c>
      <c r="KMY2" s="1" t="s">
        <v>1</v>
      </c>
      <c r="KMZ2" t="s">
        <v>3</v>
      </c>
      <c r="KNA2" s="1" t="s">
        <v>1</v>
      </c>
      <c r="KNB2" t="s">
        <v>3</v>
      </c>
      <c r="KNC2" s="1" t="s">
        <v>1</v>
      </c>
      <c r="KND2" t="s">
        <v>3</v>
      </c>
      <c r="KNE2" s="1" t="s">
        <v>1</v>
      </c>
      <c r="KNF2" t="s">
        <v>3</v>
      </c>
      <c r="KNG2" s="1" t="s">
        <v>1</v>
      </c>
      <c r="KNH2" t="s">
        <v>3</v>
      </c>
      <c r="KNI2" s="1" t="s">
        <v>1</v>
      </c>
      <c r="KNJ2" t="s">
        <v>3</v>
      </c>
      <c r="KNK2" s="1" t="s">
        <v>1</v>
      </c>
      <c r="KNL2" t="s">
        <v>3</v>
      </c>
      <c r="KNM2" s="1" t="s">
        <v>1</v>
      </c>
      <c r="KNN2" t="s">
        <v>3</v>
      </c>
      <c r="KNO2" s="1" t="s">
        <v>1</v>
      </c>
      <c r="KNP2" t="s">
        <v>3</v>
      </c>
      <c r="KNQ2" s="1" t="s">
        <v>1</v>
      </c>
      <c r="KNR2" t="s">
        <v>3</v>
      </c>
      <c r="KNS2" s="1" t="s">
        <v>1</v>
      </c>
      <c r="KNT2" t="s">
        <v>3</v>
      </c>
      <c r="KNU2" s="1" t="s">
        <v>1</v>
      </c>
      <c r="KNV2" t="s">
        <v>3</v>
      </c>
      <c r="KNW2" s="1" t="s">
        <v>1</v>
      </c>
      <c r="KNX2" t="s">
        <v>3</v>
      </c>
      <c r="KNY2" s="1" t="s">
        <v>1</v>
      </c>
      <c r="KNZ2" t="s">
        <v>3</v>
      </c>
      <c r="KOA2" s="1" t="s">
        <v>1</v>
      </c>
      <c r="KOB2" t="s">
        <v>3</v>
      </c>
      <c r="KOC2" s="1" t="s">
        <v>1</v>
      </c>
      <c r="KOD2" t="s">
        <v>3</v>
      </c>
      <c r="KOE2" s="1" t="s">
        <v>1</v>
      </c>
      <c r="KOF2" t="s">
        <v>3</v>
      </c>
      <c r="KOG2" s="1" t="s">
        <v>1</v>
      </c>
      <c r="KOH2" t="s">
        <v>3</v>
      </c>
      <c r="KOI2" s="1" t="s">
        <v>1</v>
      </c>
      <c r="KOJ2" t="s">
        <v>3</v>
      </c>
      <c r="KOK2" s="1" t="s">
        <v>1</v>
      </c>
      <c r="KOL2" t="s">
        <v>3</v>
      </c>
      <c r="KOM2" s="1" t="s">
        <v>1</v>
      </c>
      <c r="KON2" t="s">
        <v>3</v>
      </c>
      <c r="KOO2" s="1" t="s">
        <v>1</v>
      </c>
      <c r="KOP2" t="s">
        <v>3</v>
      </c>
      <c r="KOQ2" s="1" t="s">
        <v>1</v>
      </c>
      <c r="KOR2" t="s">
        <v>3</v>
      </c>
      <c r="KOS2" s="1" t="s">
        <v>1</v>
      </c>
      <c r="KOT2" t="s">
        <v>3</v>
      </c>
      <c r="KOU2" s="1" t="s">
        <v>1</v>
      </c>
      <c r="KOV2" t="s">
        <v>3</v>
      </c>
      <c r="KOW2" s="1" t="s">
        <v>1</v>
      </c>
      <c r="KOX2" t="s">
        <v>3</v>
      </c>
      <c r="KOY2" s="1" t="s">
        <v>1</v>
      </c>
      <c r="KOZ2" t="s">
        <v>3</v>
      </c>
      <c r="KPA2" s="1" t="s">
        <v>1</v>
      </c>
      <c r="KPB2" t="s">
        <v>3</v>
      </c>
      <c r="KPC2" s="1" t="s">
        <v>1</v>
      </c>
      <c r="KPD2" t="s">
        <v>3</v>
      </c>
      <c r="KPE2" s="1" t="s">
        <v>1</v>
      </c>
      <c r="KPF2" t="s">
        <v>3</v>
      </c>
      <c r="KPG2" s="1" t="s">
        <v>1</v>
      </c>
      <c r="KPH2" t="s">
        <v>3</v>
      </c>
      <c r="KPI2" s="1" t="s">
        <v>1</v>
      </c>
      <c r="KPJ2" t="s">
        <v>3</v>
      </c>
      <c r="KPK2" s="1" t="s">
        <v>1</v>
      </c>
      <c r="KPL2" t="s">
        <v>3</v>
      </c>
      <c r="KPM2" s="1" t="s">
        <v>1</v>
      </c>
      <c r="KPN2" t="s">
        <v>3</v>
      </c>
      <c r="KPO2" s="1" t="s">
        <v>1</v>
      </c>
      <c r="KPP2" t="s">
        <v>3</v>
      </c>
      <c r="KPQ2" s="1" t="s">
        <v>1</v>
      </c>
      <c r="KPR2" t="s">
        <v>3</v>
      </c>
      <c r="KPS2" s="1" t="s">
        <v>1</v>
      </c>
      <c r="KPT2" t="s">
        <v>3</v>
      </c>
      <c r="KPU2" s="1" t="s">
        <v>1</v>
      </c>
      <c r="KPV2" t="s">
        <v>3</v>
      </c>
      <c r="KPW2" s="1" t="s">
        <v>1</v>
      </c>
      <c r="KPX2" t="s">
        <v>3</v>
      </c>
      <c r="KPY2" s="1" t="s">
        <v>1</v>
      </c>
      <c r="KPZ2" t="s">
        <v>3</v>
      </c>
      <c r="KQA2" s="1" t="s">
        <v>1</v>
      </c>
      <c r="KQB2" t="s">
        <v>3</v>
      </c>
      <c r="KQC2" s="1" t="s">
        <v>1</v>
      </c>
      <c r="KQD2" t="s">
        <v>3</v>
      </c>
      <c r="KQE2" s="1" t="s">
        <v>1</v>
      </c>
      <c r="KQF2" t="s">
        <v>3</v>
      </c>
      <c r="KQG2" s="1" t="s">
        <v>1</v>
      </c>
      <c r="KQH2" t="s">
        <v>3</v>
      </c>
      <c r="KQI2" s="1" t="s">
        <v>1</v>
      </c>
      <c r="KQJ2" t="s">
        <v>3</v>
      </c>
      <c r="KQK2" s="1" t="s">
        <v>1</v>
      </c>
      <c r="KQL2" t="s">
        <v>3</v>
      </c>
      <c r="KQM2" s="1" t="s">
        <v>1</v>
      </c>
      <c r="KQN2" t="s">
        <v>3</v>
      </c>
      <c r="KQO2" s="1" t="s">
        <v>1</v>
      </c>
      <c r="KQP2" t="s">
        <v>3</v>
      </c>
      <c r="KQQ2" s="1" t="s">
        <v>1</v>
      </c>
      <c r="KQR2" t="s">
        <v>3</v>
      </c>
      <c r="KQS2" s="1" t="s">
        <v>1</v>
      </c>
      <c r="KQT2" t="s">
        <v>3</v>
      </c>
      <c r="KQU2" s="1" t="s">
        <v>1</v>
      </c>
      <c r="KQV2" t="s">
        <v>3</v>
      </c>
      <c r="KQW2" s="1" t="s">
        <v>1</v>
      </c>
      <c r="KQX2" t="s">
        <v>3</v>
      </c>
      <c r="KQY2" s="1" t="s">
        <v>1</v>
      </c>
      <c r="KQZ2" t="s">
        <v>3</v>
      </c>
      <c r="KRA2" s="1" t="s">
        <v>1</v>
      </c>
      <c r="KRB2" t="s">
        <v>3</v>
      </c>
      <c r="KRC2" s="1" t="s">
        <v>1</v>
      </c>
      <c r="KRD2" t="s">
        <v>3</v>
      </c>
      <c r="KRE2" s="1" t="s">
        <v>1</v>
      </c>
      <c r="KRF2" t="s">
        <v>3</v>
      </c>
      <c r="KRG2" s="1" t="s">
        <v>1</v>
      </c>
      <c r="KRH2" t="s">
        <v>3</v>
      </c>
      <c r="KRI2" s="1" t="s">
        <v>1</v>
      </c>
      <c r="KRJ2" t="s">
        <v>3</v>
      </c>
      <c r="KRK2" s="1" t="s">
        <v>1</v>
      </c>
      <c r="KRL2" t="s">
        <v>3</v>
      </c>
      <c r="KRM2" s="1" t="s">
        <v>1</v>
      </c>
      <c r="KRN2" t="s">
        <v>3</v>
      </c>
      <c r="KRO2" s="1" t="s">
        <v>1</v>
      </c>
      <c r="KRP2" t="s">
        <v>3</v>
      </c>
      <c r="KRQ2" s="1" t="s">
        <v>1</v>
      </c>
      <c r="KRR2" t="s">
        <v>3</v>
      </c>
      <c r="KRS2" s="1" t="s">
        <v>1</v>
      </c>
      <c r="KRT2" t="s">
        <v>3</v>
      </c>
      <c r="KRU2" s="1" t="s">
        <v>1</v>
      </c>
      <c r="KRV2" t="s">
        <v>3</v>
      </c>
      <c r="KRW2" s="1" t="s">
        <v>1</v>
      </c>
      <c r="KRX2" t="s">
        <v>3</v>
      </c>
      <c r="KRY2" s="1" t="s">
        <v>1</v>
      </c>
      <c r="KRZ2" t="s">
        <v>3</v>
      </c>
      <c r="KSA2" s="1" t="s">
        <v>1</v>
      </c>
      <c r="KSB2" t="s">
        <v>3</v>
      </c>
      <c r="KSC2" s="1" t="s">
        <v>1</v>
      </c>
      <c r="KSD2" t="s">
        <v>3</v>
      </c>
      <c r="KSE2" s="1" t="s">
        <v>1</v>
      </c>
      <c r="KSF2" t="s">
        <v>3</v>
      </c>
      <c r="KSG2" s="1" t="s">
        <v>1</v>
      </c>
      <c r="KSH2" t="s">
        <v>3</v>
      </c>
      <c r="KSI2" s="1" t="s">
        <v>1</v>
      </c>
      <c r="KSJ2" t="s">
        <v>3</v>
      </c>
      <c r="KSK2" s="1" t="s">
        <v>1</v>
      </c>
      <c r="KSL2" t="s">
        <v>3</v>
      </c>
      <c r="KSM2" s="1" t="s">
        <v>1</v>
      </c>
      <c r="KSN2" t="s">
        <v>3</v>
      </c>
      <c r="KSO2" s="1" t="s">
        <v>1</v>
      </c>
      <c r="KSP2" t="s">
        <v>3</v>
      </c>
      <c r="KSQ2" s="1" t="s">
        <v>1</v>
      </c>
      <c r="KSR2" t="s">
        <v>3</v>
      </c>
      <c r="KSS2" s="1" t="s">
        <v>1</v>
      </c>
      <c r="KST2" t="s">
        <v>3</v>
      </c>
      <c r="KSU2" s="1" t="s">
        <v>1</v>
      </c>
      <c r="KSV2" t="s">
        <v>3</v>
      </c>
      <c r="KSW2" s="1" t="s">
        <v>1</v>
      </c>
      <c r="KSX2" t="s">
        <v>3</v>
      </c>
      <c r="KSY2" s="1" t="s">
        <v>1</v>
      </c>
      <c r="KSZ2" t="s">
        <v>3</v>
      </c>
      <c r="KTA2" s="1" t="s">
        <v>1</v>
      </c>
      <c r="KTB2" t="s">
        <v>3</v>
      </c>
      <c r="KTC2" s="1" t="s">
        <v>1</v>
      </c>
      <c r="KTD2" t="s">
        <v>3</v>
      </c>
      <c r="KTE2" s="1" t="s">
        <v>1</v>
      </c>
      <c r="KTF2" t="s">
        <v>3</v>
      </c>
      <c r="KTG2" s="1" t="s">
        <v>1</v>
      </c>
      <c r="KTH2" t="s">
        <v>3</v>
      </c>
      <c r="KTI2" s="1" t="s">
        <v>1</v>
      </c>
      <c r="KTJ2" t="s">
        <v>3</v>
      </c>
      <c r="KTK2" s="1" t="s">
        <v>1</v>
      </c>
      <c r="KTL2" t="s">
        <v>3</v>
      </c>
      <c r="KTM2" s="1" t="s">
        <v>1</v>
      </c>
      <c r="KTN2" t="s">
        <v>3</v>
      </c>
      <c r="KTO2" s="1" t="s">
        <v>1</v>
      </c>
      <c r="KTP2" t="s">
        <v>3</v>
      </c>
      <c r="KTQ2" s="1" t="s">
        <v>1</v>
      </c>
      <c r="KTR2" t="s">
        <v>3</v>
      </c>
      <c r="KTS2" s="1" t="s">
        <v>1</v>
      </c>
      <c r="KTT2" t="s">
        <v>3</v>
      </c>
      <c r="KTU2" s="1" t="s">
        <v>1</v>
      </c>
      <c r="KTV2" t="s">
        <v>3</v>
      </c>
      <c r="KTW2" s="1" t="s">
        <v>1</v>
      </c>
      <c r="KTX2" t="s">
        <v>3</v>
      </c>
      <c r="KTY2" s="1" t="s">
        <v>1</v>
      </c>
      <c r="KTZ2" t="s">
        <v>3</v>
      </c>
      <c r="KUA2" s="1" t="s">
        <v>1</v>
      </c>
      <c r="KUB2" t="s">
        <v>3</v>
      </c>
      <c r="KUC2" s="1" t="s">
        <v>1</v>
      </c>
      <c r="KUD2" t="s">
        <v>3</v>
      </c>
      <c r="KUE2" s="1" t="s">
        <v>1</v>
      </c>
      <c r="KUF2" t="s">
        <v>3</v>
      </c>
      <c r="KUG2" s="1" t="s">
        <v>1</v>
      </c>
      <c r="KUH2" t="s">
        <v>3</v>
      </c>
      <c r="KUI2" s="1" t="s">
        <v>1</v>
      </c>
      <c r="KUJ2" t="s">
        <v>3</v>
      </c>
      <c r="KUK2" s="1" t="s">
        <v>1</v>
      </c>
      <c r="KUL2" t="s">
        <v>3</v>
      </c>
      <c r="KUM2" s="1" t="s">
        <v>1</v>
      </c>
      <c r="KUN2" t="s">
        <v>3</v>
      </c>
      <c r="KUO2" s="1" t="s">
        <v>1</v>
      </c>
      <c r="KUP2" t="s">
        <v>3</v>
      </c>
      <c r="KUQ2" s="1" t="s">
        <v>1</v>
      </c>
      <c r="KUR2" t="s">
        <v>3</v>
      </c>
      <c r="KUS2" s="1" t="s">
        <v>1</v>
      </c>
      <c r="KUT2" t="s">
        <v>3</v>
      </c>
      <c r="KUU2" s="1" t="s">
        <v>1</v>
      </c>
      <c r="KUV2" t="s">
        <v>3</v>
      </c>
      <c r="KUW2" s="1" t="s">
        <v>1</v>
      </c>
      <c r="KUX2" t="s">
        <v>3</v>
      </c>
      <c r="KUY2" s="1" t="s">
        <v>1</v>
      </c>
      <c r="KUZ2" t="s">
        <v>3</v>
      </c>
      <c r="KVA2" s="1" t="s">
        <v>1</v>
      </c>
      <c r="KVB2" t="s">
        <v>3</v>
      </c>
      <c r="KVC2" s="1" t="s">
        <v>1</v>
      </c>
      <c r="KVD2" t="s">
        <v>3</v>
      </c>
      <c r="KVE2" s="1" t="s">
        <v>1</v>
      </c>
      <c r="KVF2" t="s">
        <v>3</v>
      </c>
      <c r="KVG2" s="1" t="s">
        <v>1</v>
      </c>
      <c r="KVH2" t="s">
        <v>3</v>
      </c>
      <c r="KVI2" s="1" t="s">
        <v>1</v>
      </c>
      <c r="KVJ2" t="s">
        <v>3</v>
      </c>
      <c r="KVK2" s="1" t="s">
        <v>1</v>
      </c>
      <c r="KVL2" t="s">
        <v>3</v>
      </c>
      <c r="KVM2" s="1" t="s">
        <v>1</v>
      </c>
      <c r="KVN2" t="s">
        <v>3</v>
      </c>
      <c r="KVO2" s="1" t="s">
        <v>1</v>
      </c>
      <c r="KVP2" t="s">
        <v>3</v>
      </c>
      <c r="KVQ2" s="1" t="s">
        <v>1</v>
      </c>
      <c r="KVR2" t="s">
        <v>3</v>
      </c>
      <c r="KVS2" s="1" t="s">
        <v>1</v>
      </c>
      <c r="KVT2" t="s">
        <v>3</v>
      </c>
      <c r="KVU2" s="1" t="s">
        <v>1</v>
      </c>
      <c r="KVV2" t="s">
        <v>3</v>
      </c>
      <c r="KVW2" s="1" t="s">
        <v>1</v>
      </c>
      <c r="KVX2" t="s">
        <v>3</v>
      </c>
      <c r="KVY2" s="1" t="s">
        <v>1</v>
      </c>
      <c r="KVZ2" t="s">
        <v>3</v>
      </c>
      <c r="KWA2" s="1" t="s">
        <v>1</v>
      </c>
      <c r="KWB2" t="s">
        <v>3</v>
      </c>
      <c r="KWC2" s="1" t="s">
        <v>1</v>
      </c>
      <c r="KWD2" t="s">
        <v>3</v>
      </c>
      <c r="KWE2" s="1" t="s">
        <v>1</v>
      </c>
      <c r="KWF2" t="s">
        <v>3</v>
      </c>
      <c r="KWG2" s="1" t="s">
        <v>1</v>
      </c>
      <c r="KWH2" t="s">
        <v>3</v>
      </c>
      <c r="KWI2" s="1" t="s">
        <v>1</v>
      </c>
      <c r="KWJ2" t="s">
        <v>3</v>
      </c>
      <c r="KWK2" s="1" t="s">
        <v>1</v>
      </c>
      <c r="KWL2" t="s">
        <v>3</v>
      </c>
      <c r="KWM2" s="1" t="s">
        <v>1</v>
      </c>
      <c r="KWN2" t="s">
        <v>3</v>
      </c>
      <c r="KWO2" s="1" t="s">
        <v>1</v>
      </c>
      <c r="KWP2" t="s">
        <v>3</v>
      </c>
      <c r="KWQ2" s="1" t="s">
        <v>1</v>
      </c>
      <c r="KWR2" t="s">
        <v>3</v>
      </c>
      <c r="KWS2" s="1" t="s">
        <v>1</v>
      </c>
      <c r="KWT2" t="s">
        <v>3</v>
      </c>
      <c r="KWU2" s="1" t="s">
        <v>1</v>
      </c>
      <c r="KWV2" t="s">
        <v>3</v>
      </c>
      <c r="KWW2" s="1" t="s">
        <v>1</v>
      </c>
      <c r="KWX2" t="s">
        <v>3</v>
      </c>
      <c r="KWY2" s="1" t="s">
        <v>1</v>
      </c>
      <c r="KWZ2" t="s">
        <v>3</v>
      </c>
      <c r="KXA2" s="1" t="s">
        <v>1</v>
      </c>
      <c r="KXB2" t="s">
        <v>3</v>
      </c>
      <c r="KXC2" s="1" t="s">
        <v>1</v>
      </c>
      <c r="KXD2" t="s">
        <v>3</v>
      </c>
      <c r="KXE2" s="1" t="s">
        <v>1</v>
      </c>
      <c r="KXF2" t="s">
        <v>3</v>
      </c>
      <c r="KXG2" s="1" t="s">
        <v>1</v>
      </c>
      <c r="KXH2" t="s">
        <v>3</v>
      </c>
      <c r="KXI2" s="1" t="s">
        <v>1</v>
      </c>
      <c r="KXJ2" t="s">
        <v>3</v>
      </c>
      <c r="KXK2" s="1" t="s">
        <v>1</v>
      </c>
      <c r="KXL2" t="s">
        <v>3</v>
      </c>
      <c r="KXM2" s="1" t="s">
        <v>1</v>
      </c>
      <c r="KXN2" t="s">
        <v>3</v>
      </c>
      <c r="KXO2" s="1" t="s">
        <v>1</v>
      </c>
      <c r="KXP2" t="s">
        <v>3</v>
      </c>
      <c r="KXQ2" s="1" t="s">
        <v>1</v>
      </c>
      <c r="KXR2" t="s">
        <v>3</v>
      </c>
      <c r="KXS2" s="1" t="s">
        <v>1</v>
      </c>
      <c r="KXT2" t="s">
        <v>3</v>
      </c>
      <c r="KXU2" s="1" t="s">
        <v>1</v>
      </c>
      <c r="KXV2" t="s">
        <v>3</v>
      </c>
      <c r="KXW2" s="1" t="s">
        <v>1</v>
      </c>
      <c r="KXX2" t="s">
        <v>3</v>
      </c>
      <c r="KXY2" s="1" t="s">
        <v>1</v>
      </c>
      <c r="KXZ2" t="s">
        <v>3</v>
      </c>
      <c r="KYA2" s="1" t="s">
        <v>1</v>
      </c>
      <c r="KYB2" t="s">
        <v>3</v>
      </c>
      <c r="KYC2" s="1" t="s">
        <v>1</v>
      </c>
      <c r="KYD2" t="s">
        <v>3</v>
      </c>
      <c r="KYE2" s="1" t="s">
        <v>1</v>
      </c>
      <c r="KYF2" t="s">
        <v>3</v>
      </c>
      <c r="KYG2" s="1" t="s">
        <v>1</v>
      </c>
      <c r="KYH2" t="s">
        <v>3</v>
      </c>
      <c r="KYI2" s="1" t="s">
        <v>1</v>
      </c>
      <c r="KYJ2" t="s">
        <v>3</v>
      </c>
      <c r="KYK2" s="1" t="s">
        <v>1</v>
      </c>
      <c r="KYL2" t="s">
        <v>3</v>
      </c>
      <c r="KYM2" s="1" t="s">
        <v>1</v>
      </c>
      <c r="KYN2" t="s">
        <v>3</v>
      </c>
      <c r="KYO2" s="1" t="s">
        <v>1</v>
      </c>
      <c r="KYP2" t="s">
        <v>3</v>
      </c>
      <c r="KYQ2" s="1" t="s">
        <v>1</v>
      </c>
      <c r="KYR2" t="s">
        <v>3</v>
      </c>
      <c r="KYS2" s="1" t="s">
        <v>1</v>
      </c>
      <c r="KYT2" t="s">
        <v>3</v>
      </c>
      <c r="KYU2" s="1" t="s">
        <v>1</v>
      </c>
      <c r="KYV2" t="s">
        <v>3</v>
      </c>
      <c r="KYW2" s="1" t="s">
        <v>1</v>
      </c>
      <c r="KYX2" t="s">
        <v>3</v>
      </c>
      <c r="KYY2" s="1" t="s">
        <v>1</v>
      </c>
      <c r="KYZ2" t="s">
        <v>3</v>
      </c>
      <c r="KZA2" s="1" t="s">
        <v>1</v>
      </c>
      <c r="KZB2" t="s">
        <v>3</v>
      </c>
      <c r="KZC2" s="1" t="s">
        <v>1</v>
      </c>
      <c r="KZD2" t="s">
        <v>3</v>
      </c>
      <c r="KZE2" s="1" t="s">
        <v>1</v>
      </c>
      <c r="KZF2" t="s">
        <v>3</v>
      </c>
      <c r="KZG2" s="1" t="s">
        <v>1</v>
      </c>
      <c r="KZH2" t="s">
        <v>3</v>
      </c>
      <c r="KZI2" s="1" t="s">
        <v>1</v>
      </c>
      <c r="KZJ2" t="s">
        <v>3</v>
      </c>
      <c r="KZK2" s="1" t="s">
        <v>1</v>
      </c>
      <c r="KZL2" t="s">
        <v>3</v>
      </c>
      <c r="KZM2" s="1" t="s">
        <v>1</v>
      </c>
      <c r="KZN2" t="s">
        <v>3</v>
      </c>
      <c r="KZO2" s="1" t="s">
        <v>1</v>
      </c>
      <c r="KZP2" t="s">
        <v>3</v>
      </c>
      <c r="KZQ2" s="1" t="s">
        <v>1</v>
      </c>
      <c r="KZR2" t="s">
        <v>3</v>
      </c>
      <c r="KZS2" s="1" t="s">
        <v>1</v>
      </c>
      <c r="KZT2" t="s">
        <v>3</v>
      </c>
      <c r="KZU2" s="1" t="s">
        <v>1</v>
      </c>
      <c r="KZV2" t="s">
        <v>3</v>
      </c>
      <c r="KZW2" s="1" t="s">
        <v>1</v>
      </c>
      <c r="KZX2" t="s">
        <v>3</v>
      </c>
      <c r="KZY2" s="1" t="s">
        <v>1</v>
      </c>
      <c r="KZZ2" t="s">
        <v>3</v>
      </c>
      <c r="LAA2" s="1" t="s">
        <v>1</v>
      </c>
      <c r="LAB2" t="s">
        <v>3</v>
      </c>
      <c r="LAC2" s="1" t="s">
        <v>1</v>
      </c>
      <c r="LAD2" t="s">
        <v>3</v>
      </c>
      <c r="LAE2" s="1" t="s">
        <v>1</v>
      </c>
      <c r="LAF2" t="s">
        <v>3</v>
      </c>
      <c r="LAG2" s="1" t="s">
        <v>1</v>
      </c>
      <c r="LAH2" t="s">
        <v>3</v>
      </c>
      <c r="LAI2" s="1" t="s">
        <v>1</v>
      </c>
      <c r="LAJ2" t="s">
        <v>3</v>
      </c>
      <c r="LAK2" s="1" t="s">
        <v>1</v>
      </c>
      <c r="LAL2" t="s">
        <v>3</v>
      </c>
      <c r="LAM2" s="1" t="s">
        <v>1</v>
      </c>
      <c r="LAN2" t="s">
        <v>3</v>
      </c>
      <c r="LAO2" s="1" t="s">
        <v>1</v>
      </c>
      <c r="LAP2" t="s">
        <v>3</v>
      </c>
      <c r="LAQ2" s="1" t="s">
        <v>1</v>
      </c>
      <c r="LAR2" t="s">
        <v>3</v>
      </c>
      <c r="LAS2" s="1" t="s">
        <v>1</v>
      </c>
      <c r="LAT2" t="s">
        <v>3</v>
      </c>
      <c r="LAU2" s="1" t="s">
        <v>1</v>
      </c>
      <c r="LAV2" t="s">
        <v>3</v>
      </c>
      <c r="LAW2" s="1" t="s">
        <v>1</v>
      </c>
      <c r="LAX2" t="s">
        <v>3</v>
      </c>
      <c r="LAY2" s="1" t="s">
        <v>1</v>
      </c>
      <c r="LAZ2" t="s">
        <v>3</v>
      </c>
      <c r="LBA2" s="1" t="s">
        <v>1</v>
      </c>
      <c r="LBB2" t="s">
        <v>3</v>
      </c>
      <c r="LBC2" s="1" t="s">
        <v>1</v>
      </c>
      <c r="LBD2" t="s">
        <v>3</v>
      </c>
      <c r="LBE2" s="1" t="s">
        <v>1</v>
      </c>
      <c r="LBF2" t="s">
        <v>3</v>
      </c>
      <c r="LBG2" s="1" t="s">
        <v>1</v>
      </c>
      <c r="LBH2" t="s">
        <v>3</v>
      </c>
      <c r="LBI2" s="1" t="s">
        <v>1</v>
      </c>
      <c r="LBJ2" t="s">
        <v>3</v>
      </c>
      <c r="LBK2" s="1" t="s">
        <v>1</v>
      </c>
      <c r="LBL2" t="s">
        <v>3</v>
      </c>
      <c r="LBM2" s="1" t="s">
        <v>1</v>
      </c>
      <c r="LBN2" t="s">
        <v>3</v>
      </c>
      <c r="LBO2" s="1" t="s">
        <v>1</v>
      </c>
      <c r="LBP2" t="s">
        <v>3</v>
      </c>
      <c r="LBQ2" s="1" t="s">
        <v>1</v>
      </c>
      <c r="LBR2" t="s">
        <v>3</v>
      </c>
      <c r="LBS2" s="1" t="s">
        <v>1</v>
      </c>
      <c r="LBT2" t="s">
        <v>3</v>
      </c>
      <c r="LBU2" s="1" t="s">
        <v>1</v>
      </c>
      <c r="LBV2" t="s">
        <v>3</v>
      </c>
      <c r="LBW2" s="1" t="s">
        <v>1</v>
      </c>
      <c r="LBX2" t="s">
        <v>3</v>
      </c>
      <c r="LBY2" s="1" t="s">
        <v>1</v>
      </c>
      <c r="LBZ2" t="s">
        <v>3</v>
      </c>
      <c r="LCA2" s="1" t="s">
        <v>1</v>
      </c>
      <c r="LCB2" t="s">
        <v>3</v>
      </c>
      <c r="LCC2" s="1" t="s">
        <v>1</v>
      </c>
      <c r="LCD2" t="s">
        <v>3</v>
      </c>
      <c r="LCE2" s="1" t="s">
        <v>1</v>
      </c>
      <c r="LCF2" t="s">
        <v>3</v>
      </c>
      <c r="LCG2" s="1" t="s">
        <v>1</v>
      </c>
      <c r="LCH2" t="s">
        <v>3</v>
      </c>
      <c r="LCI2" s="1" t="s">
        <v>1</v>
      </c>
      <c r="LCJ2" t="s">
        <v>3</v>
      </c>
      <c r="LCK2" s="1" t="s">
        <v>1</v>
      </c>
      <c r="LCL2" t="s">
        <v>3</v>
      </c>
      <c r="LCM2" s="1" t="s">
        <v>1</v>
      </c>
      <c r="LCN2" t="s">
        <v>3</v>
      </c>
      <c r="LCO2" s="1" t="s">
        <v>1</v>
      </c>
      <c r="LCP2" t="s">
        <v>3</v>
      </c>
      <c r="LCQ2" s="1" t="s">
        <v>1</v>
      </c>
      <c r="LCR2" t="s">
        <v>3</v>
      </c>
      <c r="LCS2" s="1" t="s">
        <v>1</v>
      </c>
      <c r="LCT2" t="s">
        <v>3</v>
      </c>
      <c r="LCU2" s="1" t="s">
        <v>1</v>
      </c>
      <c r="LCV2" t="s">
        <v>3</v>
      </c>
      <c r="LCW2" s="1" t="s">
        <v>1</v>
      </c>
      <c r="LCX2" t="s">
        <v>3</v>
      </c>
      <c r="LCY2" s="1" t="s">
        <v>1</v>
      </c>
      <c r="LCZ2" t="s">
        <v>3</v>
      </c>
      <c r="LDA2" s="1" t="s">
        <v>1</v>
      </c>
      <c r="LDB2" t="s">
        <v>3</v>
      </c>
      <c r="LDC2" s="1" t="s">
        <v>1</v>
      </c>
      <c r="LDD2" t="s">
        <v>3</v>
      </c>
      <c r="LDE2" s="1" t="s">
        <v>1</v>
      </c>
      <c r="LDF2" t="s">
        <v>3</v>
      </c>
      <c r="LDG2" s="1" t="s">
        <v>1</v>
      </c>
      <c r="LDH2" t="s">
        <v>3</v>
      </c>
      <c r="LDI2" s="1" t="s">
        <v>1</v>
      </c>
      <c r="LDJ2" t="s">
        <v>3</v>
      </c>
      <c r="LDK2" s="1" t="s">
        <v>1</v>
      </c>
      <c r="LDL2" t="s">
        <v>3</v>
      </c>
      <c r="LDM2" s="1" t="s">
        <v>1</v>
      </c>
      <c r="LDN2" t="s">
        <v>3</v>
      </c>
      <c r="LDO2" s="1" t="s">
        <v>1</v>
      </c>
      <c r="LDP2" t="s">
        <v>3</v>
      </c>
      <c r="LDQ2" s="1" t="s">
        <v>1</v>
      </c>
      <c r="LDR2" t="s">
        <v>3</v>
      </c>
      <c r="LDS2" s="1" t="s">
        <v>1</v>
      </c>
      <c r="LDT2" t="s">
        <v>3</v>
      </c>
      <c r="LDU2" s="1" t="s">
        <v>1</v>
      </c>
      <c r="LDV2" t="s">
        <v>3</v>
      </c>
      <c r="LDW2" s="1" t="s">
        <v>1</v>
      </c>
      <c r="LDX2" t="s">
        <v>3</v>
      </c>
      <c r="LDY2" s="1" t="s">
        <v>1</v>
      </c>
      <c r="LDZ2" t="s">
        <v>3</v>
      </c>
      <c r="LEA2" s="1" t="s">
        <v>1</v>
      </c>
      <c r="LEB2" t="s">
        <v>3</v>
      </c>
      <c r="LEC2" s="1" t="s">
        <v>1</v>
      </c>
      <c r="LED2" t="s">
        <v>3</v>
      </c>
      <c r="LEE2" s="1" t="s">
        <v>1</v>
      </c>
      <c r="LEF2" t="s">
        <v>3</v>
      </c>
      <c r="LEG2" s="1" t="s">
        <v>1</v>
      </c>
      <c r="LEH2" t="s">
        <v>3</v>
      </c>
      <c r="LEI2" s="1" t="s">
        <v>1</v>
      </c>
      <c r="LEJ2" t="s">
        <v>3</v>
      </c>
      <c r="LEK2" s="1" t="s">
        <v>1</v>
      </c>
      <c r="LEL2" t="s">
        <v>3</v>
      </c>
      <c r="LEM2" s="1" t="s">
        <v>1</v>
      </c>
      <c r="LEN2" t="s">
        <v>3</v>
      </c>
      <c r="LEO2" s="1" t="s">
        <v>1</v>
      </c>
      <c r="LEP2" t="s">
        <v>3</v>
      </c>
      <c r="LEQ2" s="1" t="s">
        <v>1</v>
      </c>
      <c r="LER2" t="s">
        <v>3</v>
      </c>
      <c r="LES2" s="1" t="s">
        <v>1</v>
      </c>
      <c r="LET2" t="s">
        <v>3</v>
      </c>
      <c r="LEU2" s="1" t="s">
        <v>1</v>
      </c>
      <c r="LEV2" t="s">
        <v>3</v>
      </c>
      <c r="LEW2" s="1" t="s">
        <v>1</v>
      </c>
      <c r="LEX2" t="s">
        <v>3</v>
      </c>
      <c r="LEY2" s="1" t="s">
        <v>1</v>
      </c>
      <c r="LEZ2" t="s">
        <v>3</v>
      </c>
      <c r="LFA2" s="1" t="s">
        <v>1</v>
      </c>
      <c r="LFB2" t="s">
        <v>3</v>
      </c>
      <c r="LFC2" s="1" t="s">
        <v>1</v>
      </c>
      <c r="LFD2" t="s">
        <v>3</v>
      </c>
      <c r="LFE2" s="1" t="s">
        <v>1</v>
      </c>
      <c r="LFF2" t="s">
        <v>3</v>
      </c>
      <c r="LFG2" s="1" t="s">
        <v>1</v>
      </c>
      <c r="LFH2" t="s">
        <v>3</v>
      </c>
      <c r="LFI2" s="1" t="s">
        <v>1</v>
      </c>
      <c r="LFJ2" t="s">
        <v>3</v>
      </c>
      <c r="LFK2" s="1" t="s">
        <v>1</v>
      </c>
      <c r="LFL2" t="s">
        <v>3</v>
      </c>
      <c r="LFM2" s="1" t="s">
        <v>1</v>
      </c>
      <c r="LFN2" t="s">
        <v>3</v>
      </c>
      <c r="LFO2" s="1" t="s">
        <v>1</v>
      </c>
      <c r="LFP2" t="s">
        <v>3</v>
      </c>
      <c r="LFQ2" s="1" t="s">
        <v>1</v>
      </c>
      <c r="LFR2" t="s">
        <v>3</v>
      </c>
      <c r="LFS2" s="1" t="s">
        <v>1</v>
      </c>
      <c r="LFT2" t="s">
        <v>3</v>
      </c>
      <c r="LFU2" s="1" t="s">
        <v>1</v>
      </c>
      <c r="LFV2" t="s">
        <v>3</v>
      </c>
      <c r="LFW2" s="1" t="s">
        <v>1</v>
      </c>
      <c r="LFX2" t="s">
        <v>3</v>
      </c>
      <c r="LFY2" s="1" t="s">
        <v>1</v>
      </c>
      <c r="LFZ2" t="s">
        <v>3</v>
      </c>
      <c r="LGA2" s="1" t="s">
        <v>1</v>
      </c>
      <c r="LGB2" t="s">
        <v>3</v>
      </c>
      <c r="LGC2" s="1" t="s">
        <v>1</v>
      </c>
      <c r="LGD2" t="s">
        <v>3</v>
      </c>
      <c r="LGE2" s="1" t="s">
        <v>1</v>
      </c>
      <c r="LGF2" t="s">
        <v>3</v>
      </c>
      <c r="LGG2" s="1" t="s">
        <v>1</v>
      </c>
      <c r="LGH2" t="s">
        <v>3</v>
      </c>
      <c r="LGI2" s="1" t="s">
        <v>1</v>
      </c>
      <c r="LGJ2" t="s">
        <v>3</v>
      </c>
      <c r="LGK2" s="1" t="s">
        <v>1</v>
      </c>
      <c r="LGL2" t="s">
        <v>3</v>
      </c>
      <c r="LGM2" s="1" t="s">
        <v>1</v>
      </c>
      <c r="LGN2" t="s">
        <v>3</v>
      </c>
      <c r="LGO2" s="1" t="s">
        <v>1</v>
      </c>
      <c r="LGP2" t="s">
        <v>3</v>
      </c>
      <c r="LGQ2" s="1" t="s">
        <v>1</v>
      </c>
      <c r="LGR2" t="s">
        <v>3</v>
      </c>
      <c r="LGS2" s="1" t="s">
        <v>1</v>
      </c>
      <c r="LGT2" t="s">
        <v>3</v>
      </c>
      <c r="LGU2" s="1" t="s">
        <v>1</v>
      </c>
      <c r="LGV2" t="s">
        <v>3</v>
      </c>
      <c r="LGW2" s="1" t="s">
        <v>1</v>
      </c>
      <c r="LGX2" t="s">
        <v>3</v>
      </c>
      <c r="LGY2" s="1" t="s">
        <v>1</v>
      </c>
      <c r="LGZ2" t="s">
        <v>3</v>
      </c>
      <c r="LHA2" s="1" t="s">
        <v>1</v>
      </c>
      <c r="LHB2" t="s">
        <v>3</v>
      </c>
      <c r="LHC2" s="1" t="s">
        <v>1</v>
      </c>
      <c r="LHD2" t="s">
        <v>3</v>
      </c>
      <c r="LHE2" s="1" t="s">
        <v>1</v>
      </c>
      <c r="LHF2" t="s">
        <v>3</v>
      </c>
      <c r="LHG2" s="1" t="s">
        <v>1</v>
      </c>
      <c r="LHH2" t="s">
        <v>3</v>
      </c>
      <c r="LHI2" s="1" t="s">
        <v>1</v>
      </c>
      <c r="LHJ2" t="s">
        <v>3</v>
      </c>
      <c r="LHK2" s="1" t="s">
        <v>1</v>
      </c>
      <c r="LHL2" t="s">
        <v>3</v>
      </c>
      <c r="LHM2" s="1" t="s">
        <v>1</v>
      </c>
      <c r="LHN2" t="s">
        <v>3</v>
      </c>
      <c r="LHO2" s="1" t="s">
        <v>1</v>
      </c>
      <c r="LHP2" t="s">
        <v>3</v>
      </c>
      <c r="LHQ2" s="1" t="s">
        <v>1</v>
      </c>
      <c r="LHR2" t="s">
        <v>3</v>
      </c>
      <c r="LHS2" s="1" t="s">
        <v>1</v>
      </c>
      <c r="LHT2" t="s">
        <v>3</v>
      </c>
      <c r="LHU2" s="1" t="s">
        <v>1</v>
      </c>
      <c r="LHV2" t="s">
        <v>3</v>
      </c>
      <c r="LHW2" s="1" t="s">
        <v>1</v>
      </c>
      <c r="LHX2" t="s">
        <v>3</v>
      </c>
      <c r="LHY2" s="1" t="s">
        <v>1</v>
      </c>
      <c r="LHZ2" t="s">
        <v>3</v>
      </c>
      <c r="LIA2" s="1" t="s">
        <v>1</v>
      </c>
      <c r="LIB2" t="s">
        <v>3</v>
      </c>
      <c r="LIC2" s="1" t="s">
        <v>1</v>
      </c>
      <c r="LID2" t="s">
        <v>3</v>
      </c>
      <c r="LIE2" s="1" t="s">
        <v>1</v>
      </c>
      <c r="LIF2" t="s">
        <v>3</v>
      </c>
      <c r="LIG2" s="1" t="s">
        <v>1</v>
      </c>
      <c r="LIH2" t="s">
        <v>3</v>
      </c>
      <c r="LII2" s="1" t="s">
        <v>1</v>
      </c>
      <c r="LIJ2" t="s">
        <v>3</v>
      </c>
      <c r="LIK2" s="1" t="s">
        <v>1</v>
      </c>
      <c r="LIL2" t="s">
        <v>3</v>
      </c>
      <c r="LIM2" s="1" t="s">
        <v>1</v>
      </c>
      <c r="LIN2" t="s">
        <v>3</v>
      </c>
      <c r="LIO2" s="1" t="s">
        <v>1</v>
      </c>
      <c r="LIP2" t="s">
        <v>3</v>
      </c>
      <c r="LIQ2" s="1" t="s">
        <v>1</v>
      </c>
      <c r="LIR2" t="s">
        <v>3</v>
      </c>
      <c r="LIS2" s="1" t="s">
        <v>1</v>
      </c>
      <c r="LIT2" t="s">
        <v>3</v>
      </c>
      <c r="LIU2" s="1" t="s">
        <v>1</v>
      </c>
      <c r="LIV2" t="s">
        <v>3</v>
      </c>
      <c r="LIW2" s="1" t="s">
        <v>1</v>
      </c>
      <c r="LIX2" t="s">
        <v>3</v>
      </c>
      <c r="LIY2" s="1" t="s">
        <v>1</v>
      </c>
      <c r="LIZ2" t="s">
        <v>3</v>
      </c>
      <c r="LJA2" s="1" t="s">
        <v>1</v>
      </c>
      <c r="LJB2" t="s">
        <v>3</v>
      </c>
      <c r="LJC2" s="1" t="s">
        <v>1</v>
      </c>
      <c r="LJD2" t="s">
        <v>3</v>
      </c>
      <c r="LJE2" s="1" t="s">
        <v>1</v>
      </c>
      <c r="LJF2" t="s">
        <v>3</v>
      </c>
      <c r="LJG2" s="1" t="s">
        <v>1</v>
      </c>
      <c r="LJH2" t="s">
        <v>3</v>
      </c>
      <c r="LJI2" s="1" t="s">
        <v>1</v>
      </c>
      <c r="LJJ2" t="s">
        <v>3</v>
      </c>
      <c r="LJK2" s="1" t="s">
        <v>1</v>
      </c>
      <c r="LJL2" t="s">
        <v>3</v>
      </c>
      <c r="LJM2" s="1" t="s">
        <v>1</v>
      </c>
      <c r="LJN2" t="s">
        <v>3</v>
      </c>
      <c r="LJO2" s="1" t="s">
        <v>1</v>
      </c>
      <c r="LJP2" t="s">
        <v>3</v>
      </c>
      <c r="LJQ2" s="1" t="s">
        <v>1</v>
      </c>
      <c r="LJR2" t="s">
        <v>3</v>
      </c>
      <c r="LJS2" s="1" t="s">
        <v>1</v>
      </c>
      <c r="LJT2" t="s">
        <v>3</v>
      </c>
      <c r="LJU2" s="1" t="s">
        <v>1</v>
      </c>
      <c r="LJV2" t="s">
        <v>3</v>
      </c>
      <c r="LJW2" s="1" t="s">
        <v>1</v>
      </c>
      <c r="LJX2" t="s">
        <v>3</v>
      </c>
      <c r="LJY2" s="1" t="s">
        <v>1</v>
      </c>
      <c r="LJZ2" t="s">
        <v>3</v>
      </c>
      <c r="LKA2" s="1" t="s">
        <v>1</v>
      </c>
      <c r="LKB2" t="s">
        <v>3</v>
      </c>
      <c r="LKC2" s="1" t="s">
        <v>1</v>
      </c>
      <c r="LKD2" t="s">
        <v>3</v>
      </c>
      <c r="LKE2" s="1" t="s">
        <v>1</v>
      </c>
      <c r="LKF2" t="s">
        <v>3</v>
      </c>
      <c r="LKG2" s="1" t="s">
        <v>1</v>
      </c>
      <c r="LKH2" t="s">
        <v>3</v>
      </c>
      <c r="LKI2" s="1" t="s">
        <v>1</v>
      </c>
      <c r="LKJ2" t="s">
        <v>3</v>
      </c>
      <c r="LKK2" s="1" t="s">
        <v>1</v>
      </c>
      <c r="LKL2" t="s">
        <v>3</v>
      </c>
      <c r="LKM2" s="1" t="s">
        <v>1</v>
      </c>
      <c r="LKN2" t="s">
        <v>3</v>
      </c>
      <c r="LKO2" s="1" t="s">
        <v>1</v>
      </c>
      <c r="LKP2" t="s">
        <v>3</v>
      </c>
      <c r="LKQ2" s="1" t="s">
        <v>1</v>
      </c>
      <c r="LKR2" t="s">
        <v>3</v>
      </c>
      <c r="LKS2" s="1" t="s">
        <v>1</v>
      </c>
      <c r="LKT2" t="s">
        <v>3</v>
      </c>
      <c r="LKU2" s="1" t="s">
        <v>1</v>
      </c>
      <c r="LKV2" t="s">
        <v>3</v>
      </c>
      <c r="LKW2" s="1" t="s">
        <v>1</v>
      </c>
      <c r="LKX2" t="s">
        <v>3</v>
      </c>
      <c r="LKY2" s="1" t="s">
        <v>1</v>
      </c>
      <c r="LKZ2" t="s">
        <v>3</v>
      </c>
      <c r="LLA2" s="1" t="s">
        <v>1</v>
      </c>
      <c r="LLB2" t="s">
        <v>3</v>
      </c>
      <c r="LLC2" s="1" t="s">
        <v>1</v>
      </c>
      <c r="LLD2" t="s">
        <v>3</v>
      </c>
      <c r="LLE2" s="1" t="s">
        <v>1</v>
      </c>
      <c r="LLF2" t="s">
        <v>3</v>
      </c>
      <c r="LLG2" s="1" t="s">
        <v>1</v>
      </c>
      <c r="LLH2" t="s">
        <v>3</v>
      </c>
      <c r="LLI2" s="1" t="s">
        <v>1</v>
      </c>
      <c r="LLJ2" t="s">
        <v>3</v>
      </c>
      <c r="LLK2" s="1" t="s">
        <v>1</v>
      </c>
      <c r="LLL2" t="s">
        <v>3</v>
      </c>
      <c r="LLM2" s="1" t="s">
        <v>1</v>
      </c>
      <c r="LLN2" t="s">
        <v>3</v>
      </c>
      <c r="LLO2" s="1" t="s">
        <v>1</v>
      </c>
      <c r="LLP2" t="s">
        <v>3</v>
      </c>
      <c r="LLQ2" s="1" t="s">
        <v>1</v>
      </c>
      <c r="LLR2" t="s">
        <v>3</v>
      </c>
      <c r="LLS2" s="1" t="s">
        <v>1</v>
      </c>
      <c r="LLT2" t="s">
        <v>3</v>
      </c>
      <c r="LLU2" s="1" t="s">
        <v>1</v>
      </c>
      <c r="LLV2" t="s">
        <v>3</v>
      </c>
      <c r="LLW2" s="1" t="s">
        <v>1</v>
      </c>
      <c r="LLX2" t="s">
        <v>3</v>
      </c>
      <c r="LLY2" s="1" t="s">
        <v>1</v>
      </c>
      <c r="LLZ2" t="s">
        <v>3</v>
      </c>
      <c r="LMA2" s="1" t="s">
        <v>1</v>
      </c>
      <c r="LMB2" t="s">
        <v>3</v>
      </c>
      <c r="LMC2" s="1" t="s">
        <v>1</v>
      </c>
      <c r="LMD2" t="s">
        <v>3</v>
      </c>
      <c r="LME2" s="1" t="s">
        <v>1</v>
      </c>
      <c r="LMF2" t="s">
        <v>3</v>
      </c>
      <c r="LMG2" s="1" t="s">
        <v>1</v>
      </c>
      <c r="LMH2" t="s">
        <v>3</v>
      </c>
      <c r="LMI2" s="1" t="s">
        <v>1</v>
      </c>
      <c r="LMJ2" t="s">
        <v>3</v>
      </c>
      <c r="LMK2" s="1" t="s">
        <v>1</v>
      </c>
      <c r="LML2" t="s">
        <v>3</v>
      </c>
      <c r="LMM2" s="1" t="s">
        <v>1</v>
      </c>
      <c r="LMN2" t="s">
        <v>3</v>
      </c>
      <c r="LMO2" s="1" t="s">
        <v>1</v>
      </c>
      <c r="LMP2" t="s">
        <v>3</v>
      </c>
      <c r="LMQ2" s="1" t="s">
        <v>1</v>
      </c>
      <c r="LMR2" t="s">
        <v>3</v>
      </c>
      <c r="LMS2" s="1" t="s">
        <v>1</v>
      </c>
      <c r="LMT2" t="s">
        <v>3</v>
      </c>
      <c r="LMU2" s="1" t="s">
        <v>1</v>
      </c>
      <c r="LMV2" t="s">
        <v>3</v>
      </c>
      <c r="LMW2" s="1" t="s">
        <v>1</v>
      </c>
      <c r="LMX2" t="s">
        <v>3</v>
      </c>
      <c r="LMY2" s="1" t="s">
        <v>1</v>
      </c>
      <c r="LMZ2" t="s">
        <v>3</v>
      </c>
      <c r="LNA2" s="1" t="s">
        <v>1</v>
      </c>
      <c r="LNB2" t="s">
        <v>3</v>
      </c>
      <c r="LNC2" s="1" t="s">
        <v>1</v>
      </c>
      <c r="LND2" t="s">
        <v>3</v>
      </c>
      <c r="LNE2" s="1" t="s">
        <v>1</v>
      </c>
      <c r="LNF2" t="s">
        <v>3</v>
      </c>
      <c r="LNG2" s="1" t="s">
        <v>1</v>
      </c>
      <c r="LNH2" t="s">
        <v>3</v>
      </c>
      <c r="LNI2" s="1" t="s">
        <v>1</v>
      </c>
      <c r="LNJ2" t="s">
        <v>3</v>
      </c>
      <c r="LNK2" s="1" t="s">
        <v>1</v>
      </c>
      <c r="LNL2" t="s">
        <v>3</v>
      </c>
      <c r="LNM2" s="1" t="s">
        <v>1</v>
      </c>
      <c r="LNN2" t="s">
        <v>3</v>
      </c>
      <c r="LNO2" s="1" t="s">
        <v>1</v>
      </c>
      <c r="LNP2" t="s">
        <v>3</v>
      </c>
      <c r="LNQ2" s="1" t="s">
        <v>1</v>
      </c>
      <c r="LNR2" t="s">
        <v>3</v>
      </c>
      <c r="LNS2" s="1" t="s">
        <v>1</v>
      </c>
      <c r="LNT2" t="s">
        <v>3</v>
      </c>
      <c r="LNU2" s="1" t="s">
        <v>1</v>
      </c>
      <c r="LNV2" t="s">
        <v>3</v>
      </c>
      <c r="LNW2" s="1" t="s">
        <v>1</v>
      </c>
      <c r="LNX2" t="s">
        <v>3</v>
      </c>
      <c r="LNY2" s="1" t="s">
        <v>1</v>
      </c>
      <c r="LNZ2" t="s">
        <v>3</v>
      </c>
      <c r="LOA2" s="1" t="s">
        <v>1</v>
      </c>
      <c r="LOB2" t="s">
        <v>3</v>
      </c>
      <c r="LOC2" s="1" t="s">
        <v>1</v>
      </c>
      <c r="LOD2" t="s">
        <v>3</v>
      </c>
      <c r="LOE2" s="1" t="s">
        <v>1</v>
      </c>
      <c r="LOF2" t="s">
        <v>3</v>
      </c>
      <c r="LOG2" s="1" t="s">
        <v>1</v>
      </c>
      <c r="LOH2" t="s">
        <v>3</v>
      </c>
      <c r="LOI2" s="1" t="s">
        <v>1</v>
      </c>
      <c r="LOJ2" t="s">
        <v>3</v>
      </c>
      <c r="LOK2" s="1" t="s">
        <v>1</v>
      </c>
      <c r="LOL2" t="s">
        <v>3</v>
      </c>
      <c r="LOM2" s="1" t="s">
        <v>1</v>
      </c>
      <c r="LON2" t="s">
        <v>3</v>
      </c>
      <c r="LOO2" s="1" t="s">
        <v>1</v>
      </c>
      <c r="LOP2" t="s">
        <v>3</v>
      </c>
      <c r="LOQ2" s="1" t="s">
        <v>1</v>
      </c>
      <c r="LOR2" t="s">
        <v>3</v>
      </c>
      <c r="LOS2" s="1" t="s">
        <v>1</v>
      </c>
      <c r="LOT2" t="s">
        <v>3</v>
      </c>
      <c r="LOU2" s="1" t="s">
        <v>1</v>
      </c>
      <c r="LOV2" t="s">
        <v>3</v>
      </c>
      <c r="LOW2" s="1" t="s">
        <v>1</v>
      </c>
      <c r="LOX2" t="s">
        <v>3</v>
      </c>
      <c r="LOY2" s="1" t="s">
        <v>1</v>
      </c>
      <c r="LOZ2" t="s">
        <v>3</v>
      </c>
      <c r="LPA2" s="1" t="s">
        <v>1</v>
      </c>
      <c r="LPB2" t="s">
        <v>3</v>
      </c>
      <c r="LPC2" s="1" t="s">
        <v>1</v>
      </c>
      <c r="LPD2" t="s">
        <v>3</v>
      </c>
      <c r="LPE2" s="1" t="s">
        <v>1</v>
      </c>
      <c r="LPF2" t="s">
        <v>3</v>
      </c>
      <c r="LPG2" s="1" t="s">
        <v>1</v>
      </c>
      <c r="LPH2" t="s">
        <v>3</v>
      </c>
      <c r="LPI2" s="1" t="s">
        <v>1</v>
      </c>
      <c r="LPJ2" t="s">
        <v>3</v>
      </c>
      <c r="LPK2" s="1" t="s">
        <v>1</v>
      </c>
      <c r="LPL2" t="s">
        <v>3</v>
      </c>
      <c r="LPM2" s="1" t="s">
        <v>1</v>
      </c>
      <c r="LPN2" t="s">
        <v>3</v>
      </c>
      <c r="LPO2" s="1" t="s">
        <v>1</v>
      </c>
      <c r="LPP2" t="s">
        <v>3</v>
      </c>
      <c r="LPQ2" s="1" t="s">
        <v>1</v>
      </c>
      <c r="LPR2" t="s">
        <v>3</v>
      </c>
      <c r="LPS2" s="1" t="s">
        <v>1</v>
      </c>
      <c r="LPT2" t="s">
        <v>3</v>
      </c>
      <c r="LPU2" s="1" t="s">
        <v>1</v>
      </c>
      <c r="LPV2" t="s">
        <v>3</v>
      </c>
      <c r="LPW2" s="1" t="s">
        <v>1</v>
      </c>
      <c r="LPX2" t="s">
        <v>3</v>
      </c>
      <c r="LPY2" s="1" t="s">
        <v>1</v>
      </c>
      <c r="LPZ2" t="s">
        <v>3</v>
      </c>
      <c r="LQA2" s="1" t="s">
        <v>1</v>
      </c>
      <c r="LQB2" t="s">
        <v>3</v>
      </c>
      <c r="LQC2" s="1" t="s">
        <v>1</v>
      </c>
      <c r="LQD2" t="s">
        <v>3</v>
      </c>
      <c r="LQE2" s="1" t="s">
        <v>1</v>
      </c>
      <c r="LQF2" t="s">
        <v>3</v>
      </c>
      <c r="LQG2" s="1" t="s">
        <v>1</v>
      </c>
      <c r="LQH2" t="s">
        <v>3</v>
      </c>
      <c r="LQI2" s="1" t="s">
        <v>1</v>
      </c>
      <c r="LQJ2" t="s">
        <v>3</v>
      </c>
      <c r="LQK2" s="1" t="s">
        <v>1</v>
      </c>
      <c r="LQL2" t="s">
        <v>3</v>
      </c>
      <c r="LQM2" s="1" t="s">
        <v>1</v>
      </c>
      <c r="LQN2" t="s">
        <v>3</v>
      </c>
      <c r="LQO2" s="1" t="s">
        <v>1</v>
      </c>
      <c r="LQP2" t="s">
        <v>3</v>
      </c>
      <c r="LQQ2" s="1" t="s">
        <v>1</v>
      </c>
      <c r="LQR2" t="s">
        <v>3</v>
      </c>
      <c r="LQS2" s="1" t="s">
        <v>1</v>
      </c>
      <c r="LQT2" t="s">
        <v>3</v>
      </c>
      <c r="LQU2" s="1" t="s">
        <v>1</v>
      </c>
      <c r="LQV2" t="s">
        <v>3</v>
      </c>
      <c r="LQW2" s="1" t="s">
        <v>1</v>
      </c>
      <c r="LQX2" t="s">
        <v>3</v>
      </c>
      <c r="LQY2" s="1" t="s">
        <v>1</v>
      </c>
      <c r="LQZ2" t="s">
        <v>3</v>
      </c>
      <c r="LRA2" s="1" t="s">
        <v>1</v>
      </c>
      <c r="LRB2" t="s">
        <v>3</v>
      </c>
      <c r="LRC2" s="1" t="s">
        <v>1</v>
      </c>
      <c r="LRD2" t="s">
        <v>3</v>
      </c>
      <c r="LRE2" s="1" t="s">
        <v>1</v>
      </c>
      <c r="LRF2" t="s">
        <v>3</v>
      </c>
      <c r="LRG2" s="1" t="s">
        <v>1</v>
      </c>
      <c r="LRH2" t="s">
        <v>3</v>
      </c>
      <c r="LRI2" s="1" t="s">
        <v>1</v>
      </c>
      <c r="LRJ2" t="s">
        <v>3</v>
      </c>
      <c r="LRK2" s="1" t="s">
        <v>1</v>
      </c>
      <c r="LRL2" t="s">
        <v>3</v>
      </c>
      <c r="LRM2" s="1" t="s">
        <v>1</v>
      </c>
      <c r="LRN2" t="s">
        <v>3</v>
      </c>
      <c r="LRO2" s="1" t="s">
        <v>1</v>
      </c>
      <c r="LRP2" t="s">
        <v>3</v>
      </c>
      <c r="LRQ2" s="1" t="s">
        <v>1</v>
      </c>
      <c r="LRR2" t="s">
        <v>3</v>
      </c>
      <c r="LRS2" s="1" t="s">
        <v>1</v>
      </c>
      <c r="LRT2" t="s">
        <v>3</v>
      </c>
      <c r="LRU2" s="1" t="s">
        <v>1</v>
      </c>
      <c r="LRV2" t="s">
        <v>3</v>
      </c>
      <c r="LRW2" s="1" t="s">
        <v>1</v>
      </c>
      <c r="LRX2" t="s">
        <v>3</v>
      </c>
      <c r="LRY2" s="1" t="s">
        <v>1</v>
      </c>
      <c r="LRZ2" t="s">
        <v>3</v>
      </c>
      <c r="LSA2" s="1" t="s">
        <v>1</v>
      </c>
      <c r="LSB2" t="s">
        <v>3</v>
      </c>
      <c r="LSC2" s="1" t="s">
        <v>1</v>
      </c>
      <c r="LSD2" t="s">
        <v>3</v>
      </c>
      <c r="LSE2" s="1" t="s">
        <v>1</v>
      </c>
      <c r="LSF2" t="s">
        <v>3</v>
      </c>
      <c r="LSG2" s="1" t="s">
        <v>1</v>
      </c>
      <c r="LSH2" t="s">
        <v>3</v>
      </c>
      <c r="LSI2" s="1" t="s">
        <v>1</v>
      </c>
      <c r="LSJ2" t="s">
        <v>3</v>
      </c>
      <c r="LSK2" s="1" t="s">
        <v>1</v>
      </c>
      <c r="LSL2" t="s">
        <v>3</v>
      </c>
      <c r="LSM2" s="1" t="s">
        <v>1</v>
      </c>
      <c r="LSN2" t="s">
        <v>3</v>
      </c>
      <c r="LSO2" s="1" t="s">
        <v>1</v>
      </c>
      <c r="LSP2" t="s">
        <v>3</v>
      </c>
      <c r="LSQ2" s="1" t="s">
        <v>1</v>
      </c>
      <c r="LSR2" t="s">
        <v>3</v>
      </c>
      <c r="LSS2" s="1" t="s">
        <v>1</v>
      </c>
      <c r="LST2" t="s">
        <v>3</v>
      </c>
      <c r="LSU2" s="1" t="s">
        <v>1</v>
      </c>
      <c r="LSV2" t="s">
        <v>3</v>
      </c>
      <c r="LSW2" s="1" t="s">
        <v>1</v>
      </c>
      <c r="LSX2" t="s">
        <v>3</v>
      </c>
      <c r="LSY2" s="1" t="s">
        <v>1</v>
      </c>
      <c r="LSZ2" t="s">
        <v>3</v>
      </c>
      <c r="LTA2" s="1" t="s">
        <v>1</v>
      </c>
      <c r="LTB2" t="s">
        <v>3</v>
      </c>
      <c r="LTC2" s="1" t="s">
        <v>1</v>
      </c>
      <c r="LTD2" t="s">
        <v>3</v>
      </c>
      <c r="LTE2" s="1" t="s">
        <v>1</v>
      </c>
      <c r="LTF2" t="s">
        <v>3</v>
      </c>
      <c r="LTG2" s="1" t="s">
        <v>1</v>
      </c>
      <c r="LTH2" t="s">
        <v>3</v>
      </c>
      <c r="LTI2" s="1" t="s">
        <v>1</v>
      </c>
      <c r="LTJ2" t="s">
        <v>3</v>
      </c>
      <c r="LTK2" s="1" t="s">
        <v>1</v>
      </c>
      <c r="LTL2" t="s">
        <v>3</v>
      </c>
      <c r="LTM2" s="1" t="s">
        <v>1</v>
      </c>
      <c r="LTN2" t="s">
        <v>3</v>
      </c>
      <c r="LTO2" s="1" t="s">
        <v>1</v>
      </c>
      <c r="LTP2" t="s">
        <v>3</v>
      </c>
      <c r="LTQ2" s="1" t="s">
        <v>1</v>
      </c>
      <c r="LTR2" t="s">
        <v>3</v>
      </c>
      <c r="LTS2" s="1" t="s">
        <v>1</v>
      </c>
      <c r="LTT2" t="s">
        <v>3</v>
      </c>
      <c r="LTU2" s="1" t="s">
        <v>1</v>
      </c>
      <c r="LTV2" t="s">
        <v>3</v>
      </c>
      <c r="LTW2" s="1" t="s">
        <v>1</v>
      </c>
      <c r="LTX2" t="s">
        <v>3</v>
      </c>
      <c r="LTY2" s="1" t="s">
        <v>1</v>
      </c>
      <c r="LTZ2" t="s">
        <v>3</v>
      </c>
      <c r="LUA2" s="1" t="s">
        <v>1</v>
      </c>
      <c r="LUB2" t="s">
        <v>3</v>
      </c>
      <c r="LUC2" s="1" t="s">
        <v>1</v>
      </c>
      <c r="LUD2" t="s">
        <v>3</v>
      </c>
      <c r="LUE2" s="1" t="s">
        <v>1</v>
      </c>
      <c r="LUF2" t="s">
        <v>3</v>
      </c>
      <c r="LUG2" s="1" t="s">
        <v>1</v>
      </c>
      <c r="LUH2" t="s">
        <v>3</v>
      </c>
      <c r="LUI2" s="1" t="s">
        <v>1</v>
      </c>
      <c r="LUJ2" t="s">
        <v>3</v>
      </c>
      <c r="LUK2" s="1" t="s">
        <v>1</v>
      </c>
      <c r="LUL2" t="s">
        <v>3</v>
      </c>
      <c r="LUM2" s="1" t="s">
        <v>1</v>
      </c>
      <c r="LUN2" t="s">
        <v>3</v>
      </c>
      <c r="LUO2" s="1" t="s">
        <v>1</v>
      </c>
      <c r="LUP2" t="s">
        <v>3</v>
      </c>
      <c r="LUQ2" s="1" t="s">
        <v>1</v>
      </c>
      <c r="LUR2" t="s">
        <v>3</v>
      </c>
      <c r="LUS2" s="1" t="s">
        <v>1</v>
      </c>
      <c r="LUT2" t="s">
        <v>3</v>
      </c>
      <c r="LUU2" s="1" t="s">
        <v>1</v>
      </c>
      <c r="LUV2" t="s">
        <v>3</v>
      </c>
      <c r="LUW2" s="1" t="s">
        <v>1</v>
      </c>
      <c r="LUX2" t="s">
        <v>3</v>
      </c>
      <c r="LUY2" s="1" t="s">
        <v>1</v>
      </c>
      <c r="LUZ2" t="s">
        <v>3</v>
      </c>
      <c r="LVA2" s="1" t="s">
        <v>1</v>
      </c>
      <c r="LVB2" t="s">
        <v>3</v>
      </c>
      <c r="LVC2" s="1" t="s">
        <v>1</v>
      </c>
      <c r="LVD2" t="s">
        <v>3</v>
      </c>
      <c r="LVE2" s="1" t="s">
        <v>1</v>
      </c>
      <c r="LVF2" t="s">
        <v>3</v>
      </c>
      <c r="LVG2" s="1" t="s">
        <v>1</v>
      </c>
      <c r="LVH2" t="s">
        <v>3</v>
      </c>
      <c r="LVI2" s="1" t="s">
        <v>1</v>
      </c>
      <c r="LVJ2" t="s">
        <v>3</v>
      </c>
      <c r="LVK2" s="1" t="s">
        <v>1</v>
      </c>
      <c r="LVL2" t="s">
        <v>3</v>
      </c>
      <c r="LVM2" s="1" t="s">
        <v>1</v>
      </c>
      <c r="LVN2" t="s">
        <v>3</v>
      </c>
      <c r="LVO2" s="1" t="s">
        <v>1</v>
      </c>
      <c r="LVP2" t="s">
        <v>3</v>
      </c>
      <c r="LVQ2" s="1" t="s">
        <v>1</v>
      </c>
      <c r="LVR2" t="s">
        <v>3</v>
      </c>
      <c r="LVS2" s="1" t="s">
        <v>1</v>
      </c>
      <c r="LVT2" t="s">
        <v>3</v>
      </c>
      <c r="LVU2" s="1" t="s">
        <v>1</v>
      </c>
      <c r="LVV2" t="s">
        <v>3</v>
      </c>
      <c r="LVW2" s="1" t="s">
        <v>1</v>
      </c>
      <c r="LVX2" t="s">
        <v>3</v>
      </c>
      <c r="LVY2" s="1" t="s">
        <v>1</v>
      </c>
      <c r="LVZ2" t="s">
        <v>3</v>
      </c>
      <c r="LWA2" s="1" t="s">
        <v>1</v>
      </c>
      <c r="LWB2" t="s">
        <v>3</v>
      </c>
      <c r="LWC2" s="1" t="s">
        <v>1</v>
      </c>
      <c r="LWD2" t="s">
        <v>3</v>
      </c>
      <c r="LWE2" s="1" t="s">
        <v>1</v>
      </c>
      <c r="LWF2" t="s">
        <v>3</v>
      </c>
      <c r="LWG2" s="1" t="s">
        <v>1</v>
      </c>
      <c r="LWH2" t="s">
        <v>3</v>
      </c>
      <c r="LWI2" s="1" t="s">
        <v>1</v>
      </c>
      <c r="LWJ2" t="s">
        <v>3</v>
      </c>
      <c r="LWK2" s="1" t="s">
        <v>1</v>
      </c>
      <c r="LWL2" t="s">
        <v>3</v>
      </c>
      <c r="LWM2" s="1" t="s">
        <v>1</v>
      </c>
      <c r="LWN2" t="s">
        <v>3</v>
      </c>
      <c r="LWO2" s="1" t="s">
        <v>1</v>
      </c>
      <c r="LWP2" t="s">
        <v>3</v>
      </c>
      <c r="LWQ2" s="1" t="s">
        <v>1</v>
      </c>
      <c r="LWR2" t="s">
        <v>3</v>
      </c>
      <c r="LWS2" s="1" t="s">
        <v>1</v>
      </c>
      <c r="LWT2" t="s">
        <v>3</v>
      </c>
      <c r="LWU2" s="1" t="s">
        <v>1</v>
      </c>
      <c r="LWV2" t="s">
        <v>3</v>
      </c>
      <c r="LWW2" s="1" t="s">
        <v>1</v>
      </c>
      <c r="LWX2" t="s">
        <v>3</v>
      </c>
      <c r="LWY2" s="1" t="s">
        <v>1</v>
      </c>
      <c r="LWZ2" t="s">
        <v>3</v>
      </c>
      <c r="LXA2" s="1" t="s">
        <v>1</v>
      </c>
      <c r="LXB2" t="s">
        <v>3</v>
      </c>
      <c r="LXC2" s="1" t="s">
        <v>1</v>
      </c>
      <c r="LXD2" t="s">
        <v>3</v>
      </c>
      <c r="LXE2" s="1" t="s">
        <v>1</v>
      </c>
      <c r="LXF2" t="s">
        <v>3</v>
      </c>
      <c r="LXG2" s="1" t="s">
        <v>1</v>
      </c>
      <c r="LXH2" t="s">
        <v>3</v>
      </c>
      <c r="LXI2" s="1" t="s">
        <v>1</v>
      </c>
      <c r="LXJ2" t="s">
        <v>3</v>
      </c>
      <c r="LXK2" s="1" t="s">
        <v>1</v>
      </c>
      <c r="LXL2" t="s">
        <v>3</v>
      </c>
      <c r="LXM2" s="1" t="s">
        <v>1</v>
      </c>
      <c r="LXN2" t="s">
        <v>3</v>
      </c>
      <c r="LXO2" s="1" t="s">
        <v>1</v>
      </c>
      <c r="LXP2" t="s">
        <v>3</v>
      </c>
      <c r="LXQ2" s="1" t="s">
        <v>1</v>
      </c>
      <c r="LXR2" t="s">
        <v>3</v>
      </c>
      <c r="LXS2" s="1" t="s">
        <v>1</v>
      </c>
      <c r="LXT2" t="s">
        <v>3</v>
      </c>
      <c r="LXU2" s="1" t="s">
        <v>1</v>
      </c>
      <c r="LXV2" t="s">
        <v>3</v>
      </c>
      <c r="LXW2" s="1" t="s">
        <v>1</v>
      </c>
      <c r="LXX2" t="s">
        <v>3</v>
      </c>
      <c r="LXY2" s="1" t="s">
        <v>1</v>
      </c>
      <c r="LXZ2" t="s">
        <v>3</v>
      </c>
      <c r="LYA2" s="1" t="s">
        <v>1</v>
      </c>
      <c r="LYB2" t="s">
        <v>3</v>
      </c>
      <c r="LYC2" s="1" t="s">
        <v>1</v>
      </c>
      <c r="LYD2" t="s">
        <v>3</v>
      </c>
      <c r="LYE2" s="1" t="s">
        <v>1</v>
      </c>
      <c r="LYF2" t="s">
        <v>3</v>
      </c>
      <c r="LYG2" s="1" t="s">
        <v>1</v>
      </c>
      <c r="LYH2" t="s">
        <v>3</v>
      </c>
      <c r="LYI2" s="1" t="s">
        <v>1</v>
      </c>
      <c r="LYJ2" t="s">
        <v>3</v>
      </c>
      <c r="LYK2" s="1" t="s">
        <v>1</v>
      </c>
      <c r="LYL2" t="s">
        <v>3</v>
      </c>
      <c r="LYM2" s="1" t="s">
        <v>1</v>
      </c>
      <c r="LYN2" t="s">
        <v>3</v>
      </c>
      <c r="LYO2" s="1" t="s">
        <v>1</v>
      </c>
      <c r="LYP2" t="s">
        <v>3</v>
      </c>
      <c r="LYQ2" s="1" t="s">
        <v>1</v>
      </c>
      <c r="LYR2" t="s">
        <v>3</v>
      </c>
      <c r="LYS2" s="1" t="s">
        <v>1</v>
      </c>
      <c r="LYT2" t="s">
        <v>3</v>
      </c>
      <c r="LYU2" s="1" t="s">
        <v>1</v>
      </c>
      <c r="LYV2" t="s">
        <v>3</v>
      </c>
      <c r="LYW2" s="1" t="s">
        <v>1</v>
      </c>
      <c r="LYX2" t="s">
        <v>3</v>
      </c>
      <c r="LYY2" s="1" t="s">
        <v>1</v>
      </c>
      <c r="LYZ2" t="s">
        <v>3</v>
      </c>
      <c r="LZA2" s="1" t="s">
        <v>1</v>
      </c>
      <c r="LZB2" t="s">
        <v>3</v>
      </c>
      <c r="LZC2" s="1" t="s">
        <v>1</v>
      </c>
      <c r="LZD2" t="s">
        <v>3</v>
      </c>
      <c r="LZE2" s="1" t="s">
        <v>1</v>
      </c>
      <c r="LZF2" t="s">
        <v>3</v>
      </c>
      <c r="LZG2" s="1" t="s">
        <v>1</v>
      </c>
      <c r="LZH2" t="s">
        <v>3</v>
      </c>
      <c r="LZI2" s="1" t="s">
        <v>1</v>
      </c>
      <c r="LZJ2" t="s">
        <v>3</v>
      </c>
      <c r="LZK2" s="1" t="s">
        <v>1</v>
      </c>
      <c r="LZL2" t="s">
        <v>3</v>
      </c>
      <c r="LZM2" s="1" t="s">
        <v>1</v>
      </c>
      <c r="LZN2" t="s">
        <v>3</v>
      </c>
      <c r="LZO2" s="1" t="s">
        <v>1</v>
      </c>
      <c r="LZP2" t="s">
        <v>3</v>
      </c>
      <c r="LZQ2" s="1" t="s">
        <v>1</v>
      </c>
      <c r="LZR2" t="s">
        <v>3</v>
      </c>
      <c r="LZS2" s="1" t="s">
        <v>1</v>
      </c>
      <c r="LZT2" t="s">
        <v>3</v>
      </c>
      <c r="LZU2" s="1" t="s">
        <v>1</v>
      </c>
      <c r="LZV2" t="s">
        <v>3</v>
      </c>
      <c r="LZW2" s="1" t="s">
        <v>1</v>
      </c>
      <c r="LZX2" t="s">
        <v>3</v>
      </c>
      <c r="LZY2" s="1" t="s">
        <v>1</v>
      </c>
      <c r="LZZ2" t="s">
        <v>3</v>
      </c>
      <c r="MAA2" s="1" t="s">
        <v>1</v>
      </c>
      <c r="MAB2" t="s">
        <v>3</v>
      </c>
      <c r="MAC2" s="1" t="s">
        <v>1</v>
      </c>
      <c r="MAD2" t="s">
        <v>3</v>
      </c>
      <c r="MAE2" s="1" t="s">
        <v>1</v>
      </c>
      <c r="MAF2" t="s">
        <v>3</v>
      </c>
      <c r="MAG2" s="1" t="s">
        <v>1</v>
      </c>
      <c r="MAH2" t="s">
        <v>3</v>
      </c>
      <c r="MAI2" s="1" t="s">
        <v>1</v>
      </c>
      <c r="MAJ2" t="s">
        <v>3</v>
      </c>
      <c r="MAK2" s="1" t="s">
        <v>1</v>
      </c>
      <c r="MAL2" t="s">
        <v>3</v>
      </c>
      <c r="MAM2" s="1" t="s">
        <v>1</v>
      </c>
      <c r="MAN2" t="s">
        <v>3</v>
      </c>
      <c r="MAO2" s="1" t="s">
        <v>1</v>
      </c>
      <c r="MAP2" t="s">
        <v>3</v>
      </c>
      <c r="MAQ2" s="1" t="s">
        <v>1</v>
      </c>
      <c r="MAR2" t="s">
        <v>3</v>
      </c>
      <c r="MAS2" s="1" t="s">
        <v>1</v>
      </c>
      <c r="MAT2" t="s">
        <v>3</v>
      </c>
      <c r="MAU2" s="1" t="s">
        <v>1</v>
      </c>
      <c r="MAV2" t="s">
        <v>3</v>
      </c>
      <c r="MAW2" s="1" t="s">
        <v>1</v>
      </c>
      <c r="MAX2" t="s">
        <v>3</v>
      </c>
      <c r="MAY2" s="1" t="s">
        <v>1</v>
      </c>
      <c r="MAZ2" t="s">
        <v>3</v>
      </c>
      <c r="MBA2" s="1" t="s">
        <v>1</v>
      </c>
      <c r="MBB2" t="s">
        <v>3</v>
      </c>
      <c r="MBC2" s="1" t="s">
        <v>1</v>
      </c>
      <c r="MBD2" t="s">
        <v>3</v>
      </c>
      <c r="MBE2" s="1" t="s">
        <v>1</v>
      </c>
      <c r="MBF2" t="s">
        <v>3</v>
      </c>
      <c r="MBG2" s="1" t="s">
        <v>1</v>
      </c>
      <c r="MBH2" t="s">
        <v>3</v>
      </c>
      <c r="MBI2" s="1" t="s">
        <v>1</v>
      </c>
      <c r="MBJ2" t="s">
        <v>3</v>
      </c>
      <c r="MBK2" s="1" t="s">
        <v>1</v>
      </c>
      <c r="MBL2" t="s">
        <v>3</v>
      </c>
      <c r="MBM2" s="1" t="s">
        <v>1</v>
      </c>
      <c r="MBN2" t="s">
        <v>3</v>
      </c>
      <c r="MBO2" s="1" t="s">
        <v>1</v>
      </c>
      <c r="MBP2" t="s">
        <v>3</v>
      </c>
      <c r="MBQ2" s="1" t="s">
        <v>1</v>
      </c>
      <c r="MBR2" t="s">
        <v>3</v>
      </c>
      <c r="MBS2" s="1" t="s">
        <v>1</v>
      </c>
      <c r="MBT2" t="s">
        <v>3</v>
      </c>
      <c r="MBU2" s="1" t="s">
        <v>1</v>
      </c>
      <c r="MBV2" t="s">
        <v>3</v>
      </c>
      <c r="MBW2" s="1" t="s">
        <v>1</v>
      </c>
      <c r="MBX2" t="s">
        <v>3</v>
      </c>
      <c r="MBY2" s="1" t="s">
        <v>1</v>
      </c>
      <c r="MBZ2" t="s">
        <v>3</v>
      </c>
      <c r="MCA2" s="1" t="s">
        <v>1</v>
      </c>
      <c r="MCB2" t="s">
        <v>3</v>
      </c>
      <c r="MCC2" s="1" t="s">
        <v>1</v>
      </c>
      <c r="MCD2" t="s">
        <v>3</v>
      </c>
      <c r="MCE2" s="1" t="s">
        <v>1</v>
      </c>
      <c r="MCF2" t="s">
        <v>3</v>
      </c>
      <c r="MCG2" s="1" t="s">
        <v>1</v>
      </c>
      <c r="MCH2" t="s">
        <v>3</v>
      </c>
      <c r="MCI2" s="1" t="s">
        <v>1</v>
      </c>
      <c r="MCJ2" t="s">
        <v>3</v>
      </c>
      <c r="MCK2" s="1" t="s">
        <v>1</v>
      </c>
      <c r="MCL2" t="s">
        <v>3</v>
      </c>
      <c r="MCM2" s="1" t="s">
        <v>1</v>
      </c>
      <c r="MCN2" t="s">
        <v>3</v>
      </c>
      <c r="MCO2" s="1" t="s">
        <v>1</v>
      </c>
      <c r="MCP2" t="s">
        <v>3</v>
      </c>
      <c r="MCQ2" s="1" t="s">
        <v>1</v>
      </c>
      <c r="MCR2" t="s">
        <v>3</v>
      </c>
      <c r="MCS2" s="1" t="s">
        <v>1</v>
      </c>
      <c r="MCT2" t="s">
        <v>3</v>
      </c>
      <c r="MCU2" s="1" t="s">
        <v>1</v>
      </c>
      <c r="MCV2" t="s">
        <v>3</v>
      </c>
      <c r="MCW2" s="1" t="s">
        <v>1</v>
      </c>
      <c r="MCX2" t="s">
        <v>3</v>
      </c>
      <c r="MCY2" s="1" t="s">
        <v>1</v>
      </c>
      <c r="MCZ2" t="s">
        <v>3</v>
      </c>
      <c r="MDA2" s="1" t="s">
        <v>1</v>
      </c>
      <c r="MDB2" t="s">
        <v>3</v>
      </c>
      <c r="MDC2" s="1" t="s">
        <v>1</v>
      </c>
      <c r="MDD2" t="s">
        <v>3</v>
      </c>
      <c r="MDE2" s="1" t="s">
        <v>1</v>
      </c>
      <c r="MDF2" t="s">
        <v>3</v>
      </c>
      <c r="MDG2" s="1" t="s">
        <v>1</v>
      </c>
      <c r="MDH2" t="s">
        <v>3</v>
      </c>
      <c r="MDI2" s="1" t="s">
        <v>1</v>
      </c>
      <c r="MDJ2" t="s">
        <v>3</v>
      </c>
      <c r="MDK2" s="1" t="s">
        <v>1</v>
      </c>
      <c r="MDL2" t="s">
        <v>3</v>
      </c>
      <c r="MDM2" s="1" t="s">
        <v>1</v>
      </c>
      <c r="MDN2" t="s">
        <v>3</v>
      </c>
      <c r="MDO2" s="1" t="s">
        <v>1</v>
      </c>
      <c r="MDP2" t="s">
        <v>3</v>
      </c>
      <c r="MDQ2" s="1" t="s">
        <v>1</v>
      </c>
      <c r="MDR2" t="s">
        <v>3</v>
      </c>
      <c r="MDS2" s="1" t="s">
        <v>1</v>
      </c>
      <c r="MDT2" t="s">
        <v>3</v>
      </c>
      <c r="MDU2" s="1" t="s">
        <v>1</v>
      </c>
      <c r="MDV2" t="s">
        <v>3</v>
      </c>
      <c r="MDW2" s="1" t="s">
        <v>1</v>
      </c>
      <c r="MDX2" t="s">
        <v>3</v>
      </c>
      <c r="MDY2" s="1" t="s">
        <v>1</v>
      </c>
      <c r="MDZ2" t="s">
        <v>3</v>
      </c>
      <c r="MEA2" s="1" t="s">
        <v>1</v>
      </c>
      <c r="MEB2" t="s">
        <v>3</v>
      </c>
      <c r="MEC2" s="1" t="s">
        <v>1</v>
      </c>
      <c r="MED2" t="s">
        <v>3</v>
      </c>
      <c r="MEE2" s="1" t="s">
        <v>1</v>
      </c>
      <c r="MEF2" t="s">
        <v>3</v>
      </c>
      <c r="MEG2" s="1" t="s">
        <v>1</v>
      </c>
      <c r="MEH2" t="s">
        <v>3</v>
      </c>
      <c r="MEI2" s="1" t="s">
        <v>1</v>
      </c>
      <c r="MEJ2" t="s">
        <v>3</v>
      </c>
      <c r="MEK2" s="1" t="s">
        <v>1</v>
      </c>
      <c r="MEL2" t="s">
        <v>3</v>
      </c>
      <c r="MEM2" s="1" t="s">
        <v>1</v>
      </c>
      <c r="MEN2" t="s">
        <v>3</v>
      </c>
      <c r="MEO2" s="1" t="s">
        <v>1</v>
      </c>
      <c r="MEP2" t="s">
        <v>3</v>
      </c>
      <c r="MEQ2" s="1" t="s">
        <v>1</v>
      </c>
      <c r="MER2" t="s">
        <v>3</v>
      </c>
      <c r="MES2" s="1" t="s">
        <v>1</v>
      </c>
      <c r="MET2" t="s">
        <v>3</v>
      </c>
      <c r="MEU2" s="1" t="s">
        <v>1</v>
      </c>
      <c r="MEV2" t="s">
        <v>3</v>
      </c>
      <c r="MEW2" s="1" t="s">
        <v>1</v>
      </c>
      <c r="MEX2" t="s">
        <v>3</v>
      </c>
      <c r="MEY2" s="1" t="s">
        <v>1</v>
      </c>
      <c r="MEZ2" t="s">
        <v>3</v>
      </c>
      <c r="MFA2" s="1" t="s">
        <v>1</v>
      </c>
      <c r="MFB2" t="s">
        <v>3</v>
      </c>
      <c r="MFC2" s="1" t="s">
        <v>1</v>
      </c>
      <c r="MFD2" t="s">
        <v>3</v>
      </c>
      <c r="MFE2" s="1" t="s">
        <v>1</v>
      </c>
      <c r="MFF2" t="s">
        <v>3</v>
      </c>
      <c r="MFG2" s="1" t="s">
        <v>1</v>
      </c>
      <c r="MFH2" t="s">
        <v>3</v>
      </c>
      <c r="MFI2" s="1" t="s">
        <v>1</v>
      </c>
      <c r="MFJ2" t="s">
        <v>3</v>
      </c>
      <c r="MFK2" s="1" t="s">
        <v>1</v>
      </c>
      <c r="MFL2" t="s">
        <v>3</v>
      </c>
      <c r="MFM2" s="1" t="s">
        <v>1</v>
      </c>
      <c r="MFN2" t="s">
        <v>3</v>
      </c>
      <c r="MFO2" s="1" t="s">
        <v>1</v>
      </c>
      <c r="MFP2" t="s">
        <v>3</v>
      </c>
      <c r="MFQ2" s="1" t="s">
        <v>1</v>
      </c>
      <c r="MFR2" t="s">
        <v>3</v>
      </c>
      <c r="MFS2" s="1" t="s">
        <v>1</v>
      </c>
      <c r="MFT2" t="s">
        <v>3</v>
      </c>
      <c r="MFU2" s="1" t="s">
        <v>1</v>
      </c>
      <c r="MFV2" t="s">
        <v>3</v>
      </c>
      <c r="MFW2" s="1" t="s">
        <v>1</v>
      </c>
      <c r="MFX2" t="s">
        <v>3</v>
      </c>
      <c r="MFY2" s="1" t="s">
        <v>1</v>
      </c>
      <c r="MFZ2" t="s">
        <v>3</v>
      </c>
      <c r="MGA2" s="1" t="s">
        <v>1</v>
      </c>
      <c r="MGB2" t="s">
        <v>3</v>
      </c>
      <c r="MGC2" s="1" t="s">
        <v>1</v>
      </c>
      <c r="MGD2" t="s">
        <v>3</v>
      </c>
      <c r="MGE2" s="1" t="s">
        <v>1</v>
      </c>
      <c r="MGF2" t="s">
        <v>3</v>
      </c>
      <c r="MGG2" s="1" t="s">
        <v>1</v>
      </c>
      <c r="MGH2" t="s">
        <v>3</v>
      </c>
      <c r="MGI2" s="1" t="s">
        <v>1</v>
      </c>
      <c r="MGJ2" t="s">
        <v>3</v>
      </c>
      <c r="MGK2" s="1" t="s">
        <v>1</v>
      </c>
      <c r="MGL2" t="s">
        <v>3</v>
      </c>
      <c r="MGM2" s="1" t="s">
        <v>1</v>
      </c>
      <c r="MGN2" t="s">
        <v>3</v>
      </c>
      <c r="MGO2" s="1" t="s">
        <v>1</v>
      </c>
      <c r="MGP2" t="s">
        <v>3</v>
      </c>
      <c r="MGQ2" s="1" t="s">
        <v>1</v>
      </c>
      <c r="MGR2" t="s">
        <v>3</v>
      </c>
      <c r="MGS2" s="1" t="s">
        <v>1</v>
      </c>
      <c r="MGT2" t="s">
        <v>3</v>
      </c>
      <c r="MGU2" s="1" t="s">
        <v>1</v>
      </c>
      <c r="MGV2" t="s">
        <v>3</v>
      </c>
      <c r="MGW2" s="1" t="s">
        <v>1</v>
      </c>
      <c r="MGX2" t="s">
        <v>3</v>
      </c>
      <c r="MGY2" s="1" t="s">
        <v>1</v>
      </c>
      <c r="MGZ2" t="s">
        <v>3</v>
      </c>
      <c r="MHA2" s="1" t="s">
        <v>1</v>
      </c>
      <c r="MHB2" t="s">
        <v>3</v>
      </c>
      <c r="MHC2" s="1" t="s">
        <v>1</v>
      </c>
      <c r="MHD2" t="s">
        <v>3</v>
      </c>
      <c r="MHE2" s="1" t="s">
        <v>1</v>
      </c>
      <c r="MHF2" t="s">
        <v>3</v>
      </c>
      <c r="MHG2" s="1" t="s">
        <v>1</v>
      </c>
      <c r="MHH2" t="s">
        <v>3</v>
      </c>
      <c r="MHI2" s="1" t="s">
        <v>1</v>
      </c>
      <c r="MHJ2" t="s">
        <v>3</v>
      </c>
      <c r="MHK2" s="1" t="s">
        <v>1</v>
      </c>
      <c r="MHL2" t="s">
        <v>3</v>
      </c>
      <c r="MHM2" s="1" t="s">
        <v>1</v>
      </c>
      <c r="MHN2" t="s">
        <v>3</v>
      </c>
      <c r="MHO2" s="1" t="s">
        <v>1</v>
      </c>
      <c r="MHP2" t="s">
        <v>3</v>
      </c>
      <c r="MHQ2" s="1" t="s">
        <v>1</v>
      </c>
      <c r="MHR2" t="s">
        <v>3</v>
      </c>
      <c r="MHS2" s="1" t="s">
        <v>1</v>
      </c>
      <c r="MHT2" t="s">
        <v>3</v>
      </c>
      <c r="MHU2" s="1" t="s">
        <v>1</v>
      </c>
      <c r="MHV2" t="s">
        <v>3</v>
      </c>
      <c r="MHW2" s="1" t="s">
        <v>1</v>
      </c>
      <c r="MHX2" t="s">
        <v>3</v>
      </c>
      <c r="MHY2" s="1" t="s">
        <v>1</v>
      </c>
      <c r="MHZ2" t="s">
        <v>3</v>
      </c>
      <c r="MIA2" s="1" t="s">
        <v>1</v>
      </c>
      <c r="MIB2" t="s">
        <v>3</v>
      </c>
      <c r="MIC2" s="1" t="s">
        <v>1</v>
      </c>
      <c r="MID2" t="s">
        <v>3</v>
      </c>
      <c r="MIE2" s="1" t="s">
        <v>1</v>
      </c>
      <c r="MIF2" t="s">
        <v>3</v>
      </c>
      <c r="MIG2" s="1" t="s">
        <v>1</v>
      </c>
      <c r="MIH2" t="s">
        <v>3</v>
      </c>
      <c r="MII2" s="1" t="s">
        <v>1</v>
      </c>
      <c r="MIJ2" t="s">
        <v>3</v>
      </c>
      <c r="MIK2" s="1" t="s">
        <v>1</v>
      </c>
      <c r="MIL2" t="s">
        <v>3</v>
      </c>
      <c r="MIM2" s="1" t="s">
        <v>1</v>
      </c>
      <c r="MIN2" t="s">
        <v>3</v>
      </c>
      <c r="MIO2" s="1" t="s">
        <v>1</v>
      </c>
      <c r="MIP2" t="s">
        <v>3</v>
      </c>
      <c r="MIQ2" s="1" t="s">
        <v>1</v>
      </c>
      <c r="MIR2" t="s">
        <v>3</v>
      </c>
      <c r="MIS2" s="1" t="s">
        <v>1</v>
      </c>
      <c r="MIT2" t="s">
        <v>3</v>
      </c>
      <c r="MIU2" s="1" t="s">
        <v>1</v>
      </c>
      <c r="MIV2" t="s">
        <v>3</v>
      </c>
      <c r="MIW2" s="1" t="s">
        <v>1</v>
      </c>
      <c r="MIX2" t="s">
        <v>3</v>
      </c>
      <c r="MIY2" s="1" t="s">
        <v>1</v>
      </c>
      <c r="MIZ2" t="s">
        <v>3</v>
      </c>
      <c r="MJA2" s="1" t="s">
        <v>1</v>
      </c>
      <c r="MJB2" t="s">
        <v>3</v>
      </c>
      <c r="MJC2" s="1" t="s">
        <v>1</v>
      </c>
      <c r="MJD2" t="s">
        <v>3</v>
      </c>
      <c r="MJE2" s="1" t="s">
        <v>1</v>
      </c>
      <c r="MJF2" t="s">
        <v>3</v>
      </c>
      <c r="MJG2" s="1" t="s">
        <v>1</v>
      </c>
      <c r="MJH2" t="s">
        <v>3</v>
      </c>
      <c r="MJI2" s="1" t="s">
        <v>1</v>
      </c>
      <c r="MJJ2" t="s">
        <v>3</v>
      </c>
      <c r="MJK2" s="1" t="s">
        <v>1</v>
      </c>
      <c r="MJL2" t="s">
        <v>3</v>
      </c>
      <c r="MJM2" s="1" t="s">
        <v>1</v>
      </c>
      <c r="MJN2" t="s">
        <v>3</v>
      </c>
      <c r="MJO2" s="1" t="s">
        <v>1</v>
      </c>
      <c r="MJP2" t="s">
        <v>3</v>
      </c>
      <c r="MJQ2" s="1" t="s">
        <v>1</v>
      </c>
      <c r="MJR2" t="s">
        <v>3</v>
      </c>
      <c r="MJS2" s="1" t="s">
        <v>1</v>
      </c>
      <c r="MJT2" t="s">
        <v>3</v>
      </c>
      <c r="MJU2" s="1" t="s">
        <v>1</v>
      </c>
      <c r="MJV2" t="s">
        <v>3</v>
      </c>
      <c r="MJW2" s="1" t="s">
        <v>1</v>
      </c>
      <c r="MJX2" t="s">
        <v>3</v>
      </c>
      <c r="MJY2" s="1" t="s">
        <v>1</v>
      </c>
      <c r="MJZ2" t="s">
        <v>3</v>
      </c>
      <c r="MKA2" s="1" t="s">
        <v>1</v>
      </c>
      <c r="MKB2" t="s">
        <v>3</v>
      </c>
      <c r="MKC2" s="1" t="s">
        <v>1</v>
      </c>
      <c r="MKD2" t="s">
        <v>3</v>
      </c>
      <c r="MKE2" s="1" t="s">
        <v>1</v>
      </c>
      <c r="MKF2" t="s">
        <v>3</v>
      </c>
      <c r="MKG2" s="1" t="s">
        <v>1</v>
      </c>
      <c r="MKH2" t="s">
        <v>3</v>
      </c>
      <c r="MKI2" s="1" t="s">
        <v>1</v>
      </c>
      <c r="MKJ2" t="s">
        <v>3</v>
      </c>
      <c r="MKK2" s="1" t="s">
        <v>1</v>
      </c>
      <c r="MKL2" t="s">
        <v>3</v>
      </c>
      <c r="MKM2" s="1" t="s">
        <v>1</v>
      </c>
      <c r="MKN2" t="s">
        <v>3</v>
      </c>
      <c r="MKO2" s="1" t="s">
        <v>1</v>
      </c>
      <c r="MKP2" t="s">
        <v>3</v>
      </c>
      <c r="MKQ2" s="1" t="s">
        <v>1</v>
      </c>
      <c r="MKR2" t="s">
        <v>3</v>
      </c>
      <c r="MKS2" s="1" t="s">
        <v>1</v>
      </c>
      <c r="MKT2" t="s">
        <v>3</v>
      </c>
      <c r="MKU2" s="1" t="s">
        <v>1</v>
      </c>
      <c r="MKV2" t="s">
        <v>3</v>
      </c>
      <c r="MKW2" s="1" t="s">
        <v>1</v>
      </c>
      <c r="MKX2" t="s">
        <v>3</v>
      </c>
      <c r="MKY2" s="1" t="s">
        <v>1</v>
      </c>
      <c r="MKZ2" t="s">
        <v>3</v>
      </c>
      <c r="MLA2" s="1" t="s">
        <v>1</v>
      </c>
      <c r="MLB2" t="s">
        <v>3</v>
      </c>
      <c r="MLC2" s="1" t="s">
        <v>1</v>
      </c>
      <c r="MLD2" t="s">
        <v>3</v>
      </c>
      <c r="MLE2" s="1" t="s">
        <v>1</v>
      </c>
      <c r="MLF2" t="s">
        <v>3</v>
      </c>
      <c r="MLG2" s="1" t="s">
        <v>1</v>
      </c>
      <c r="MLH2" t="s">
        <v>3</v>
      </c>
      <c r="MLI2" s="1" t="s">
        <v>1</v>
      </c>
      <c r="MLJ2" t="s">
        <v>3</v>
      </c>
      <c r="MLK2" s="1" t="s">
        <v>1</v>
      </c>
      <c r="MLL2" t="s">
        <v>3</v>
      </c>
      <c r="MLM2" s="1" t="s">
        <v>1</v>
      </c>
      <c r="MLN2" t="s">
        <v>3</v>
      </c>
      <c r="MLO2" s="1" t="s">
        <v>1</v>
      </c>
      <c r="MLP2" t="s">
        <v>3</v>
      </c>
      <c r="MLQ2" s="1" t="s">
        <v>1</v>
      </c>
      <c r="MLR2" t="s">
        <v>3</v>
      </c>
      <c r="MLS2" s="1" t="s">
        <v>1</v>
      </c>
      <c r="MLT2" t="s">
        <v>3</v>
      </c>
      <c r="MLU2" s="1" t="s">
        <v>1</v>
      </c>
      <c r="MLV2" t="s">
        <v>3</v>
      </c>
      <c r="MLW2" s="1" t="s">
        <v>1</v>
      </c>
      <c r="MLX2" t="s">
        <v>3</v>
      </c>
      <c r="MLY2" s="1" t="s">
        <v>1</v>
      </c>
      <c r="MLZ2" t="s">
        <v>3</v>
      </c>
      <c r="MMA2" s="1" t="s">
        <v>1</v>
      </c>
      <c r="MMB2" t="s">
        <v>3</v>
      </c>
      <c r="MMC2" s="1" t="s">
        <v>1</v>
      </c>
      <c r="MMD2" t="s">
        <v>3</v>
      </c>
      <c r="MME2" s="1" t="s">
        <v>1</v>
      </c>
      <c r="MMF2" t="s">
        <v>3</v>
      </c>
      <c r="MMG2" s="1" t="s">
        <v>1</v>
      </c>
      <c r="MMH2" t="s">
        <v>3</v>
      </c>
      <c r="MMI2" s="1" t="s">
        <v>1</v>
      </c>
      <c r="MMJ2" t="s">
        <v>3</v>
      </c>
      <c r="MMK2" s="1" t="s">
        <v>1</v>
      </c>
      <c r="MML2" t="s">
        <v>3</v>
      </c>
      <c r="MMM2" s="1" t="s">
        <v>1</v>
      </c>
      <c r="MMN2" t="s">
        <v>3</v>
      </c>
      <c r="MMO2" s="1" t="s">
        <v>1</v>
      </c>
      <c r="MMP2" t="s">
        <v>3</v>
      </c>
      <c r="MMQ2" s="1" t="s">
        <v>1</v>
      </c>
      <c r="MMR2" t="s">
        <v>3</v>
      </c>
      <c r="MMS2" s="1" t="s">
        <v>1</v>
      </c>
      <c r="MMT2" t="s">
        <v>3</v>
      </c>
      <c r="MMU2" s="1" t="s">
        <v>1</v>
      </c>
      <c r="MMV2" t="s">
        <v>3</v>
      </c>
      <c r="MMW2" s="1" t="s">
        <v>1</v>
      </c>
      <c r="MMX2" t="s">
        <v>3</v>
      </c>
      <c r="MMY2" s="1" t="s">
        <v>1</v>
      </c>
      <c r="MMZ2" t="s">
        <v>3</v>
      </c>
      <c r="MNA2" s="1" t="s">
        <v>1</v>
      </c>
      <c r="MNB2" t="s">
        <v>3</v>
      </c>
      <c r="MNC2" s="1" t="s">
        <v>1</v>
      </c>
      <c r="MND2" t="s">
        <v>3</v>
      </c>
      <c r="MNE2" s="1" t="s">
        <v>1</v>
      </c>
      <c r="MNF2" t="s">
        <v>3</v>
      </c>
      <c r="MNG2" s="1" t="s">
        <v>1</v>
      </c>
      <c r="MNH2" t="s">
        <v>3</v>
      </c>
      <c r="MNI2" s="1" t="s">
        <v>1</v>
      </c>
      <c r="MNJ2" t="s">
        <v>3</v>
      </c>
      <c r="MNK2" s="1" t="s">
        <v>1</v>
      </c>
      <c r="MNL2" t="s">
        <v>3</v>
      </c>
      <c r="MNM2" s="1" t="s">
        <v>1</v>
      </c>
      <c r="MNN2" t="s">
        <v>3</v>
      </c>
      <c r="MNO2" s="1" t="s">
        <v>1</v>
      </c>
      <c r="MNP2" t="s">
        <v>3</v>
      </c>
      <c r="MNQ2" s="1" t="s">
        <v>1</v>
      </c>
      <c r="MNR2" t="s">
        <v>3</v>
      </c>
      <c r="MNS2" s="1" t="s">
        <v>1</v>
      </c>
      <c r="MNT2" t="s">
        <v>3</v>
      </c>
      <c r="MNU2" s="1" t="s">
        <v>1</v>
      </c>
      <c r="MNV2" t="s">
        <v>3</v>
      </c>
      <c r="MNW2" s="1" t="s">
        <v>1</v>
      </c>
      <c r="MNX2" t="s">
        <v>3</v>
      </c>
      <c r="MNY2" s="1" t="s">
        <v>1</v>
      </c>
      <c r="MNZ2" t="s">
        <v>3</v>
      </c>
      <c r="MOA2" s="1" t="s">
        <v>1</v>
      </c>
      <c r="MOB2" t="s">
        <v>3</v>
      </c>
      <c r="MOC2" s="1" t="s">
        <v>1</v>
      </c>
      <c r="MOD2" t="s">
        <v>3</v>
      </c>
      <c r="MOE2" s="1" t="s">
        <v>1</v>
      </c>
      <c r="MOF2" t="s">
        <v>3</v>
      </c>
      <c r="MOG2" s="1" t="s">
        <v>1</v>
      </c>
      <c r="MOH2" t="s">
        <v>3</v>
      </c>
      <c r="MOI2" s="1" t="s">
        <v>1</v>
      </c>
      <c r="MOJ2" t="s">
        <v>3</v>
      </c>
      <c r="MOK2" s="1" t="s">
        <v>1</v>
      </c>
      <c r="MOL2" t="s">
        <v>3</v>
      </c>
      <c r="MOM2" s="1" t="s">
        <v>1</v>
      </c>
      <c r="MON2" t="s">
        <v>3</v>
      </c>
      <c r="MOO2" s="1" t="s">
        <v>1</v>
      </c>
      <c r="MOP2" t="s">
        <v>3</v>
      </c>
      <c r="MOQ2" s="1" t="s">
        <v>1</v>
      </c>
      <c r="MOR2" t="s">
        <v>3</v>
      </c>
      <c r="MOS2" s="1" t="s">
        <v>1</v>
      </c>
      <c r="MOT2" t="s">
        <v>3</v>
      </c>
      <c r="MOU2" s="1" t="s">
        <v>1</v>
      </c>
      <c r="MOV2" t="s">
        <v>3</v>
      </c>
      <c r="MOW2" s="1" t="s">
        <v>1</v>
      </c>
      <c r="MOX2" t="s">
        <v>3</v>
      </c>
      <c r="MOY2" s="1" t="s">
        <v>1</v>
      </c>
      <c r="MOZ2" t="s">
        <v>3</v>
      </c>
      <c r="MPA2" s="1" t="s">
        <v>1</v>
      </c>
      <c r="MPB2" t="s">
        <v>3</v>
      </c>
      <c r="MPC2" s="1" t="s">
        <v>1</v>
      </c>
      <c r="MPD2" t="s">
        <v>3</v>
      </c>
      <c r="MPE2" s="1" t="s">
        <v>1</v>
      </c>
      <c r="MPF2" t="s">
        <v>3</v>
      </c>
      <c r="MPG2" s="1" t="s">
        <v>1</v>
      </c>
      <c r="MPH2" t="s">
        <v>3</v>
      </c>
      <c r="MPI2" s="1" t="s">
        <v>1</v>
      </c>
      <c r="MPJ2" t="s">
        <v>3</v>
      </c>
      <c r="MPK2" s="1" t="s">
        <v>1</v>
      </c>
      <c r="MPL2" t="s">
        <v>3</v>
      </c>
      <c r="MPM2" s="1" t="s">
        <v>1</v>
      </c>
      <c r="MPN2" t="s">
        <v>3</v>
      </c>
      <c r="MPO2" s="1" t="s">
        <v>1</v>
      </c>
      <c r="MPP2" t="s">
        <v>3</v>
      </c>
      <c r="MPQ2" s="1" t="s">
        <v>1</v>
      </c>
      <c r="MPR2" t="s">
        <v>3</v>
      </c>
      <c r="MPS2" s="1" t="s">
        <v>1</v>
      </c>
      <c r="MPT2" t="s">
        <v>3</v>
      </c>
      <c r="MPU2" s="1" t="s">
        <v>1</v>
      </c>
      <c r="MPV2" t="s">
        <v>3</v>
      </c>
      <c r="MPW2" s="1" t="s">
        <v>1</v>
      </c>
      <c r="MPX2" t="s">
        <v>3</v>
      </c>
      <c r="MPY2" s="1" t="s">
        <v>1</v>
      </c>
      <c r="MPZ2" t="s">
        <v>3</v>
      </c>
      <c r="MQA2" s="1" t="s">
        <v>1</v>
      </c>
      <c r="MQB2" t="s">
        <v>3</v>
      </c>
      <c r="MQC2" s="1" t="s">
        <v>1</v>
      </c>
      <c r="MQD2" t="s">
        <v>3</v>
      </c>
      <c r="MQE2" s="1" t="s">
        <v>1</v>
      </c>
      <c r="MQF2" t="s">
        <v>3</v>
      </c>
      <c r="MQG2" s="1" t="s">
        <v>1</v>
      </c>
      <c r="MQH2" t="s">
        <v>3</v>
      </c>
      <c r="MQI2" s="1" t="s">
        <v>1</v>
      </c>
      <c r="MQJ2" t="s">
        <v>3</v>
      </c>
      <c r="MQK2" s="1" t="s">
        <v>1</v>
      </c>
      <c r="MQL2" t="s">
        <v>3</v>
      </c>
      <c r="MQM2" s="1" t="s">
        <v>1</v>
      </c>
      <c r="MQN2" t="s">
        <v>3</v>
      </c>
      <c r="MQO2" s="1" t="s">
        <v>1</v>
      </c>
      <c r="MQP2" t="s">
        <v>3</v>
      </c>
      <c r="MQQ2" s="1" t="s">
        <v>1</v>
      </c>
      <c r="MQR2" t="s">
        <v>3</v>
      </c>
      <c r="MQS2" s="1" t="s">
        <v>1</v>
      </c>
      <c r="MQT2" t="s">
        <v>3</v>
      </c>
      <c r="MQU2" s="1" t="s">
        <v>1</v>
      </c>
      <c r="MQV2" t="s">
        <v>3</v>
      </c>
      <c r="MQW2" s="1" t="s">
        <v>1</v>
      </c>
      <c r="MQX2" t="s">
        <v>3</v>
      </c>
      <c r="MQY2" s="1" t="s">
        <v>1</v>
      </c>
      <c r="MQZ2" t="s">
        <v>3</v>
      </c>
      <c r="MRA2" s="1" t="s">
        <v>1</v>
      </c>
      <c r="MRB2" t="s">
        <v>3</v>
      </c>
      <c r="MRC2" s="1" t="s">
        <v>1</v>
      </c>
      <c r="MRD2" t="s">
        <v>3</v>
      </c>
      <c r="MRE2" s="1" t="s">
        <v>1</v>
      </c>
      <c r="MRF2" t="s">
        <v>3</v>
      </c>
      <c r="MRG2" s="1" t="s">
        <v>1</v>
      </c>
      <c r="MRH2" t="s">
        <v>3</v>
      </c>
      <c r="MRI2" s="1" t="s">
        <v>1</v>
      </c>
      <c r="MRJ2" t="s">
        <v>3</v>
      </c>
      <c r="MRK2" s="1" t="s">
        <v>1</v>
      </c>
      <c r="MRL2" t="s">
        <v>3</v>
      </c>
      <c r="MRM2" s="1" t="s">
        <v>1</v>
      </c>
      <c r="MRN2" t="s">
        <v>3</v>
      </c>
      <c r="MRO2" s="1" t="s">
        <v>1</v>
      </c>
      <c r="MRP2" t="s">
        <v>3</v>
      </c>
      <c r="MRQ2" s="1" t="s">
        <v>1</v>
      </c>
      <c r="MRR2" t="s">
        <v>3</v>
      </c>
      <c r="MRS2" s="1" t="s">
        <v>1</v>
      </c>
      <c r="MRT2" t="s">
        <v>3</v>
      </c>
      <c r="MRU2" s="1" t="s">
        <v>1</v>
      </c>
      <c r="MRV2" t="s">
        <v>3</v>
      </c>
      <c r="MRW2" s="1" t="s">
        <v>1</v>
      </c>
      <c r="MRX2" t="s">
        <v>3</v>
      </c>
      <c r="MRY2" s="1" t="s">
        <v>1</v>
      </c>
      <c r="MRZ2" t="s">
        <v>3</v>
      </c>
      <c r="MSA2" s="1" t="s">
        <v>1</v>
      </c>
      <c r="MSB2" t="s">
        <v>3</v>
      </c>
      <c r="MSC2" s="1" t="s">
        <v>1</v>
      </c>
      <c r="MSD2" t="s">
        <v>3</v>
      </c>
      <c r="MSE2" s="1" t="s">
        <v>1</v>
      </c>
      <c r="MSF2" t="s">
        <v>3</v>
      </c>
      <c r="MSG2" s="1" t="s">
        <v>1</v>
      </c>
      <c r="MSH2" t="s">
        <v>3</v>
      </c>
      <c r="MSI2" s="1" t="s">
        <v>1</v>
      </c>
      <c r="MSJ2" t="s">
        <v>3</v>
      </c>
      <c r="MSK2" s="1" t="s">
        <v>1</v>
      </c>
      <c r="MSL2" t="s">
        <v>3</v>
      </c>
      <c r="MSM2" s="1" t="s">
        <v>1</v>
      </c>
      <c r="MSN2" t="s">
        <v>3</v>
      </c>
      <c r="MSO2" s="1" t="s">
        <v>1</v>
      </c>
      <c r="MSP2" t="s">
        <v>3</v>
      </c>
      <c r="MSQ2" s="1" t="s">
        <v>1</v>
      </c>
      <c r="MSR2" t="s">
        <v>3</v>
      </c>
      <c r="MSS2" s="1" t="s">
        <v>1</v>
      </c>
      <c r="MST2" t="s">
        <v>3</v>
      </c>
      <c r="MSU2" s="1" t="s">
        <v>1</v>
      </c>
      <c r="MSV2" t="s">
        <v>3</v>
      </c>
      <c r="MSW2" s="1" t="s">
        <v>1</v>
      </c>
      <c r="MSX2" t="s">
        <v>3</v>
      </c>
      <c r="MSY2" s="1" t="s">
        <v>1</v>
      </c>
      <c r="MSZ2" t="s">
        <v>3</v>
      </c>
      <c r="MTA2" s="1" t="s">
        <v>1</v>
      </c>
      <c r="MTB2" t="s">
        <v>3</v>
      </c>
      <c r="MTC2" s="1" t="s">
        <v>1</v>
      </c>
      <c r="MTD2" t="s">
        <v>3</v>
      </c>
      <c r="MTE2" s="1" t="s">
        <v>1</v>
      </c>
      <c r="MTF2" t="s">
        <v>3</v>
      </c>
      <c r="MTG2" s="1" t="s">
        <v>1</v>
      </c>
      <c r="MTH2" t="s">
        <v>3</v>
      </c>
      <c r="MTI2" s="1" t="s">
        <v>1</v>
      </c>
      <c r="MTJ2" t="s">
        <v>3</v>
      </c>
      <c r="MTK2" s="1" t="s">
        <v>1</v>
      </c>
      <c r="MTL2" t="s">
        <v>3</v>
      </c>
      <c r="MTM2" s="1" t="s">
        <v>1</v>
      </c>
      <c r="MTN2" t="s">
        <v>3</v>
      </c>
      <c r="MTO2" s="1" t="s">
        <v>1</v>
      </c>
      <c r="MTP2" t="s">
        <v>3</v>
      </c>
      <c r="MTQ2" s="1" t="s">
        <v>1</v>
      </c>
      <c r="MTR2" t="s">
        <v>3</v>
      </c>
      <c r="MTS2" s="1" t="s">
        <v>1</v>
      </c>
      <c r="MTT2" t="s">
        <v>3</v>
      </c>
      <c r="MTU2" s="1" t="s">
        <v>1</v>
      </c>
      <c r="MTV2" t="s">
        <v>3</v>
      </c>
      <c r="MTW2" s="1" t="s">
        <v>1</v>
      </c>
      <c r="MTX2" t="s">
        <v>3</v>
      </c>
      <c r="MTY2" s="1" t="s">
        <v>1</v>
      </c>
      <c r="MTZ2" t="s">
        <v>3</v>
      </c>
      <c r="MUA2" s="1" t="s">
        <v>1</v>
      </c>
      <c r="MUB2" t="s">
        <v>3</v>
      </c>
      <c r="MUC2" s="1" t="s">
        <v>1</v>
      </c>
      <c r="MUD2" t="s">
        <v>3</v>
      </c>
      <c r="MUE2" s="1" t="s">
        <v>1</v>
      </c>
      <c r="MUF2" t="s">
        <v>3</v>
      </c>
      <c r="MUG2" s="1" t="s">
        <v>1</v>
      </c>
      <c r="MUH2" t="s">
        <v>3</v>
      </c>
      <c r="MUI2" s="1" t="s">
        <v>1</v>
      </c>
      <c r="MUJ2" t="s">
        <v>3</v>
      </c>
      <c r="MUK2" s="1" t="s">
        <v>1</v>
      </c>
      <c r="MUL2" t="s">
        <v>3</v>
      </c>
      <c r="MUM2" s="1" t="s">
        <v>1</v>
      </c>
      <c r="MUN2" t="s">
        <v>3</v>
      </c>
      <c r="MUO2" s="1" t="s">
        <v>1</v>
      </c>
      <c r="MUP2" t="s">
        <v>3</v>
      </c>
      <c r="MUQ2" s="1" t="s">
        <v>1</v>
      </c>
      <c r="MUR2" t="s">
        <v>3</v>
      </c>
      <c r="MUS2" s="1" t="s">
        <v>1</v>
      </c>
      <c r="MUT2" t="s">
        <v>3</v>
      </c>
      <c r="MUU2" s="1" t="s">
        <v>1</v>
      </c>
      <c r="MUV2" t="s">
        <v>3</v>
      </c>
      <c r="MUW2" s="1" t="s">
        <v>1</v>
      </c>
      <c r="MUX2" t="s">
        <v>3</v>
      </c>
      <c r="MUY2" s="1" t="s">
        <v>1</v>
      </c>
      <c r="MUZ2" t="s">
        <v>3</v>
      </c>
      <c r="MVA2" s="1" t="s">
        <v>1</v>
      </c>
      <c r="MVB2" t="s">
        <v>3</v>
      </c>
      <c r="MVC2" s="1" t="s">
        <v>1</v>
      </c>
      <c r="MVD2" t="s">
        <v>3</v>
      </c>
      <c r="MVE2" s="1" t="s">
        <v>1</v>
      </c>
      <c r="MVF2" t="s">
        <v>3</v>
      </c>
      <c r="MVG2" s="1" t="s">
        <v>1</v>
      </c>
      <c r="MVH2" t="s">
        <v>3</v>
      </c>
      <c r="MVI2" s="1" t="s">
        <v>1</v>
      </c>
      <c r="MVJ2" t="s">
        <v>3</v>
      </c>
      <c r="MVK2" s="1" t="s">
        <v>1</v>
      </c>
      <c r="MVL2" t="s">
        <v>3</v>
      </c>
      <c r="MVM2" s="1" t="s">
        <v>1</v>
      </c>
      <c r="MVN2" t="s">
        <v>3</v>
      </c>
      <c r="MVO2" s="1" t="s">
        <v>1</v>
      </c>
      <c r="MVP2" t="s">
        <v>3</v>
      </c>
      <c r="MVQ2" s="1" t="s">
        <v>1</v>
      </c>
      <c r="MVR2" t="s">
        <v>3</v>
      </c>
      <c r="MVS2" s="1" t="s">
        <v>1</v>
      </c>
      <c r="MVT2" t="s">
        <v>3</v>
      </c>
      <c r="MVU2" s="1" t="s">
        <v>1</v>
      </c>
      <c r="MVV2" t="s">
        <v>3</v>
      </c>
      <c r="MVW2" s="1" t="s">
        <v>1</v>
      </c>
      <c r="MVX2" t="s">
        <v>3</v>
      </c>
      <c r="MVY2" s="1" t="s">
        <v>1</v>
      </c>
      <c r="MVZ2" t="s">
        <v>3</v>
      </c>
      <c r="MWA2" s="1" t="s">
        <v>1</v>
      </c>
      <c r="MWB2" t="s">
        <v>3</v>
      </c>
      <c r="MWC2" s="1" t="s">
        <v>1</v>
      </c>
      <c r="MWD2" t="s">
        <v>3</v>
      </c>
      <c r="MWE2" s="1" t="s">
        <v>1</v>
      </c>
      <c r="MWF2" t="s">
        <v>3</v>
      </c>
      <c r="MWG2" s="1" t="s">
        <v>1</v>
      </c>
      <c r="MWH2" t="s">
        <v>3</v>
      </c>
      <c r="MWI2" s="1" t="s">
        <v>1</v>
      </c>
      <c r="MWJ2" t="s">
        <v>3</v>
      </c>
      <c r="MWK2" s="1" t="s">
        <v>1</v>
      </c>
      <c r="MWL2" t="s">
        <v>3</v>
      </c>
      <c r="MWM2" s="1" t="s">
        <v>1</v>
      </c>
      <c r="MWN2" t="s">
        <v>3</v>
      </c>
      <c r="MWO2" s="1" t="s">
        <v>1</v>
      </c>
      <c r="MWP2" t="s">
        <v>3</v>
      </c>
      <c r="MWQ2" s="1" t="s">
        <v>1</v>
      </c>
      <c r="MWR2" t="s">
        <v>3</v>
      </c>
      <c r="MWS2" s="1" t="s">
        <v>1</v>
      </c>
      <c r="MWT2" t="s">
        <v>3</v>
      </c>
      <c r="MWU2" s="1" t="s">
        <v>1</v>
      </c>
      <c r="MWV2" t="s">
        <v>3</v>
      </c>
      <c r="MWW2" s="1" t="s">
        <v>1</v>
      </c>
      <c r="MWX2" t="s">
        <v>3</v>
      </c>
      <c r="MWY2" s="1" t="s">
        <v>1</v>
      </c>
      <c r="MWZ2" t="s">
        <v>3</v>
      </c>
      <c r="MXA2" s="1" t="s">
        <v>1</v>
      </c>
      <c r="MXB2" t="s">
        <v>3</v>
      </c>
      <c r="MXC2" s="1" t="s">
        <v>1</v>
      </c>
      <c r="MXD2" t="s">
        <v>3</v>
      </c>
      <c r="MXE2" s="1" t="s">
        <v>1</v>
      </c>
      <c r="MXF2" t="s">
        <v>3</v>
      </c>
      <c r="MXG2" s="1" t="s">
        <v>1</v>
      </c>
      <c r="MXH2" t="s">
        <v>3</v>
      </c>
      <c r="MXI2" s="1" t="s">
        <v>1</v>
      </c>
      <c r="MXJ2" t="s">
        <v>3</v>
      </c>
      <c r="MXK2" s="1" t="s">
        <v>1</v>
      </c>
      <c r="MXL2" t="s">
        <v>3</v>
      </c>
      <c r="MXM2" s="1" t="s">
        <v>1</v>
      </c>
      <c r="MXN2" t="s">
        <v>3</v>
      </c>
      <c r="MXO2" s="1" t="s">
        <v>1</v>
      </c>
      <c r="MXP2" t="s">
        <v>3</v>
      </c>
      <c r="MXQ2" s="1" t="s">
        <v>1</v>
      </c>
      <c r="MXR2" t="s">
        <v>3</v>
      </c>
      <c r="MXS2" s="1" t="s">
        <v>1</v>
      </c>
      <c r="MXT2" t="s">
        <v>3</v>
      </c>
      <c r="MXU2" s="1" t="s">
        <v>1</v>
      </c>
      <c r="MXV2" t="s">
        <v>3</v>
      </c>
      <c r="MXW2" s="1" t="s">
        <v>1</v>
      </c>
      <c r="MXX2" t="s">
        <v>3</v>
      </c>
      <c r="MXY2" s="1" t="s">
        <v>1</v>
      </c>
      <c r="MXZ2" t="s">
        <v>3</v>
      </c>
      <c r="MYA2" s="1" t="s">
        <v>1</v>
      </c>
      <c r="MYB2" t="s">
        <v>3</v>
      </c>
      <c r="MYC2" s="1" t="s">
        <v>1</v>
      </c>
      <c r="MYD2" t="s">
        <v>3</v>
      </c>
      <c r="MYE2" s="1" t="s">
        <v>1</v>
      </c>
      <c r="MYF2" t="s">
        <v>3</v>
      </c>
      <c r="MYG2" s="1" t="s">
        <v>1</v>
      </c>
      <c r="MYH2" t="s">
        <v>3</v>
      </c>
      <c r="MYI2" s="1" t="s">
        <v>1</v>
      </c>
      <c r="MYJ2" t="s">
        <v>3</v>
      </c>
      <c r="MYK2" s="1" t="s">
        <v>1</v>
      </c>
      <c r="MYL2" t="s">
        <v>3</v>
      </c>
      <c r="MYM2" s="1" t="s">
        <v>1</v>
      </c>
      <c r="MYN2" t="s">
        <v>3</v>
      </c>
      <c r="MYO2" s="1" t="s">
        <v>1</v>
      </c>
      <c r="MYP2" t="s">
        <v>3</v>
      </c>
      <c r="MYQ2" s="1" t="s">
        <v>1</v>
      </c>
      <c r="MYR2" t="s">
        <v>3</v>
      </c>
      <c r="MYS2" s="1" t="s">
        <v>1</v>
      </c>
      <c r="MYT2" t="s">
        <v>3</v>
      </c>
      <c r="MYU2" s="1" t="s">
        <v>1</v>
      </c>
      <c r="MYV2" t="s">
        <v>3</v>
      </c>
      <c r="MYW2" s="1" t="s">
        <v>1</v>
      </c>
      <c r="MYX2" t="s">
        <v>3</v>
      </c>
      <c r="MYY2" s="1" t="s">
        <v>1</v>
      </c>
      <c r="MYZ2" t="s">
        <v>3</v>
      </c>
      <c r="MZA2" s="1" t="s">
        <v>1</v>
      </c>
      <c r="MZB2" t="s">
        <v>3</v>
      </c>
      <c r="MZC2" s="1" t="s">
        <v>1</v>
      </c>
      <c r="MZD2" t="s">
        <v>3</v>
      </c>
      <c r="MZE2" s="1" t="s">
        <v>1</v>
      </c>
      <c r="MZF2" t="s">
        <v>3</v>
      </c>
      <c r="MZG2" s="1" t="s">
        <v>1</v>
      </c>
      <c r="MZH2" t="s">
        <v>3</v>
      </c>
      <c r="MZI2" s="1" t="s">
        <v>1</v>
      </c>
      <c r="MZJ2" t="s">
        <v>3</v>
      </c>
      <c r="MZK2" s="1" t="s">
        <v>1</v>
      </c>
      <c r="MZL2" t="s">
        <v>3</v>
      </c>
      <c r="MZM2" s="1" t="s">
        <v>1</v>
      </c>
      <c r="MZN2" t="s">
        <v>3</v>
      </c>
      <c r="MZO2" s="1" t="s">
        <v>1</v>
      </c>
      <c r="MZP2" t="s">
        <v>3</v>
      </c>
      <c r="MZQ2" s="1" t="s">
        <v>1</v>
      </c>
      <c r="MZR2" t="s">
        <v>3</v>
      </c>
      <c r="MZS2" s="1" t="s">
        <v>1</v>
      </c>
      <c r="MZT2" t="s">
        <v>3</v>
      </c>
      <c r="MZU2" s="1" t="s">
        <v>1</v>
      </c>
      <c r="MZV2" t="s">
        <v>3</v>
      </c>
      <c r="MZW2" s="1" t="s">
        <v>1</v>
      </c>
      <c r="MZX2" t="s">
        <v>3</v>
      </c>
      <c r="MZY2" s="1" t="s">
        <v>1</v>
      </c>
      <c r="MZZ2" t="s">
        <v>3</v>
      </c>
      <c r="NAA2" s="1" t="s">
        <v>1</v>
      </c>
      <c r="NAB2" t="s">
        <v>3</v>
      </c>
      <c r="NAC2" s="1" t="s">
        <v>1</v>
      </c>
      <c r="NAD2" t="s">
        <v>3</v>
      </c>
      <c r="NAE2" s="1" t="s">
        <v>1</v>
      </c>
      <c r="NAF2" t="s">
        <v>3</v>
      </c>
      <c r="NAG2" s="1" t="s">
        <v>1</v>
      </c>
      <c r="NAH2" t="s">
        <v>3</v>
      </c>
      <c r="NAI2" s="1" t="s">
        <v>1</v>
      </c>
      <c r="NAJ2" t="s">
        <v>3</v>
      </c>
      <c r="NAK2" s="1" t="s">
        <v>1</v>
      </c>
      <c r="NAL2" t="s">
        <v>3</v>
      </c>
      <c r="NAM2" s="1" t="s">
        <v>1</v>
      </c>
      <c r="NAN2" t="s">
        <v>3</v>
      </c>
      <c r="NAO2" s="1" t="s">
        <v>1</v>
      </c>
      <c r="NAP2" t="s">
        <v>3</v>
      </c>
      <c r="NAQ2" s="1" t="s">
        <v>1</v>
      </c>
      <c r="NAR2" t="s">
        <v>3</v>
      </c>
      <c r="NAS2" s="1" t="s">
        <v>1</v>
      </c>
      <c r="NAT2" t="s">
        <v>3</v>
      </c>
      <c r="NAU2" s="1" t="s">
        <v>1</v>
      </c>
      <c r="NAV2" t="s">
        <v>3</v>
      </c>
      <c r="NAW2" s="1" t="s">
        <v>1</v>
      </c>
      <c r="NAX2" t="s">
        <v>3</v>
      </c>
      <c r="NAY2" s="1" t="s">
        <v>1</v>
      </c>
      <c r="NAZ2" t="s">
        <v>3</v>
      </c>
      <c r="NBA2" s="1" t="s">
        <v>1</v>
      </c>
      <c r="NBB2" t="s">
        <v>3</v>
      </c>
      <c r="NBC2" s="1" t="s">
        <v>1</v>
      </c>
      <c r="NBD2" t="s">
        <v>3</v>
      </c>
      <c r="NBE2" s="1" t="s">
        <v>1</v>
      </c>
      <c r="NBF2" t="s">
        <v>3</v>
      </c>
      <c r="NBG2" s="1" t="s">
        <v>1</v>
      </c>
      <c r="NBH2" t="s">
        <v>3</v>
      </c>
      <c r="NBI2" s="1" t="s">
        <v>1</v>
      </c>
      <c r="NBJ2" t="s">
        <v>3</v>
      </c>
      <c r="NBK2" s="1" t="s">
        <v>1</v>
      </c>
      <c r="NBL2" t="s">
        <v>3</v>
      </c>
      <c r="NBM2" s="1" t="s">
        <v>1</v>
      </c>
      <c r="NBN2" t="s">
        <v>3</v>
      </c>
      <c r="NBO2" s="1" t="s">
        <v>1</v>
      </c>
      <c r="NBP2" t="s">
        <v>3</v>
      </c>
      <c r="NBQ2" s="1" t="s">
        <v>1</v>
      </c>
      <c r="NBR2" t="s">
        <v>3</v>
      </c>
      <c r="NBS2" s="1" t="s">
        <v>1</v>
      </c>
      <c r="NBT2" t="s">
        <v>3</v>
      </c>
      <c r="NBU2" s="1" t="s">
        <v>1</v>
      </c>
      <c r="NBV2" t="s">
        <v>3</v>
      </c>
      <c r="NBW2" s="1" t="s">
        <v>1</v>
      </c>
      <c r="NBX2" t="s">
        <v>3</v>
      </c>
      <c r="NBY2" s="1" t="s">
        <v>1</v>
      </c>
      <c r="NBZ2" t="s">
        <v>3</v>
      </c>
      <c r="NCA2" s="1" t="s">
        <v>1</v>
      </c>
      <c r="NCB2" t="s">
        <v>3</v>
      </c>
      <c r="NCC2" s="1" t="s">
        <v>1</v>
      </c>
      <c r="NCD2" t="s">
        <v>3</v>
      </c>
      <c r="NCE2" s="1" t="s">
        <v>1</v>
      </c>
      <c r="NCF2" t="s">
        <v>3</v>
      </c>
      <c r="NCG2" s="1" t="s">
        <v>1</v>
      </c>
      <c r="NCH2" t="s">
        <v>3</v>
      </c>
      <c r="NCI2" s="1" t="s">
        <v>1</v>
      </c>
      <c r="NCJ2" t="s">
        <v>3</v>
      </c>
      <c r="NCK2" s="1" t="s">
        <v>1</v>
      </c>
      <c r="NCL2" t="s">
        <v>3</v>
      </c>
      <c r="NCM2" s="1" t="s">
        <v>1</v>
      </c>
      <c r="NCN2" t="s">
        <v>3</v>
      </c>
      <c r="NCO2" s="1" t="s">
        <v>1</v>
      </c>
      <c r="NCP2" t="s">
        <v>3</v>
      </c>
      <c r="NCQ2" s="1" t="s">
        <v>1</v>
      </c>
      <c r="NCR2" t="s">
        <v>3</v>
      </c>
      <c r="NCS2" s="1" t="s">
        <v>1</v>
      </c>
      <c r="NCT2" t="s">
        <v>3</v>
      </c>
      <c r="NCU2" s="1" t="s">
        <v>1</v>
      </c>
      <c r="NCV2" t="s">
        <v>3</v>
      </c>
      <c r="NCW2" s="1" t="s">
        <v>1</v>
      </c>
      <c r="NCX2" t="s">
        <v>3</v>
      </c>
      <c r="NCY2" s="1" t="s">
        <v>1</v>
      </c>
      <c r="NCZ2" t="s">
        <v>3</v>
      </c>
      <c r="NDA2" s="1" t="s">
        <v>1</v>
      </c>
      <c r="NDB2" t="s">
        <v>3</v>
      </c>
      <c r="NDC2" s="1" t="s">
        <v>1</v>
      </c>
      <c r="NDD2" t="s">
        <v>3</v>
      </c>
      <c r="NDE2" s="1" t="s">
        <v>1</v>
      </c>
      <c r="NDF2" t="s">
        <v>3</v>
      </c>
      <c r="NDG2" s="1" t="s">
        <v>1</v>
      </c>
      <c r="NDH2" t="s">
        <v>3</v>
      </c>
      <c r="NDI2" s="1" t="s">
        <v>1</v>
      </c>
      <c r="NDJ2" t="s">
        <v>3</v>
      </c>
      <c r="NDK2" s="1" t="s">
        <v>1</v>
      </c>
      <c r="NDL2" t="s">
        <v>3</v>
      </c>
      <c r="NDM2" s="1" t="s">
        <v>1</v>
      </c>
      <c r="NDN2" t="s">
        <v>3</v>
      </c>
      <c r="NDO2" s="1" t="s">
        <v>1</v>
      </c>
      <c r="NDP2" t="s">
        <v>3</v>
      </c>
      <c r="NDQ2" s="1" t="s">
        <v>1</v>
      </c>
      <c r="NDR2" t="s">
        <v>3</v>
      </c>
      <c r="NDS2" s="1" t="s">
        <v>1</v>
      </c>
      <c r="NDT2" t="s">
        <v>3</v>
      </c>
      <c r="NDU2" s="1" t="s">
        <v>1</v>
      </c>
      <c r="NDV2" t="s">
        <v>3</v>
      </c>
      <c r="NDW2" s="1" t="s">
        <v>1</v>
      </c>
      <c r="NDX2" t="s">
        <v>3</v>
      </c>
      <c r="NDY2" s="1" t="s">
        <v>1</v>
      </c>
      <c r="NDZ2" t="s">
        <v>3</v>
      </c>
      <c r="NEA2" s="1" t="s">
        <v>1</v>
      </c>
      <c r="NEB2" t="s">
        <v>3</v>
      </c>
      <c r="NEC2" s="1" t="s">
        <v>1</v>
      </c>
      <c r="NED2" t="s">
        <v>3</v>
      </c>
      <c r="NEE2" s="1" t="s">
        <v>1</v>
      </c>
      <c r="NEF2" t="s">
        <v>3</v>
      </c>
      <c r="NEG2" s="1" t="s">
        <v>1</v>
      </c>
      <c r="NEH2" t="s">
        <v>3</v>
      </c>
      <c r="NEI2" s="1" t="s">
        <v>1</v>
      </c>
      <c r="NEJ2" t="s">
        <v>3</v>
      </c>
      <c r="NEK2" s="1" t="s">
        <v>1</v>
      </c>
      <c r="NEL2" t="s">
        <v>3</v>
      </c>
      <c r="NEM2" s="1" t="s">
        <v>1</v>
      </c>
      <c r="NEN2" t="s">
        <v>3</v>
      </c>
      <c r="NEO2" s="1" t="s">
        <v>1</v>
      </c>
      <c r="NEP2" t="s">
        <v>3</v>
      </c>
      <c r="NEQ2" s="1" t="s">
        <v>1</v>
      </c>
      <c r="NER2" t="s">
        <v>3</v>
      </c>
      <c r="NES2" s="1" t="s">
        <v>1</v>
      </c>
      <c r="NET2" t="s">
        <v>3</v>
      </c>
      <c r="NEU2" s="1" t="s">
        <v>1</v>
      </c>
      <c r="NEV2" t="s">
        <v>3</v>
      </c>
      <c r="NEW2" s="1" t="s">
        <v>1</v>
      </c>
      <c r="NEX2" t="s">
        <v>3</v>
      </c>
      <c r="NEY2" s="1" t="s">
        <v>1</v>
      </c>
      <c r="NEZ2" t="s">
        <v>3</v>
      </c>
      <c r="NFA2" s="1" t="s">
        <v>1</v>
      </c>
      <c r="NFB2" t="s">
        <v>3</v>
      </c>
      <c r="NFC2" s="1" t="s">
        <v>1</v>
      </c>
      <c r="NFD2" t="s">
        <v>3</v>
      </c>
      <c r="NFE2" s="1" t="s">
        <v>1</v>
      </c>
      <c r="NFF2" t="s">
        <v>3</v>
      </c>
      <c r="NFG2" s="1" t="s">
        <v>1</v>
      </c>
      <c r="NFH2" t="s">
        <v>3</v>
      </c>
      <c r="NFI2" s="1" t="s">
        <v>1</v>
      </c>
      <c r="NFJ2" t="s">
        <v>3</v>
      </c>
      <c r="NFK2" s="1" t="s">
        <v>1</v>
      </c>
      <c r="NFL2" t="s">
        <v>3</v>
      </c>
      <c r="NFM2" s="1" t="s">
        <v>1</v>
      </c>
      <c r="NFN2" t="s">
        <v>3</v>
      </c>
      <c r="NFO2" s="1" t="s">
        <v>1</v>
      </c>
      <c r="NFP2" t="s">
        <v>3</v>
      </c>
      <c r="NFQ2" s="1" t="s">
        <v>1</v>
      </c>
      <c r="NFR2" t="s">
        <v>3</v>
      </c>
      <c r="NFS2" s="1" t="s">
        <v>1</v>
      </c>
      <c r="NFT2" t="s">
        <v>3</v>
      </c>
      <c r="NFU2" s="1" t="s">
        <v>1</v>
      </c>
      <c r="NFV2" t="s">
        <v>3</v>
      </c>
      <c r="NFW2" s="1" t="s">
        <v>1</v>
      </c>
      <c r="NFX2" t="s">
        <v>3</v>
      </c>
      <c r="NFY2" s="1" t="s">
        <v>1</v>
      </c>
      <c r="NFZ2" t="s">
        <v>3</v>
      </c>
      <c r="NGA2" s="1" t="s">
        <v>1</v>
      </c>
      <c r="NGB2" t="s">
        <v>3</v>
      </c>
      <c r="NGC2" s="1" t="s">
        <v>1</v>
      </c>
      <c r="NGD2" t="s">
        <v>3</v>
      </c>
      <c r="NGE2" s="1" t="s">
        <v>1</v>
      </c>
      <c r="NGF2" t="s">
        <v>3</v>
      </c>
      <c r="NGG2" s="1" t="s">
        <v>1</v>
      </c>
      <c r="NGH2" t="s">
        <v>3</v>
      </c>
      <c r="NGI2" s="1" t="s">
        <v>1</v>
      </c>
      <c r="NGJ2" t="s">
        <v>3</v>
      </c>
      <c r="NGK2" s="1" t="s">
        <v>1</v>
      </c>
      <c r="NGL2" t="s">
        <v>3</v>
      </c>
      <c r="NGM2" s="1" t="s">
        <v>1</v>
      </c>
      <c r="NGN2" t="s">
        <v>3</v>
      </c>
      <c r="NGO2" s="1" t="s">
        <v>1</v>
      </c>
      <c r="NGP2" t="s">
        <v>3</v>
      </c>
      <c r="NGQ2" s="1" t="s">
        <v>1</v>
      </c>
      <c r="NGR2" t="s">
        <v>3</v>
      </c>
      <c r="NGS2" s="1" t="s">
        <v>1</v>
      </c>
      <c r="NGT2" t="s">
        <v>3</v>
      </c>
      <c r="NGU2" s="1" t="s">
        <v>1</v>
      </c>
      <c r="NGV2" t="s">
        <v>3</v>
      </c>
      <c r="NGW2" s="1" t="s">
        <v>1</v>
      </c>
      <c r="NGX2" t="s">
        <v>3</v>
      </c>
      <c r="NGY2" s="1" t="s">
        <v>1</v>
      </c>
      <c r="NGZ2" t="s">
        <v>3</v>
      </c>
      <c r="NHA2" s="1" t="s">
        <v>1</v>
      </c>
      <c r="NHB2" t="s">
        <v>3</v>
      </c>
      <c r="NHC2" s="1" t="s">
        <v>1</v>
      </c>
      <c r="NHD2" t="s">
        <v>3</v>
      </c>
      <c r="NHE2" s="1" t="s">
        <v>1</v>
      </c>
      <c r="NHF2" t="s">
        <v>3</v>
      </c>
      <c r="NHG2" s="1" t="s">
        <v>1</v>
      </c>
      <c r="NHH2" t="s">
        <v>3</v>
      </c>
      <c r="NHI2" s="1" t="s">
        <v>1</v>
      </c>
      <c r="NHJ2" t="s">
        <v>3</v>
      </c>
      <c r="NHK2" s="1" t="s">
        <v>1</v>
      </c>
      <c r="NHL2" t="s">
        <v>3</v>
      </c>
      <c r="NHM2" s="1" t="s">
        <v>1</v>
      </c>
      <c r="NHN2" t="s">
        <v>3</v>
      </c>
      <c r="NHO2" s="1" t="s">
        <v>1</v>
      </c>
      <c r="NHP2" t="s">
        <v>3</v>
      </c>
      <c r="NHQ2" s="1" t="s">
        <v>1</v>
      </c>
      <c r="NHR2" t="s">
        <v>3</v>
      </c>
      <c r="NHS2" s="1" t="s">
        <v>1</v>
      </c>
      <c r="NHT2" t="s">
        <v>3</v>
      </c>
      <c r="NHU2" s="1" t="s">
        <v>1</v>
      </c>
      <c r="NHV2" t="s">
        <v>3</v>
      </c>
      <c r="NHW2" s="1" t="s">
        <v>1</v>
      </c>
      <c r="NHX2" t="s">
        <v>3</v>
      </c>
      <c r="NHY2" s="1" t="s">
        <v>1</v>
      </c>
      <c r="NHZ2" t="s">
        <v>3</v>
      </c>
      <c r="NIA2" s="1" t="s">
        <v>1</v>
      </c>
      <c r="NIB2" t="s">
        <v>3</v>
      </c>
      <c r="NIC2" s="1" t="s">
        <v>1</v>
      </c>
      <c r="NID2" t="s">
        <v>3</v>
      </c>
      <c r="NIE2" s="1" t="s">
        <v>1</v>
      </c>
      <c r="NIF2" t="s">
        <v>3</v>
      </c>
      <c r="NIG2" s="1" t="s">
        <v>1</v>
      </c>
      <c r="NIH2" t="s">
        <v>3</v>
      </c>
      <c r="NII2" s="1" t="s">
        <v>1</v>
      </c>
      <c r="NIJ2" t="s">
        <v>3</v>
      </c>
      <c r="NIK2" s="1" t="s">
        <v>1</v>
      </c>
      <c r="NIL2" t="s">
        <v>3</v>
      </c>
      <c r="NIM2" s="1" t="s">
        <v>1</v>
      </c>
      <c r="NIN2" t="s">
        <v>3</v>
      </c>
      <c r="NIO2" s="1" t="s">
        <v>1</v>
      </c>
      <c r="NIP2" t="s">
        <v>3</v>
      </c>
      <c r="NIQ2" s="1" t="s">
        <v>1</v>
      </c>
      <c r="NIR2" t="s">
        <v>3</v>
      </c>
      <c r="NIS2" s="1" t="s">
        <v>1</v>
      </c>
      <c r="NIT2" t="s">
        <v>3</v>
      </c>
      <c r="NIU2" s="1" t="s">
        <v>1</v>
      </c>
      <c r="NIV2" t="s">
        <v>3</v>
      </c>
      <c r="NIW2" s="1" t="s">
        <v>1</v>
      </c>
      <c r="NIX2" t="s">
        <v>3</v>
      </c>
      <c r="NIY2" s="1" t="s">
        <v>1</v>
      </c>
      <c r="NIZ2" t="s">
        <v>3</v>
      </c>
      <c r="NJA2" s="1" t="s">
        <v>1</v>
      </c>
      <c r="NJB2" t="s">
        <v>3</v>
      </c>
      <c r="NJC2" s="1" t="s">
        <v>1</v>
      </c>
      <c r="NJD2" t="s">
        <v>3</v>
      </c>
      <c r="NJE2" s="1" t="s">
        <v>1</v>
      </c>
      <c r="NJF2" t="s">
        <v>3</v>
      </c>
      <c r="NJG2" s="1" t="s">
        <v>1</v>
      </c>
      <c r="NJH2" t="s">
        <v>3</v>
      </c>
      <c r="NJI2" s="1" t="s">
        <v>1</v>
      </c>
      <c r="NJJ2" t="s">
        <v>3</v>
      </c>
      <c r="NJK2" s="1" t="s">
        <v>1</v>
      </c>
      <c r="NJL2" t="s">
        <v>3</v>
      </c>
      <c r="NJM2" s="1" t="s">
        <v>1</v>
      </c>
      <c r="NJN2" t="s">
        <v>3</v>
      </c>
      <c r="NJO2" s="1" t="s">
        <v>1</v>
      </c>
      <c r="NJP2" t="s">
        <v>3</v>
      </c>
      <c r="NJQ2" s="1" t="s">
        <v>1</v>
      </c>
      <c r="NJR2" t="s">
        <v>3</v>
      </c>
      <c r="NJS2" s="1" t="s">
        <v>1</v>
      </c>
      <c r="NJT2" t="s">
        <v>3</v>
      </c>
      <c r="NJU2" s="1" t="s">
        <v>1</v>
      </c>
      <c r="NJV2" t="s">
        <v>3</v>
      </c>
      <c r="NJW2" s="1" t="s">
        <v>1</v>
      </c>
      <c r="NJX2" t="s">
        <v>3</v>
      </c>
      <c r="NJY2" s="1" t="s">
        <v>1</v>
      </c>
      <c r="NJZ2" t="s">
        <v>3</v>
      </c>
      <c r="NKA2" s="1" t="s">
        <v>1</v>
      </c>
      <c r="NKB2" t="s">
        <v>3</v>
      </c>
      <c r="NKC2" s="1" t="s">
        <v>1</v>
      </c>
      <c r="NKD2" t="s">
        <v>3</v>
      </c>
      <c r="NKE2" s="1" t="s">
        <v>1</v>
      </c>
      <c r="NKF2" t="s">
        <v>3</v>
      </c>
      <c r="NKG2" s="1" t="s">
        <v>1</v>
      </c>
      <c r="NKH2" t="s">
        <v>3</v>
      </c>
      <c r="NKI2" s="1" t="s">
        <v>1</v>
      </c>
      <c r="NKJ2" t="s">
        <v>3</v>
      </c>
      <c r="NKK2" s="1" t="s">
        <v>1</v>
      </c>
      <c r="NKL2" t="s">
        <v>3</v>
      </c>
      <c r="NKM2" s="1" t="s">
        <v>1</v>
      </c>
      <c r="NKN2" t="s">
        <v>3</v>
      </c>
      <c r="NKO2" s="1" t="s">
        <v>1</v>
      </c>
      <c r="NKP2" t="s">
        <v>3</v>
      </c>
      <c r="NKQ2" s="1" t="s">
        <v>1</v>
      </c>
      <c r="NKR2" t="s">
        <v>3</v>
      </c>
      <c r="NKS2" s="1" t="s">
        <v>1</v>
      </c>
      <c r="NKT2" t="s">
        <v>3</v>
      </c>
      <c r="NKU2" s="1" t="s">
        <v>1</v>
      </c>
      <c r="NKV2" t="s">
        <v>3</v>
      </c>
      <c r="NKW2" s="1" t="s">
        <v>1</v>
      </c>
      <c r="NKX2" t="s">
        <v>3</v>
      </c>
      <c r="NKY2" s="1" t="s">
        <v>1</v>
      </c>
      <c r="NKZ2" t="s">
        <v>3</v>
      </c>
      <c r="NLA2" s="1" t="s">
        <v>1</v>
      </c>
      <c r="NLB2" t="s">
        <v>3</v>
      </c>
      <c r="NLC2" s="1" t="s">
        <v>1</v>
      </c>
      <c r="NLD2" t="s">
        <v>3</v>
      </c>
      <c r="NLE2" s="1" t="s">
        <v>1</v>
      </c>
      <c r="NLF2" t="s">
        <v>3</v>
      </c>
      <c r="NLG2" s="1" t="s">
        <v>1</v>
      </c>
      <c r="NLH2" t="s">
        <v>3</v>
      </c>
      <c r="NLI2" s="1" t="s">
        <v>1</v>
      </c>
      <c r="NLJ2" t="s">
        <v>3</v>
      </c>
      <c r="NLK2" s="1" t="s">
        <v>1</v>
      </c>
      <c r="NLL2" t="s">
        <v>3</v>
      </c>
      <c r="NLM2" s="1" t="s">
        <v>1</v>
      </c>
      <c r="NLN2" t="s">
        <v>3</v>
      </c>
      <c r="NLO2" s="1" t="s">
        <v>1</v>
      </c>
      <c r="NLP2" t="s">
        <v>3</v>
      </c>
      <c r="NLQ2" s="1" t="s">
        <v>1</v>
      </c>
      <c r="NLR2" t="s">
        <v>3</v>
      </c>
      <c r="NLS2" s="1" t="s">
        <v>1</v>
      </c>
      <c r="NLT2" t="s">
        <v>3</v>
      </c>
      <c r="NLU2" s="1" t="s">
        <v>1</v>
      </c>
      <c r="NLV2" t="s">
        <v>3</v>
      </c>
      <c r="NLW2" s="1" t="s">
        <v>1</v>
      </c>
      <c r="NLX2" t="s">
        <v>3</v>
      </c>
      <c r="NLY2" s="1" t="s">
        <v>1</v>
      </c>
      <c r="NLZ2" t="s">
        <v>3</v>
      </c>
      <c r="NMA2" s="1" t="s">
        <v>1</v>
      </c>
      <c r="NMB2" t="s">
        <v>3</v>
      </c>
      <c r="NMC2" s="1" t="s">
        <v>1</v>
      </c>
      <c r="NMD2" t="s">
        <v>3</v>
      </c>
      <c r="NME2" s="1" t="s">
        <v>1</v>
      </c>
      <c r="NMF2" t="s">
        <v>3</v>
      </c>
      <c r="NMG2" s="1" t="s">
        <v>1</v>
      </c>
      <c r="NMH2" t="s">
        <v>3</v>
      </c>
      <c r="NMI2" s="1" t="s">
        <v>1</v>
      </c>
      <c r="NMJ2" t="s">
        <v>3</v>
      </c>
      <c r="NMK2" s="1" t="s">
        <v>1</v>
      </c>
      <c r="NML2" t="s">
        <v>3</v>
      </c>
      <c r="NMM2" s="1" t="s">
        <v>1</v>
      </c>
      <c r="NMN2" t="s">
        <v>3</v>
      </c>
      <c r="NMO2" s="1" t="s">
        <v>1</v>
      </c>
      <c r="NMP2" t="s">
        <v>3</v>
      </c>
      <c r="NMQ2" s="1" t="s">
        <v>1</v>
      </c>
      <c r="NMR2" t="s">
        <v>3</v>
      </c>
      <c r="NMS2" s="1" t="s">
        <v>1</v>
      </c>
      <c r="NMT2" t="s">
        <v>3</v>
      </c>
      <c r="NMU2" s="1" t="s">
        <v>1</v>
      </c>
      <c r="NMV2" t="s">
        <v>3</v>
      </c>
      <c r="NMW2" s="1" t="s">
        <v>1</v>
      </c>
      <c r="NMX2" t="s">
        <v>3</v>
      </c>
      <c r="NMY2" s="1" t="s">
        <v>1</v>
      </c>
      <c r="NMZ2" t="s">
        <v>3</v>
      </c>
      <c r="NNA2" s="1" t="s">
        <v>1</v>
      </c>
      <c r="NNB2" t="s">
        <v>3</v>
      </c>
      <c r="NNC2" s="1" t="s">
        <v>1</v>
      </c>
      <c r="NND2" t="s">
        <v>3</v>
      </c>
      <c r="NNE2" s="1" t="s">
        <v>1</v>
      </c>
      <c r="NNF2" t="s">
        <v>3</v>
      </c>
      <c r="NNG2" s="1" t="s">
        <v>1</v>
      </c>
      <c r="NNH2" t="s">
        <v>3</v>
      </c>
      <c r="NNI2" s="1" t="s">
        <v>1</v>
      </c>
      <c r="NNJ2" t="s">
        <v>3</v>
      </c>
      <c r="NNK2" s="1" t="s">
        <v>1</v>
      </c>
      <c r="NNL2" t="s">
        <v>3</v>
      </c>
      <c r="NNM2" s="1" t="s">
        <v>1</v>
      </c>
      <c r="NNN2" t="s">
        <v>3</v>
      </c>
      <c r="NNO2" s="1" t="s">
        <v>1</v>
      </c>
      <c r="NNP2" t="s">
        <v>3</v>
      </c>
      <c r="NNQ2" s="1" t="s">
        <v>1</v>
      </c>
      <c r="NNR2" t="s">
        <v>3</v>
      </c>
      <c r="NNS2" s="1" t="s">
        <v>1</v>
      </c>
      <c r="NNT2" t="s">
        <v>3</v>
      </c>
      <c r="NNU2" s="1" t="s">
        <v>1</v>
      </c>
      <c r="NNV2" t="s">
        <v>3</v>
      </c>
      <c r="NNW2" s="1" t="s">
        <v>1</v>
      </c>
      <c r="NNX2" t="s">
        <v>3</v>
      </c>
      <c r="NNY2" s="1" t="s">
        <v>1</v>
      </c>
      <c r="NNZ2" t="s">
        <v>3</v>
      </c>
      <c r="NOA2" s="1" t="s">
        <v>1</v>
      </c>
      <c r="NOB2" t="s">
        <v>3</v>
      </c>
      <c r="NOC2" s="1" t="s">
        <v>1</v>
      </c>
      <c r="NOD2" t="s">
        <v>3</v>
      </c>
      <c r="NOE2" s="1" t="s">
        <v>1</v>
      </c>
      <c r="NOF2" t="s">
        <v>3</v>
      </c>
      <c r="NOG2" s="1" t="s">
        <v>1</v>
      </c>
      <c r="NOH2" t="s">
        <v>3</v>
      </c>
      <c r="NOI2" s="1" t="s">
        <v>1</v>
      </c>
      <c r="NOJ2" t="s">
        <v>3</v>
      </c>
      <c r="NOK2" s="1" t="s">
        <v>1</v>
      </c>
      <c r="NOL2" t="s">
        <v>3</v>
      </c>
      <c r="NOM2" s="1" t="s">
        <v>1</v>
      </c>
      <c r="NON2" t="s">
        <v>3</v>
      </c>
      <c r="NOO2" s="1" t="s">
        <v>1</v>
      </c>
      <c r="NOP2" t="s">
        <v>3</v>
      </c>
      <c r="NOQ2" s="1" t="s">
        <v>1</v>
      </c>
      <c r="NOR2" t="s">
        <v>3</v>
      </c>
      <c r="NOS2" s="1" t="s">
        <v>1</v>
      </c>
      <c r="NOT2" t="s">
        <v>3</v>
      </c>
      <c r="NOU2" s="1" t="s">
        <v>1</v>
      </c>
      <c r="NOV2" t="s">
        <v>3</v>
      </c>
      <c r="NOW2" s="1" t="s">
        <v>1</v>
      </c>
      <c r="NOX2" t="s">
        <v>3</v>
      </c>
      <c r="NOY2" s="1" t="s">
        <v>1</v>
      </c>
      <c r="NOZ2" t="s">
        <v>3</v>
      </c>
      <c r="NPA2" s="1" t="s">
        <v>1</v>
      </c>
      <c r="NPB2" t="s">
        <v>3</v>
      </c>
      <c r="NPC2" s="1" t="s">
        <v>1</v>
      </c>
      <c r="NPD2" t="s">
        <v>3</v>
      </c>
      <c r="NPE2" s="1" t="s">
        <v>1</v>
      </c>
      <c r="NPF2" t="s">
        <v>3</v>
      </c>
      <c r="NPG2" s="1" t="s">
        <v>1</v>
      </c>
      <c r="NPH2" t="s">
        <v>3</v>
      </c>
      <c r="NPI2" s="1" t="s">
        <v>1</v>
      </c>
      <c r="NPJ2" t="s">
        <v>3</v>
      </c>
      <c r="NPK2" s="1" t="s">
        <v>1</v>
      </c>
      <c r="NPL2" t="s">
        <v>3</v>
      </c>
      <c r="NPM2" s="1" t="s">
        <v>1</v>
      </c>
      <c r="NPN2" t="s">
        <v>3</v>
      </c>
      <c r="NPO2" s="1" t="s">
        <v>1</v>
      </c>
      <c r="NPP2" t="s">
        <v>3</v>
      </c>
      <c r="NPQ2" s="1" t="s">
        <v>1</v>
      </c>
      <c r="NPR2" t="s">
        <v>3</v>
      </c>
      <c r="NPS2" s="1" t="s">
        <v>1</v>
      </c>
      <c r="NPT2" t="s">
        <v>3</v>
      </c>
      <c r="NPU2" s="1" t="s">
        <v>1</v>
      </c>
      <c r="NPV2" t="s">
        <v>3</v>
      </c>
      <c r="NPW2" s="1" t="s">
        <v>1</v>
      </c>
      <c r="NPX2" t="s">
        <v>3</v>
      </c>
      <c r="NPY2" s="1" t="s">
        <v>1</v>
      </c>
      <c r="NPZ2" t="s">
        <v>3</v>
      </c>
      <c r="NQA2" s="1" t="s">
        <v>1</v>
      </c>
      <c r="NQB2" t="s">
        <v>3</v>
      </c>
      <c r="NQC2" s="1" t="s">
        <v>1</v>
      </c>
      <c r="NQD2" t="s">
        <v>3</v>
      </c>
      <c r="NQE2" s="1" t="s">
        <v>1</v>
      </c>
      <c r="NQF2" t="s">
        <v>3</v>
      </c>
      <c r="NQG2" s="1" t="s">
        <v>1</v>
      </c>
      <c r="NQH2" t="s">
        <v>3</v>
      </c>
      <c r="NQI2" s="1" t="s">
        <v>1</v>
      </c>
      <c r="NQJ2" t="s">
        <v>3</v>
      </c>
      <c r="NQK2" s="1" t="s">
        <v>1</v>
      </c>
      <c r="NQL2" t="s">
        <v>3</v>
      </c>
      <c r="NQM2" s="1" t="s">
        <v>1</v>
      </c>
      <c r="NQN2" t="s">
        <v>3</v>
      </c>
      <c r="NQO2" s="1" t="s">
        <v>1</v>
      </c>
      <c r="NQP2" t="s">
        <v>3</v>
      </c>
      <c r="NQQ2" s="1" t="s">
        <v>1</v>
      </c>
      <c r="NQR2" t="s">
        <v>3</v>
      </c>
      <c r="NQS2" s="1" t="s">
        <v>1</v>
      </c>
      <c r="NQT2" t="s">
        <v>3</v>
      </c>
      <c r="NQU2" s="1" t="s">
        <v>1</v>
      </c>
      <c r="NQV2" t="s">
        <v>3</v>
      </c>
      <c r="NQW2" s="1" t="s">
        <v>1</v>
      </c>
      <c r="NQX2" t="s">
        <v>3</v>
      </c>
      <c r="NQY2" s="1" t="s">
        <v>1</v>
      </c>
      <c r="NQZ2" t="s">
        <v>3</v>
      </c>
      <c r="NRA2" s="1" t="s">
        <v>1</v>
      </c>
      <c r="NRB2" t="s">
        <v>3</v>
      </c>
      <c r="NRC2" s="1" t="s">
        <v>1</v>
      </c>
      <c r="NRD2" t="s">
        <v>3</v>
      </c>
      <c r="NRE2" s="1" t="s">
        <v>1</v>
      </c>
      <c r="NRF2" t="s">
        <v>3</v>
      </c>
      <c r="NRG2" s="1" t="s">
        <v>1</v>
      </c>
      <c r="NRH2" t="s">
        <v>3</v>
      </c>
      <c r="NRI2" s="1" t="s">
        <v>1</v>
      </c>
      <c r="NRJ2" t="s">
        <v>3</v>
      </c>
      <c r="NRK2" s="1" t="s">
        <v>1</v>
      </c>
      <c r="NRL2" t="s">
        <v>3</v>
      </c>
      <c r="NRM2" s="1" t="s">
        <v>1</v>
      </c>
      <c r="NRN2" t="s">
        <v>3</v>
      </c>
      <c r="NRO2" s="1" t="s">
        <v>1</v>
      </c>
      <c r="NRP2" t="s">
        <v>3</v>
      </c>
      <c r="NRQ2" s="1" t="s">
        <v>1</v>
      </c>
      <c r="NRR2" t="s">
        <v>3</v>
      </c>
      <c r="NRS2" s="1" t="s">
        <v>1</v>
      </c>
      <c r="NRT2" t="s">
        <v>3</v>
      </c>
      <c r="NRU2" s="1" t="s">
        <v>1</v>
      </c>
      <c r="NRV2" t="s">
        <v>3</v>
      </c>
      <c r="NRW2" s="1" t="s">
        <v>1</v>
      </c>
      <c r="NRX2" t="s">
        <v>3</v>
      </c>
      <c r="NRY2" s="1" t="s">
        <v>1</v>
      </c>
      <c r="NRZ2" t="s">
        <v>3</v>
      </c>
      <c r="NSA2" s="1" t="s">
        <v>1</v>
      </c>
      <c r="NSB2" t="s">
        <v>3</v>
      </c>
      <c r="NSC2" s="1" t="s">
        <v>1</v>
      </c>
      <c r="NSD2" t="s">
        <v>3</v>
      </c>
      <c r="NSE2" s="1" t="s">
        <v>1</v>
      </c>
      <c r="NSF2" t="s">
        <v>3</v>
      </c>
      <c r="NSG2" s="1" t="s">
        <v>1</v>
      </c>
      <c r="NSH2" t="s">
        <v>3</v>
      </c>
      <c r="NSI2" s="1" t="s">
        <v>1</v>
      </c>
      <c r="NSJ2" t="s">
        <v>3</v>
      </c>
      <c r="NSK2" s="1" t="s">
        <v>1</v>
      </c>
      <c r="NSL2" t="s">
        <v>3</v>
      </c>
      <c r="NSM2" s="1" t="s">
        <v>1</v>
      </c>
      <c r="NSN2" t="s">
        <v>3</v>
      </c>
      <c r="NSO2" s="1" t="s">
        <v>1</v>
      </c>
      <c r="NSP2" t="s">
        <v>3</v>
      </c>
      <c r="NSQ2" s="1" t="s">
        <v>1</v>
      </c>
      <c r="NSR2" t="s">
        <v>3</v>
      </c>
      <c r="NSS2" s="1" t="s">
        <v>1</v>
      </c>
      <c r="NST2" t="s">
        <v>3</v>
      </c>
      <c r="NSU2" s="1" t="s">
        <v>1</v>
      </c>
      <c r="NSV2" t="s">
        <v>3</v>
      </c>
      <c r="NSW2" s="1" t="s">
        <v>1</v>
      </c>
      <c r="NSX2" t="s">
        <v>3</v>
      </c>
      <c r="NSY2" s="1" t="s">
        <v>1</v>
      </c>
      <c r="NSZ2" t="s">
        <v>3</v>
      </c>
      <c r="NTA2" s="1" t="s">
        <v>1</v>
      </c>
      <c r="NTB2" t="s">
        <v>3</v>
      </c>
      <c r="NTC2" s="1" t="s">
        <v>1</v>
      </c>
      <c r="NTD2" t="s">
        <v>3</v>
      </c>
      <c r="NTE2" s="1" t="s">
        <v>1</v>
      </c>
      <c r="NTF2" t="s">
        <v>3</v>
      </c>
      <c r="NTG2" s="1" t="s">
        <v>1</v>
      </c>
      <c r="NTH2" t="s">
        <v>3</v>
      </c>
      <c r="NTI2" s="1" t="s">
        <v>1</v>
      </c>
      <c r="NTJ2" t="s">
        <v>3</v>
      </c>
      <c r="NTK2" s="1" t="s">
        <v>1</v>
      </c>
      <c r="NTL2" t="s">
        <v>3</v>
      </c>
      <c r="NTM2" s="1" t="s">
        <v>1</v>
      </c>
      <c r="NTN2" t="s">
        <v>3</v>
      </c>
      <c r="NTO2" s="1" t="s">
        <v>1</v>
      </c>
      <c r="NTP2" t="s">
        <v>3</v>
      </c>
      <c r="NTQ2" s="1" t="s">
        <v>1</v>
      </c>
      <c r="NTR2" t="s">
        <v>3</v>
      </c>
      <c r="NTS2" s="1" t="s">
        <v>1</v>
      </c>
      <c r="NTT2" t="s">
        <v>3</v>
      </c>
      <c r="NTU2" s="1" t="s">
        <v>1</v>
      </c>
      <c r="NTV2" t="s">
        <v>3</v>
      </c>
      <c r="NTW2" s="1" t="s">
        <v>1</v>
      </c>
      <c r="NTX2" t="s">
        <v>3</v>
      </c>
      <c r="NTY2" s="1" t="s">
        <v>1</v>
      </c>
      <c r="NTZ2" t="s">
        <v>3</v>
      </c>
      <c r="NUA2" s="1" t="s">
        <v>1</v>
      </c>
      <c r="NUB2" t="s">
        <v>3</v>
      </c>
      <c r="NUC2" s="1" t="s">
        <v>1</v>
      </c>
      <c r="NUD2" t="s">
        <v>3</v>
      </c>
      <c r="NUE2" s="1" t="s">
        <v>1</v>
      </c>
      <c r="NUF2" t="s">
        <v>3</v>
      </c>
      <c r="NUG2" s="1" t="s">
        <v>1</v>
      </c>
      <c r="NUH2" t="s">
        <v>3</v>
      </c>
      <c r="NUI2" s="1" t="s">
        <v>1</v>
      </c>
      <c r="NUJ2" t="s">
        <v>3</v>
      </c>
      <c r="NUK2" s="1" t="s">
        <v>1</v>
      </c>
      <c r="NUL2" t="s">
        <v>3</v>
      </c>
      <c r="NUM2" s="1" t="s">
        <v>1</v>
      </c>
      <c r="NUN2" t="s">
        <v>3</v>
      </c>
      <c r="NUO2" s="1" t="s">
        <v>1</v>
      </c>
      <c r="NUP2" t="s">
        <v>3</v>
      </c>
      <c r="NUQ2" s="1" t="s">
        <v>1</v>
      </c>
      <c r="NUR2" t="s">
        <v>3</v>
      </c>
      <c r="NUS2" s="1" t="s">
        <v>1</v>
      </c>
      <c r="NUT2" t="s">
        <v>3</v>
      </c>
      <c r="NUU2" s="1" t="s">
        <v>1</v>
      </c>
      <c r="NUV2" t="s">
        <v>3</v>
      </c>
      <c r="NUW2" s="1" t="s">
        <v>1</v>
      </c>
      <c r="NUX2" t="s">
        <v>3</v>
      </c>
      <c r="NUY2" s="1" t="s">
        <v>1</v>
      </c>
      <c r="NUZ2" t="s">
        <v>3</v>
      </c>
      <c r="NVA2" s="1" t="s">
        <v>1</v>
      </c>
      <c r="NVB2" t="s">
        <v>3</v>
      </c>
      <c r="NVC2" s="1" t="s">
        <v>1</v>
      </c>
      <c r="NVD2" t="s">
        <v>3</v>
      </c>
      <c r="NVE2" s="1" t="s">
        <v>1</v>
      </c>
      <c r="NVF2" t="s">
        <v>3</v>
      </c>
      <c r="NVG2" s="1" t="s">
        <v>1</v>
      </c>
      <c r="NVH2" t="s">
        <v>3</v>
      </c>
      <c r="NVI2" s="1" t="s">
        <v>1</v>
      </c>
      <c r="NVJ2" t="s">
        <v>3</v>
      </c>
      <c r="NVK2" s="1" t="s">
        <v>1</v>
      </c>
      <c r="NVL2" t="s">
        <v>3</v>
      </c>
      <c r="NVM2" s="1" t="s">
        <v>1</v>
      </c>
      <c r="NVN2" t="s">
        <v>3</v>
      </c>
      <c r="NVO2" s="1" t="s">
        <v>1</v>
      </c>
      <c r="NVP2" t="s">
        <v>3</v>
      </c>
      <c r="NVQ2" s="1" t="s">
        <v>1</v>
      </c>
      <c r="NVR2" t="s">
        <v>3</v>
      </c>
      <c r="NVS2" s="1" t="s">
        <v>1</v>
      </c>
      <c r="NVT2" t="s">
        <v>3</v>
      </c>
      <c r="NVU2" s="1" t="s">
        <v>1</v>
      </c>
      <c r="NVV2" t="s">
        <v>3</v>
      </c>
      <c r="NVW2" s="1" t="s">
        <v>1</v>
      </c>
      <c r="NVX2" t="s">
        <v>3</v>
      </c>
      <c r="NVY2" s="1" t="s">
        <v>1</v>
      </c>
      <c r="NVZ2" t="s">
        <v>3</v>
      </c>
      <c r="NWA2" s="1" t="s">
        <v>1</v>
      </c>
      <c r="NWB2" t="s">
        <v>3</v>
      </c>
      <c r="NWC2" s="1" t="s">
        <v>1</v>
      </c>
      <c r="NWD2" t="s">
        <v>3</v>
      </c>
      <c r="NWE2" s="1" t="s">
        <v>1</v>
      </c>
      <c r="NWF2" t="s">
        <v>3</v>
      </c>
      <c r="NWG2" s="1" t="s">
        <v>1</v>
      </c>
      <c r="NWH2" t="s">
        <v>3</v>
      </c>
      <c r="NWI2" s="1" t="s">
        <v>1</v>
      </c>
      <c r="NWJ2" t="s">
        <v>3</v>
      </c>
      <c r="NWK2" s="1" t="s">
        <v>1</v>
      </c>
      <c r="NWL2" t="s">
        <v>3</v>
      </c>
      <c r="NWM2" s="1" t="s">
        <v>1</v>
      </c>
      <c r="NWN2" t="s">
        <v>3</v>
      </c>
      <c r="NWO2" s="1" t="s">
        <v>1</v>
      </c>
      <c r="NWP2" t="s">
        <v>3</v>
      </c>
      <c r="NWQ2" s="1" t="s">
        <v>1</v>
      </c>
      <c r="NWR2" t="s">
        <v>3</v>
      </c>
      <c r="NWS2" s="1" t="s">
        <v>1</v>
      </c>
      <c r="NWT2" t="s">
        <v>3</v>
      </c>
      <c r="NWU2" s="1" t="s">
        <v>1</v>
      </c>
      <c r="NWV2" t="s">
        <v>3</v>
      </c>
      <c r="NWW2" s="1" t="s">
        <v>1</v>
      </c>
      <c r="NWX2" t="s">
        <v>3</v>
      </c>
      <c r="NWY2" s="1" t="s">
        <v>1</v>
      </c>
      <c r="NWZ2" t="s">
        <v>3</v>
      </c>
      <c r="NXA2" s="1" t="s">
        <v>1</v>
      </c>
      <c r="NXB2" t="s">
        <v>3</v>
      </c>
      <c r="NXC2" s="1" t="s">
        <v>1</v>
      </c>
      <c r="NXD2" t="s">
        <v>3</v>
      </c>
      <c r="NXE2" s="1" t="s">
        <v>1</v>
      </c>
      <c r="NXF2" t="s">
        <v>3</v>
      </c>
      <c r="NXG2" s="1" t="s">
        <v>1</v>
      </c>
      <c r="NXH2" t="s">
        <v>3</v>
      </c>
      <c r="NXI2" s="1" t="s">
        <v>1</v>
      </c>
      <c r="NXJ2" t="s">
        <v>3</v>
      </c>
      <c r="NXK2" s="1" t="s">
        <v>1</v>
      </c>
      <c r="NXL2" t="s">
        <v>3</v>
      </c>
      <c r="NXM2" s="1" t="s">
        <v>1</v>
      </c>
      <c r="NXN2" t="s">
        <v>3</v>
      </c>
      <c r="NXO2" s="1" t="s">
        <v>1</v>
      </c>
      <c r="NXP2" t="s">
        <v>3</v>
      </c>
      <c r="NXQ2" s="1" t="s">
        <v>1</v>
      </c>
      <c r="NXR2" t="s">
        <v>3</v>
      </c>
      <c r="NXS2" s="1" t="s">
        <v>1</v>
      </c>
      <c r="NXT2" t="s">
        <v>3</v>
      </c>
      <c r="NXU2" s="1" t="s">
        <v>1</v>
      </c>
      <c r="NXV2" t="s">
        <v>3</v>
      </c>
      <c r="NXW2" s="1" t="s">
        <v>1</v>
      </c>
      <c r="NXX2" t="s">
        <v>3</v>
      </c>
      <c r="NXY2" s="1" t="s">
        <v>1</v>
      </c>
      <c r="NXZ2" t="s">
        <v>3</v>
      </c>
      <c r="NYA2" s="1" t="s">
        <v>1</v>
      </c>
      <c r="NYB2" t="s">
        <v>3</v>
      </c>
      <c r="NYC2" s="1" t="s">
        <v>1</v>
      </c>
      <c r="NYD2" t="s">
        <v>3</v>
      </c>
      <c r="NYE2" s="1" t="s">
        <v>1</v>
      </c>
      <c r="NYF2" t="s">
        <v>3</v>
      </c>
      <c r="NYG2" s="1" t="s">
        <v>1</v>
      </c>
      <c r="NYH2" t="s">
        <v>3</v>
      </c>
      <c r="NYI2" s="1" t="s">
        <v>1</v>
      </c>
      <c r="NYJ2" t="s">
        <v>3</v>
      </c>
      <c r="NYK2" s="1" t="s">
        <v>1</v>
      </c>
      <c r="NYL2" t="s">
        <v>3</v>
      </c>
      <c r="NYM2" s="1" t="s">
        <v>1</v>
      </c>
      <c r="NYN2" t="s">
        <v>3</v>
      </c>
      <c r="NYO2" s="1" t="s">
        <v>1</v>
      </c>
      <c r="NYP2" t="s">
        <v>3</v>
      </c>
      <c r="NYQ2" s="1" t="s">
        <v>1</v>
      </c>
      <c r="NYR2" t="s">
        <v>3</v>
      </c>
      <c r="NYS2" s="1" t="s">
        <v>1</v>
      </c>
      <c r="NYT2" t="s">
        <v>3</v>
      </c>
      <c r="NYU2" s="1" t="s">
        <v>1</v>
      </c>
      <c r="NYV2" t="s">
        <v>3</v>
      </c>
      <c r="NYW2" s="1" t="s">
        <v>1</v>
      </c>
      <c r="NYX2" t="s">
        <v>3</v>
      </c>
      <c r="NYY2" s="1" t="s">
        <v>1</v>
      </c>
      <c r="NYZ2" t="s">
        <v>3</v>
      </c>
      <c r="NZA2" s="1" t="s">
        <v>1</v>
      </c>
      <c r="NZB2" t="s">
        <v>3</v>
      </c>
      <c r="NZC2" s="1" t="s">
        <v>1</v>
      </c>
      <c r="NZD2" t="s">
        <v>3</v>
      </c>
      <c r="NZE2" s="1" t="s">
        <v>1</v>
      </c>
      <c r="NZF2" t="s">
        <v>3</v>
      </c>
      <c r="NZG2" s="1" t="s">
        <v>1</v>
      </c>
      <c r="NZH2" t="s">
        <v>3</v>
      </c>
      <c r="NZI2" s="1" t="s">
        <v>1</v>
      </c>
      <c r="NZJ2" t="s">
        <v>3</v>
      </c>
      <c r="NZK2" s="1" t="s">
        <v>1</v>
      </c>
      <c r="NZL2" t="s">
        <v>3</v>
      </c>
      <c r="NZM2" s="1" t="s">
        <v>1</v>
      </c>
      <c r="NZN2" t="s">
        <v>3</v>
      </c>
      <c r="NZO2" s="1" t="s">
        <v>1</v>
      </c>
      <c r="NZP2" t="s">
        <v>3</v>
      </c>
      <c r="NZQ2" s="1" t="s">
        <v>1</v>
      </c>
      <c r="NZR2" t="s">
        <v>3</v>
      </c>
      <c r="NZS2" s="1" t="s">
        <v>1</v>
      </c>
      <c r="NZT2" t="s">
        <v>3</v>
      </c>
      <c r="NZU2" s="1" t="s">
        <v>1</v>
      </c>
      <c r="NZV2" t="s">
        <v>3</v>
      </c>
      <c r="NZW2" s="1" t="s">
        <v>1</v>
      </c>
      <c r="NZX2" t="s">
        <v>3</v>
      </c>
      <c r="NZY2" s="1" t="s">
        <v>1</v>
      </c>
      <c r="NZZ2" t="s">
        <v>3</v>
      </c>
      <c r="OAA2" s="1" t="s">
        <v>1</v>
      </c>
      <c r="OAB2" t="s">
        <v>3</v>
      </c>
      <c r="OAC2" s="1" t="s">
        <v>1</v>
      </c>
      <c r="OAD2" t="s">
        <v>3</v>
      </c>
      <c r="OAE2" s="1" t="s">
        <v>1</v>
      </c>
      <c r="OAF2" t="s">
        <v>3</v>
      </c>
      <c r="OAG2" s="1" t="s">
        <v>1</v>
      </c>
      <c r="OAH2" t="s">
        <v>3</v>
      </c>
      <c r="OAI2" s="1" t="s">
        <v>1</v>
      </c>
      <c r="OAJ2" t="s">
        <v>3</v>
      </c>
      <c r="OAK2" s="1" t="s">
        <v>1</v>
      </c>
      <c r="OAL2" t="s">
        <v>3</v>
      </c>
      <c r="OAM2" s="1" t="s">
        <v>1</v>
      </c>
      <c r="OAN2" t="s">
        <v>3</v>
      </c>
      <c r="OAO2" s="1" t="s">
        <v>1</v>
      </c>
      <c r="OAP2" t="s">
        <v>3</v>
      </c>
      <c r="OAQ2" s="1" t="s">
        <v>1</v>
      </c>
      <c r="OAR2" t="s">
        <v>3</v>
      </c>
      <c r="OAS2" s="1" t="s">
        <v>1</v>
      </c>
      <c r="OAT2" t="s">
        <v>3</v>
      </c>
      <c r="OAU2" s="1" t="s">
        <v>1</v>
      </c>
      <c r="OAV2" t="s">
        <v>3</v>
      </c>
      <c r="OAW2" s="1" t="s">
        <v>1</v>
      </c>
      <c r="OAX2" t="s">
        <v>3</v>
      </c>
      <c r="OAY2" s="1" t="s">
        <v>1</v>
      </c>
      <c r="OAZ2" t="s">
        <v>3</v>
      </c>
      <c r="OBA2" s="1" t="s">
        <v>1</v>
      </c>
      <c r="OBB2" t="s">
        <v>3</v>
      </c>
      <c r="OBC2" s="1" t="s">
        <v>1</v>
      </c>
      <c r="OBD2" t="s">
        <v>3</v>
      </c>
      <c r="OBE2" s="1" t="s">
        <v>1</v>
      </c>
      <c r="OBF2" t="s">
        <v>3</v>
      </c>
      <c r="OBG2" s="1" t="s">
        <v>1</v>
      </c>
      <c r="OBH2" t="s">
        <v>3</v>
      </c>
      <c r="OBI2" s="1" t="s">
        <v>1</v>
      </c>
      <c r="OBJ2" t="s">
        <v>3</v>
      </c>
      <c r="OBK2" s="1" t="s">
        <v>1</v>
      </c>
      <c r="OBL2" t="s">
        <v>3</v>
      </c>
      <c r="OBM2" s="1" t="s">
        <v>1</v>
      </c>
      <c r="OBN2" t="s">
        <v>3</v>
      </c>
      <c r="OBO2" s="1" t="s">
        <v>1</v>
      </c>
      <c r="OBP2" t="s">
        <v>3</v>
      </c>
      <c r="OBQ2" s="1" t="s">
        <v>1</v>
      </c>
      <c r="OBR2" t="s">
        <v>3</v>
      </c>
      <c r="OBS2" s="1" t="s">
        <v>1</v>
      </c>
      <c r="OBT2" t="s">
        <v>3</v>
      </c>
      <c r="OBU2" s="1" t="s">
        <v>1</v>
      </c>
      <c r="OBV2" t="s">
        <v>3</v>
      </c>
      <c r="OBW2" s="1" t="s">
        <v>1</v>
      </c>
      <c r="OBX2" t="s">
        <v>3</v>
      </c>
      <c r="OBY2" s="1" t="s">
        <v>1</v>
      </c>
      <c r="OBZ2" t="s">
        <v>3</v>
      </c>
      <c r="OCA2" s="1" t="s">
        <v>1</v>
      </c>
      <c r="OCB2" t="s">
        <v>3</v>
      </c>
      <c r="OCC2" s="1" t="s">
        <v>1</v>
      </c>
      <c r="OCD2" t="s">
        <v>3</v>
      </c>
      <c r="OCE2" s="1" t="s">
        <v>1</v>
      </c>
      <c r="OCF2" t="s">
        <v>3</v>
      </c>
      <c r="OCG2" s="1" t="s">
        <v>1</v>
      </c>
      <c r="OCH2" t="s">
        <v>3</v>
      </c>
      <c r="OCI2" s="1" t="s">
        <v>1</v>
      </c>
      <c r="OCJ2" t="s">
        <v>3</v>
      </c>
      <c r="OCK2" s="1" t="s">
        <v>1</v>
      </c>
      <c r="OCL2" t="s">
        <v>3</v>
      </c>
      <c r="OCM2" s="1" t="s">
        <v>1</v>
      </c>
      <c r="OCN2" t="s">
        <v>3</v>
      </c>
      <c r="OCO2" s="1" t="s">
        <v>1</v>
      </c>
      <c r="OCP2" t="s">
        <v>3</v>
      </c>
      <c r="OCQ2" s="1" t="s">
        <v>1</v>
      </c>
      <c r="OCR2" t="s">
        <v>3</v>
      </c>
      <c r="OCS2" s="1" t="s">
        <v>1</v>
      </c>
      <c r="OCT2" t="s">
        <v>3</v>
      </c>
      <c r="OCU2" s="1" t="s">
        <v>1</v>
      </c>
      <c r="OCV2" t="s">
        <v>3</v>
      </c>
      <c r="OCW2" s="1" t="s">
        <v>1</v>
      </c>
      <c r="OCX2" t="s">
        <v>3</v>
      </c>
      <c r="OCY2" s="1" t="s">
        <v>1</v>
      </c>
      <c r="OCZ2" t="s">
        <v>3</v>
      </c>
      <c r="ODA2" s="1" t="s">
        <v>1</v>
      </c>
      <c r="ODB2" t="s">
        <v>3</v>
      </c>
      <c r="ODC2" s="1" t="s">
        <v>1</v>
      </c>
      <c r="ODD2" t="s">
        <v>3</v>
      </c>
      <c r="ODE2" s="1" t="s">
        <v>1</v>
      </c>
      <c r="ODF2" t="s">
        <v>3</v>
      </c>
      <c r="ODG2" s="1" t="s">
        <v>1</v>
      </c>
      <c r="ODH2" t="s">
        <v>3</v>
      </c>
      <c r="ODI2" s="1" t="s">
        <v>1</v>
      </c>
      <c r="ODJ2" t="s">
        <v>3</v>
      </c>
      <c r="ODK2" s="1" t="s">
        <v>1</v>
      </c>
      <c r="ODL2" t="s">
        <v>3</v>
      </c>
      <c r="ODM2" s="1" t="s">
        <v>1</v>
      </c>
      <c r="ODN2" t="s">
        <v>3</v>
      </c>
      <c r="ODO2" s="1" t="s">
        <v>1</v>
      </c>
      <c r="ODP2" t="s">
        <v>3</v>
      </c>
      <c r="ODQ2" s="1" t="s">
        <v>1</v>
      </c>
      <c r="ODR2" t="s">
        <v>3</v>
      </c>
      <c r="ODS2" s="1" t="s">
        <v>1</v>
      </c>
      <c r="ODT2" t="s">
        <v>3</v>
      </c>
      <c r="ODU2" s="1" t="s">
        <v>1</v>
      </c>
      <c r="ODV2" t="s">
        <v>3</v>
      </c>
      <c r="ODW2" s="1" t="s">
        <v>1</v>
      </c>
      <c r="ODX2" t="s">
        <v>3</v>
      </c>
      <c r="ODY2" s="1" t="s">
        <v>1</v>
      </c>
      <c r="ODZ2" t="s">
        <v>3</v>
      </c>
      <c r="OEA2" s="1" t="s">
        <v>1</v>
      </c>
      <c r="OEB2" t="s">
        <v>3</v>
      </c>
      <c r="OEC2" s="1" t="s">
        <v>1</v>
      </c>
      <c r="OED2" t="s">
        <v>3</v>
      </c>
      <c r="OEE2" s="1" t="s">
        <v>1</v>
      </c>
      <c r="OEF2" t="s">
        <v>3</v>
      </c>
      <c r="OEG2" s="1" t="s">
        <v>1</v>
      </c>
      <c r="OEH2" t="s">
        <v>3</v>
      </c>
      <c r="OEI2" s="1" t="s">
        <v>1</v>
      </c>
      <c r="OEJ2" t="s">
        <v>3</v>
      </c>
      <c r="OEK2" s="1" t="s">
        <v>1</v>
      </c>
      <c r="OEL2" t="s">
        <v>3</v>
      </c>
      <c r="OEM2" s="1" t="s">
        <v>1</v>
      </c>
      <c r="OEN2" t="s">
        <v>3</v>
      </c>
      <c r="OEO2" s="1" t="s">
        <v>1</v>
      </c>
      <c r="OEP2" t="s">
        <v>3</v>
      </c>
      <c r="OEQ2" s="1" t="s">
        <v>1</v>
      </c>
      <c r="OER2" t="s">
        <v>3</v>
      </c>
      <c r="OES2" s="1" t="s">
        <v>1</v>
      </c>
      <c r="OET2" t="s">
        <v>3</v>
      </c>
      <c r="OEU2" s="1" t="s">
        <v>1</v>
      </c>
      <c r="OEV2" t="s">
        <v>3</v>
      </c>
      <c r="OEW2" s="1" t="s">
        <v>1</v>
      </c>
      <c r="OEX2" t="s">
        <v>3</v>
      </c>
      <c r="OEY2" s="1" t="s">
        <v>1</v>
      </c>
      <c r="OEZ2" t="s">
        <v>3</v>
      </c>
      <c r="OFA2" s="1" t="s">
        <v>1</v>
      </c>
      <c r="OFB2" t="s">
        <v>3</v>
      </c>
      <c r="OFC2" s="1" t="s">
        <v>1</v>
      </c>
      <c r="OFD2" t="s">
        <v>3</v>
      </c>
      <c r="OFE2" s="1" t="s">
        <v>1</v>
      </c>
      <c r="OFF2" t="s">
        <v>3</v>
      </c>
      <c r="OFG2" s="1" t="s">
        <v>1</v>
      </c>
      <c r="OFH2" t="s">
        <v>3</v>
      </c>
      <c r="OFI2" s="1" t="s">
        <v>1</v>
      </c>
      <c r="OFJ2" t="s">
        <v>3</v>
      </c>
      <c r="OFK2" s="1" t="s">
        <v>1</v>
      </c>
      <c r="OFL2" t="s">
        <v>3</v>
      </c>
      <c r="OFM2" s="1" t="s">
        <v>1</v>
      </c>
      <c r="OFN2" t="s">
        <v>3</v>
      </c>
      <c r="OFO2" s="1" t="s">
        <v>1</v>
      </c>
      <c r="OFP2" t="s">
        <v>3</v>
      </c>
      <c r="OFQ2" s="1" t="s">
        <v>1</v>
      </c>
      <c r="OFR2" t="s">
        <v>3</v>
      </c>
      <c r="OFS2" s="1" t="s">
        <v>1</v>
      </c>
      <c r="OFT2" t="s">
        <v>3</v>
      </c>
      <c r="OFU2" s="1" t="s">
        <v>1</v>
      </c>
      <c r="OFV2" t="s">
        <v>3</v>
      </c>
      <c r="OFW2" s="1" t="s">
        <v>1</v>
      </c>
      <c r="OFX2" t="s">
        <v>3</v>
      </c>
      <c r="OFY2" s="1" t="s">
        <v>1</v>
      </c>
      <c r="OFZ2" t="s">
        <v>3</v>
      </c>
      <c r="OGA2" s="1" t="s">
        <v>1</v>
      </c>
      <c r="OGB2" t="s">
        <v>3</v>
      </c>
      <c r="OGC2" s="1" t="s">
        <v>1</v>
      </c>
      <c r="OGD2" t="s">
        <v>3</v>
      </c>
      <c r="OGE2" s="1" t="s">
        <v>1</v>
      </c>
      <c r="OGF2" t="s">
        <v>3</v>
      </c>
      <c r="OGG2" s="1" t="s">
        <v>1</v>
      </c>
      <c r="OGH2" t="s">
        <v>3</v>
      </c>
      <c r="OGI2" s="1" t="s">
        <v>1</v>
      </c>
      <c r="OGJ2" t="s">
        <v>3</v>
      </c>
      <c r="OGK2" s="1" t="s">
        <v>1</v>
      </c>
      <c r="OGL2" t="s">
        <v>3</v>
      </c>
      <c r="OGM2" s="1" t="s">
        <v>1</v>
      </c>
      <c r="OGN2" t="s">
        <v>3</v>
      </c>
      <c r="OGO2" s="1" t="s">
        <v>1</v>
      </c>
      <c r="OGP2" t="s">
        <v>3</v>
      </c>
      <c r="OGQ2" s="1" t="s">
        <v>1</v>
      </c>
      <c r="OGR2" t="s">
        <v>3</v>
      </c>
      <c r="OGS2" s="1" t="s">
        <v>1</v>
      </c>
      <c r="OGT2" t="s">
        <v>3</v>
      </c>
      <c r="OGU2" s="1" t="s">
        <v>1</v>
      </c>
      <c r="OGV2" t="s">
        <v>3</v>
      </c>
      <c r="OGW2" s="1" t="s">
        <v>1</v>
      </c>
      <c r="OGX2" t="s">
        <v>3</v>
      </c>
      <c r="OGY2" s="1" t="s">
        <v>1</v>
      </c>
      <c r="OGZ2" t="s">
        <v>3</v>
      </c>
      <c r="OHA2" s="1" t="s">
        <v>1</v>
      </c>
      <c r="OHB2" t="s">
        <v>3</v>
      </c>
      <c r="OHC2" s="1" t="s">
        <v>1</v>
      </c>
      <c r="OHD2" t="s">
        <v>3</v>
      </c>
      <c r="OHE2" s="1" t="s">
        <v>1</v>
      </c>
      <c r="OHF2" t="s">
        <v>3</v>
      </c>
      <c r="OHG2" s="1" t="s">
        <v>1</v>
      </c>
      <c r="OHH2" t="s">
        <v>3</v>
      </c>
      <c r="OHI2" s="1" t="s">
        <v>1</v>
      </c>
      <c r="OHJ2" t="s">
        <v>3</v>
      </c>
      <c r="OHK2" s="1" t="s">
        <v>1</v>
      </c>
      <c r="OHL2" t="s">
        <v>3</v>
      </c>
      <c r="OHM2" s="1" t="s">
        <v>1</v>
      </c>
      <c r="OHN2" t="s">
        <v>3</v>
      </c>
      <c r="OHO2" s="1" t="s">
        <v>1</v>
      </c>
      <c r="OHP2" t="s">
        <v>3</v>
      </c>
      <c r="OHQ2" s="1" t="s">
        <v>1</v>
      </c>
      <c r="OHR2" t="s">
        <v>3</v>
      </c>
      <c r="OHS2" s="1" t="s">
        <v>1</v>
      </c>
      <c r="OHT2" t="s">
        <v>3</v>
      </c>
      <c r="OHU2" s="1" t="s">
        <v>1</v>
      </c>
      <c r="OHV2" t="s">
        <v>3</v>
      </c>
      <c r="OHW2" s="1" t="s">
        <v>1</v>
      </c>
      <c r="OHX2" t="s">
        <v>3</v>
      </c>
      <c r="OHY2" s="1" t="s">
        <v>1</v>
      </c>
      <c r="OHZ2" t="s">
        <v>3</v>
      </c>
      <c r="OIA2" s="1" t="s">
        <v>1</v>
      </c>
      <c r="OIB2" t="s">
        <v>3</v>
      </c>
      <c r="OIC2" s="1" t="s">
        <v>1</v>
      </c>
      <c r="OID2" t="s">
        <v>3</v>
      </c>
      <c r="OIE2" s="1" t="s">
        <v>1</v>
      </c>
      <c r="OIF2" t="s">
        <v>3</v>
      </c>
      <c r="OIG2" s="1" t="s">
        <v>1</v>
      </c>
      <c r="OIH2" t="s">
        <v>3</v>
      </c>
      <c r="OII2" s="1" t="s">
        <v>1</v>
      </c>
      <c r="OIJ2" t="s">
        <v>3</v>
      </c>
      <c r="OIK2" s="1" t="s">
        <v>1</v>
      </c>
      <c r="OIL2" t="s">
        <v>3</v>
      </c>
      <c r="OIM2" s="1" t="s">
        <v>1</v>
      </c>
      <c r="OIN2" t="s">
        <v>3</v>
      </c>
      <c r="OIO2" s="1" t="s">
        <v>1</v>
      </c>
      <c r="OIP2" t="s">
        <v>3</v>
      </c>
      <c r="OIQ2" s="1" t="s">
        <v>1</v>
      </c>
      <c r="OIR2" t="s">
        <v>3</v>
      </c>
      <c r="OIS2" s="1" t="s">
        <v>1</v>
      </c>
      <c r="OIT2" t="s">
        <v>3</v>
      </c>
      <c r="OIU2" s="1" t="s">
        <v>1</v>
      </c>
      <c r="OIV2" t="s">
        <v>3</v>
      </c>
      <c r="OIW2" s="1" t="s">
        <v>1</v>
      </c>
      <c r="OIX2" t="s">
        <v>3</v>
      </c>
      <c r="OIY2" s="1" t="s">
        <v>1</v>
      </c>
      <c r="OIZ2" t="s">
        <v>3</v>
      </c>
      <c r="OJA2" s="1" t="s">
        <v>1</v>
      </c>
      <c r="OJB2" t="s">
        <v>3</v>
      </c>
      <c r="OJC2" s="1" t="s">
        <v>1</v>
      </c>
      <c r="OJD2" t="s">
        <v>3</v>
      </c>
      <c r="OJE2" s="1" t="s">
        <v>1</v>
      </c>
      <c r="OJF2" t="s">
        <v>3</v>
      </c>
      <c r="OJG2" s="1" t="s">
        <v>1</v>
      </c>
      <c r="OJH2" t="s">
        <v>3</v>
      </c>
      <c r="OJI2" s="1" t="s">
        <v>1</v>
      </c>
      <c r="OJJ2" t="s">
        <v>3</v>
      </c>
      <c r="OJK2" s="1" t="s">
        <v>1</v>
      </c>
      <c r="OJL2" t="s">
        <v>3</v>
      </c>
      <c r="OJM2" s="1" t="s">
        <v>1</v>
      </c>
      <c r="OJN2" t="s">
        <v>3</v>
      </c>
      <c r="OJO2" s="1" t="s">
        <v>1</v>
      </c>
      <c r="OJP2" t="s">
        <v>3</v>
      </c>
      <c r="OJQ2" s="1" t="s">
        <v>1</v>
      </c>
      <c r="OJR2" t="s">
        <v>3</v>
      </c>
      <c r="OJS2" s="1" t="s">
        <v>1</v>
      </c>
      <c r="OJT2" t="s">
        <v>3</v>
      </c>
      <c r="OJU2" s="1" t="s">
        <v>1</v>
      </c>
      <c r="OJV2" t="s">
        <v>3</v>
      </c>
      <c r="OJW2" s="1" t="s">
        <v>1</v>
      </c>
      <c r="OJX2" t="s">
        <v>3</v>
      </c>
      <c r="OJY2" s="1" t="s">
        <v>1</v>
      </c>
      <c r="OJZ2" t="s">
        <v>3</v>
      </c>
      <c r="OKA2" s="1" t="s">
        <v>1</v>
      </c>
      <c r="OKB2" t="s">
        <v>3</v>
      </c>
      <c r="OKC2" s="1" t="s">
        <v>1</v>
      </c>
      <c r="OKD2" t="s">
        <v>3</v>
      </c>
      <c r="OKE2" s="1" t="s">
        <v>1</v>
      </c>
      <c r="OKF2" t="s">
        <v>3</v>
      </c>
      <c r="OKG2" s="1" t="s">
        <v>1</v>
      </c>
      <c r="OKH2" t="s">
        <v>3</v>
      </c>
      <c r="OKI2" s="1" t="s">
        <v>1</v>
      </c>
      <c r="OKJ2" t="s">
        <v>3</v>
      </c>
      <c r="OKK2" s="1" t="s">
        <v>1</v>
      </c>
      <c r="OKL2" t="s">
        <v>3</v>
      </c>
      <c r="OKM2" s="1" t="s">
        <v>1</v>
      </c>
      <c r="OKN2" t="s">
        <v>3</v>
      </c>
      <c r="OKO2" s="1" t="s">
        <v>1</v>
      </c>
      <c r="OKP2" t="s">
        <v>3</v>
      </c>
      <c r="OKQ2" s="1" t="s">
        <v>1</v>
      </c>
      <c r="OKR2" t="s">
        <v>3</v>
      </c>
      <c r="OKS2" s="1" t="s">
        <v>1</v>
      </c>
      <c r="OKT2" t="s">
        <v>3</v>
      </c>
      <c r="OKU2" s="1" t="s">
        <v>1</v>
      </c>
      <c r="OKV2" t="s">
        <v>3</v>
      </c>
      <c r="OKW2" s="1" t="s">
        <v>1</v>
      </c>
      <c r="OKX2" t="s">
        <v>3</v>
      </c>
      <c r="OKY2" s="1" t="s">
        <v>1</v>
      </c>
      <c r="OKZ2" t="s">
        <v>3</v>
      </c>
      <c r="OLA2" s="1" t="s">
        <v>1</v>
      </c>
      <c r="OLB2" t="s">
        <v>3</v>
      </c>
      <c r="OLC2" s="1" t="s">
        <v>1</v>
      </c>
      <c r="OLD2" t="s">
        <v>3</v>
      </c>
      <c r="OLE2" s="1" t="s">
        <v>1</v>
      </c>
      <c r="OLF2" t="s">
        <v>3</v>
      </c>
      <c r="OLG2" s="1" t="s">
        <v>1</v>
      </c>
      <c r="OLH2" t="s">
        <v>3</v>
      </c>
      <c r="OLI2" s="1" t="s">
        <v>1</v>
      </c>
      <c r="OLJ2" t="s">
        <v>3</v>
      </c>
      <c r="OLK2" s="1" t="s">
        <v>1</v>
      </c>
      <c r="OLL2" t="s">
        <v>3</v>
      </c>
      <c r="OLM2" s="1" t="s">
        <v>1</v>
      </c>
      <c r="OLN2" t="s">
        <v>3</v>
      </c>
      <c r="OLO2" s="1" t="s">
        <v>1</v>
      </c>
      <c r="OLP2" t="s">
        <v>3</v>
      </c>
      <c r="OLQ2" s="1" t="s">
        <v>1</v>
      </c>
      <c r="OLR2" t="s">
        <v>3</v>
      </c>
      <c r="OLS2" s="1" t="s">
        <v>1</v>
      </c>
      <c r="OLT2" t="s">
        <v>3</v>
      </c>
      <c r="OLU2" s="1" t="s">
        <v>1</v>
      </c>
      <c r="OLV2" t="s">
        <v>3</v>
      </c>
      <c r="OLW2" s="1" t="s">
        <v>1</v>
      </c>
      <c r="OLX2" t="s">
        <v>3</v>
      </c>
      <c r="OLY2" s="1" t="s">
        <v>1</v>
      </c>
      <c r="OLZ2" t="s">
        <v>3</v>
      </c>
      <c r="OMA2" s="1" t="s">
        <v>1</v>
      </c>
      <c r="OMB2" t="s">
        <v>3</v>
      </c>
      <c r="OMC2" s="1" t="s">
        <v>1</v>
      </c>
      <c r="OMD2" t="s">
        <v>3</v>
      </c>
      <c r="OME2" s="1" t="s">
        <v>1</v>
      </c>
      <c r="OMF2" t="s">
        <v>3</v>
      </c>
      <c r="OMG2" s="1" t="s">
        <v>1</v>
      </c>
      <c r="OMH2" t="s">
        <v>3</v>
      </c>
      <c r="OMI2" s="1" t="s">
        <v>1</v>
      </c>
      <c r="OMJ2" t="s">
        <v>3</v>
      </c>
      <c r="OMK2" s="1" t="s">
        <v>1</v>
      </c>
      <c r="OML2" t="s">
        <v>3</v>
      </c>
      <c r="OMM2" s="1" t="s">
        <v>1</v>
      </c>
      <c r="OMN2" t="s">
        <v>3</v>
      </c>
      <c r="OMO2" s="1" t="s">
        <v>1</v>
      </c>
      <c r="OMP2" t="s">
        <v>3</v>
      </c>
      <c r="OMQ2" s="1" t="s">
        <v>1</v>
      </c>
      <c r="OMR2" t="s">
        <v>3</v>
      </c>
      <c r="OMS2" s="1" t="s">
        <v>1</v>
      </c>
      <c r="OMT2" t="s">
        <v>3</v>
      </c>
      <c r="OMU2" s="1" t="s">
        <v>1</v>
      </c>
      <c r="OMV2" t="s">
        <v>3</v>
      </c>
      <c r="OMW2" s="1" t="s">
        <v>1</v>
      </c>
      <c r="OMX2" t="s">
        <v>3</v>
      </c>
      <c r="OMY2" s="1" t="s">
        <v>1</v>
      </c>
      <c r="OMZ2" t="s">
        <v>3</v>
      </c>
      <c r="ONA2" s="1" t="s">
        <v>1</v>
      </c>
      <c r="ONB2" t="s">
        <v>3</v>
      </c>
      <c r="ONC2" s="1" t="s">
        <v>1</v>
      </c>
      <c r="OND2" t="s">
        <v>3</v>
      </c>
      <c r="ONE2" s="1" t="s">
        <v>1</v>
      </c>
      <c r="ONF2" t="s">
        <v>3</v>
      </c>
      <c r="ONG2" s="1" t="s">
        <v>1</v>
      </c>
      <c r="ONH2" t="s">
        <v>3</v>
      </c>
      <c r="ONI2" s="1" t="s">
        <v>1</v>
      </c>
      <c r="ONJ2" t="s">
        <v>3</v>
      </c>
      <c r="ONK2" s="1" t="s">
        <v>1</v>
      </c>
      <c r="ONL2" t="s">
        <v>3</v>
      </c>
      <c r="ONM2" s="1" t="s">
        <v>1</v>
      </c>
      <c r="ONN2" t="s">
        <v>3</v>
      </c>
      <c r="ONO2" s="1" t="s">
        <v>1</v>
      </c>
      <c r="ONP2" t="s">
        <v>3</v>
      </c>
      <c r="ONQ2" s="1" t="s">
        <v>1</v>
      </c>
      <c r="ONR2" t="s">
        <v>3</v>
      </c>
      <c r="ONS2" s="1" t="s">
        <v>1</v>
      </c>
      <c r="ONT2" t="s">
        <v>3</v>
      </c>
      <c r="ONU2" s="1" t="s">
        <v>1</v>
      </c>
      <c r="ONV2" t="s">
        <v>3</v>
      </c>
      <c r="ONW2" s="1" t="s">
        <v>1</v>
      </c>
      <c r="ONX2" t="s">
        <v>3</v>
      </c>
      <c r="ONY2" s="1" t="s">
        <v>1</v>
      </c>
      <c r="ONZ2" t="s">
        <v>3</v>
      </c>
      <c r="OOA2" s="1" t="s">
        <v>1</v>
      </c>
      <c r="OOB2" t="s">
        <v>3</v>
      </c>
      <c r="OOC2" s="1" t="s">
        <v>1</v>
      </c>
      <c r="OOD2" t="s">
        <v>3</v>
      </c>
      <c r="OOE2" s="1" t="s">
        <v>1</v>
      </c>
      <c r="OOF2" t="s">
        <v>3</v>
      </c>
      <c r="OOG2" s="1" t="s">
        <v>1</v>
      </c>
      <c r="OOH2" t="s">
        <v>3</v>
      </c>
      <c r="OOI2" s="1" t="s">
        <v>1</v>
      </c>
      <c r="OOJ2" t="s">
        <v>3</v>
      </c>
      <c r="OOK2" s="1" t="s">
        <v>1</v>
      </c>
      <c r="OOL2" t="s">
        <v>3</v>
      </c>
      <c r="OOM2" s="1" t="s">
        <v>1</v>
      </c>
      <c r="OON2" t="s">
        <v>3</v>
      </c>
      <c r="OOO2" s="1" t="s">
        <v>1</v>
      </c>
      <c r="OOP2" t="s">
        <v>3</v>
      </c>
      <c r="OOQ2" s="1" t="s">
        <v>1</v>
      </c>
      <c r="OOR2" t="s">
        <v>3</v>
      </c>
      <c r="OOS2" s="1" t="s">
        <v>1</v>
      </c>
      <c r="OOT2" t="s">
        <v>3</v>
      </c>
      <c r="OOU2" s="1" t="s">
        <v>1</v>
      </c>
      <c r="OOV2" t="s">
        <v>3</v>
      </c>
      <c r="OOW2" s="1" t="s">
        <v>1</v>
      </c>
      <c r="OOX2" t="s">
        <v>3</v>
      </c>
      <c r="OOY2" s="1" t="s">
        <v>1</v>
      </c>
      <c r="OOZ2" t="s">
        <v>3</v>
      </c>
      <c r="OPA2" s="1" t="s">
        <v>1</v>
      </c>
      <c r="OPB2" t="s">
        <v>3</v>
      </c>
      <c r="OPC2" s="1" t="s">
        <v>1</v>
      </c>
      <c r="OPD2" t="s">
        <v>3</v>
      </c>
      <c r="OPE2" s="1" t="s">
        <v>1</v>
      </c>
      <c r="OPF2" t="s">
        <v>3</v>
      </c>
      <c r="OPG2" s="1" t="s">
        <v>1</v>
      </c>
      <c r="OPH2" t="s">
        <v>3</v>
      </c>
      <c r="OPI2" s="1" t="s">
        <v>1</v>
      </c>
      <c r="OPJ2" t="s">
        <v>3</v>
      </c>
      <c r="OPK2" s="1" t="s">
        <v>1</v>
      </c>
      <c r="OPL2" t="s">
        <v>3</v>
      </c>
      <c r="OPM2" s="1" t="s">
        <v>1</v>
      </c>
      <c r="OPN2" t="s">
        <v>3</v>
      </c>
      <c r="OPO2" s="1" t="s">
        <v>1</v>
      </c>
      <c r="OPP2" t="s">
        <v>3</v>
      </c>
      <c r="OPQ2" s="1" t="s">
        <v>1</v>
      </c>
      <c r="OPR2" t="s">
        <v>3</v>
      </c>
      <c r="OPS2" s="1" t="s">
        <v>1</v>
      </c>
      <c r="OPT2" t="s">
        <v>3</v>
      </c>
      <c r="OPU2" s="1" t="s">
        <v>1</v>
      </c>
      <c r="OPV2" t="s">
        <v>3</v>
      </c>
      <c r="OPW2" s="1" t="s">
        <v>1</v>
      </c>
      <c r="OPX2" t="s">
        <v>3</v>
      </c>
      <c r="OPY2" s="1" t="s">
        <v>1</v>
      </c>
      <c r="OPZ2" t="s">
        <v>3</v>
      </c>
      <c r="OQA2" s="1" t="s">
        <v>1</v>
      </c>
      <c r="OQB2" t="s">
        <v>3</v>
      </c>
      <c r="OQC2" s="1" t="s">
        <v>1</v>
      </c>
      <c r="OQD2" t="s">
        <v>3</v>
      </c>
      <c r="OQE2" s="1" t="s">
        <v>1</v>
      </c>
      <c r="OQF2" t="s">
        <v>3</v>
      </c>
      <c r="OQG2" s="1" t="s">
        <v>1</v>
      </c>
      <c r="OQH2" t="s">
        <v>3</v>
      </c>
      <c r="OQI2" s="1" t="s">
        <v>1</v>
      </c>
      <c r="OQJ2" t="s">
        <v>3</v>
      </c>
      <c r="OQK2" s="1" t="s">
        <v>1</v>
      </c>
      <c r="OQL2" t="s">
        <v>3</v>
      </c>
      <c r="OQM2" s="1" t="s">
        <v>1</v>
      </c>
      <c r="OQN2" t="s">
        <v>3</v>
      </c>
      <c r="OQO2" s="1" t="s">
        <v>1</v>
      </c>
      <c r="OQP2" t="s">
        <v>3</v>
      </c>
      <c r="OQQ2" s="1" t="s">
        <v>1</v>
      </c>
      <c r="OQR2" t="s">
        <v>3</v>
      </c>
      <c r="OQS2" s="1" t="s">
        <v>1</v>
      </c>
      <c r="OQT2" t="s">
        <v>3</v>
      </c>
      <c r="OQU2" s="1" t="s">
        <v>1</v>
      </c>
      <c r="OQV2" t="s">
        <v>3</v>
      </c>
      <c r="OQW2" s="1" t="s">
        <v>1</v>
      </c>
      <c r="OQX2" t="s">
        <v>3</v>
      </c>
      <c r="OQY2" s="1" t="s">
        <v>1</v>
      </c>
      <c r="OQZ2" t="s">
        <v>3</v>
      </c>
      <c r="ORA2" s="1" t="s">
        <v>1</v>
      </c>
      <c r="ORB2" t="s">
        <v>3</v>
      </c>
      <c r="ORC2" s="1" t="s">
        <v>1</v>
      </c>
      <c r="ORD2" t="s">
        <v>3</v>
      </c>
      <c r="ORE2" s="1" t="s">
        <v>1</v>
      </c>
      <c r="ORF2" t="s">
        <v>3</v>
      </c>
      <c r="ORG2" s="1" t="s">
        <v>1</v>
      </c>
      <c r="ORH2" t="s">
        <v>3</v>
      </c>
      <c r="ORI2" s="1" t="s">
        <v>1</v>
      </c>
      <c r="ORJ2" t="s">
        <v>3</v>
      </c>
      <c r="ORK2" s="1" t="s">
        <v>1</v>
      </c>
      <c r="ORL2" t="s">
        <v>3</v>
      </c>
      <c r="ORM2" s="1" t="s">
        <v>1</v>
      </c>
      <c r="ORN2" t="s">
        <v>3</v>
      </c>
      <c r="ORO2" s="1" t="s">
        <v>1</v>
      </c>
      <c r="ORP2" t="s">
        <v>3</v>
      </c>
      <c r="ORQ2" s="1" t="s">
        <v>1</v>
      </c>
      <c r="ORR2" t="s">
        <v>3</v>
      </c>
      <c r="ORS2" s="1" t="s">
        <v>1</v>
      </c>
      <c r="ORT2" t="s">
        <v>3</v>
      </c>
      <c r="ORU2" s="1" t="s">
        <v>1</v>
      </c>
      <c r="ORV2" t="s">
        <v>3</v>
      </c>
      <c r="ORW2" s="1" t="s">
        <v>1</v>
      </c>
      <c r="ORX2" t="s">
        <v>3</v>
      </c>
      <c r="ORY2" s="1" t="s">
        <v>1</v>
      </c>
      <c r="ORZ2" t="s">
        <v>3</v>
      </c>
      <c r="OSA2" s="1" t="s">
        <v>1</v>
      </c>
      <c r="OSB2" t="s">
        <v>3</v>
      </c>
      <c r="OSC2" s="1" t="s">
        <v>1</v>
      </c>
      <c r="OSD2" t="s">
        <v>3</v>
      </c>
      <c r="OSE2" s="1" t="s">
        <v>1</v>
      </c>
      <c r="OSF2" t="s">
        <v>3</v>
      </c>
      <c r="OSG2" s="1" t="s">
        <v>1</v>
      </c>
      <c r="OSH2" t="s">
        <v>3</v>
      </c>
      <c r="OSI2" s="1" t="s">
        <v>1</v>
      </c>
      <c r="OSJ2" t="s">
        <v>3</v>
      </c>
      <c r="OSK2" s="1" t="s">
        <v>1</v>
      </c>
      <c r="OSL2" t="s">
        <v>3</v>
      </c>
      <c r="OSM2" s="1" t="s">
        <v>1</v>
      </c>
      <c r="OSN2" t="s">
        <v>3</v>
      </c>
      <c r="OSO2" s="1" t="s">
        <v>1</v>
      </c>
      <c r="OSP2" t="s">
        <v>3</v>
      </c>
      <c r="OSQ2" s="1" t="s">
        <v>1</v>
      </c>
      <c r="OSR2" t="s">
        <v>3</v>
      </c>
      <c r="OSS2" s="1" t="s">
        <v>1</v>
      </c>
      <c r="OST2" t="s">
        <v>3</v>
      </c>
      <c r="OSU2" s="1" t="s">
        <v>1</v>
      </c>
      <c r="OSV2" t="s">
        <v>3</v>
      </c>
      <c r="OSW2" s="1" t="s">
        <v>1</v>
      </c>
      <c r="OSX2" t="s">
        <v>3</v>
      </c>
      <c r="OSY2" s="1" t="s">
        <v>1</v>
      </c>
      <c r="OSZ2" t="s">
        <v>3</v>
      </c>
      <c r="OTA2" s="1" t="s">
        <v>1</v>
      </c>
      <c r="OTB2" t="s">
        <v>3</v>
      </c>
      <c r="OTC2" s="1" t="s">
        <v>1</v>
      </c>
      <c r="OTD2" t="s">
        <v>3</v>
      </c>
      <c r="OTE2" s="1" t="s">
        <v>1</v>
      </c>
      <c r="OTF2" t="s">
        <v>3</v>
      </c>
      <c r="OTG2" s="1" t="s">
        <v>1</v>
      </c>
      <c r="OTH2" t="s">
        <v>3</v>
      </c>
      <c r="OTI2" s="1" t="s">
        <v>1</v>
      </c>
      <c r="OTJ2" t="s">
        <v>3</v>
      </c>
      <c r="OTK2" s="1" t="s">
        <v>1</v>
      </c>
      <c r="OTL2" t="s">
        <v>3</v>
      </c>
      <c r="OTM2" s="1" t="s">
        <v>1</v>
      </c>
      <c r="OTN2" t="s">
        <v>3</v>
      </c>
      <c r="OTO2" s="1" t="s">
        <v>1</v>
      </c>
      <c r="OTP2" t="s">
        <v>3</v>
      </c>
      <c r="OTQ2" s="1" t="s">
        <v>1</v>
      </c>
      <c r="OTR2" t="s">
        <v>3</v>
      </c>
      <c r="OTS2" s="1" t="s">
        <v>1</v>
      </c>
      <c r="OTT2" t="s">
        <v>3</v>
      </c>
      <c r="OTU2" s="1" t="s">
        <v>1</v>
      </c>
      <c r="OTV2" t="s">
        <v>3</v>
      </c>
      <c r="OTW2" s="1" t="s">
        <v>1</v>
      </c>
      <c r="OTX2" t="s">
        <v>3</v>
      </c>
      <c r="OTY2" s="1" t="s">
        <v>1</v>
      </c>
      <c r="OTZ2" t="s">
        <v>3</v>
      </c>
      <c r="OUA2" s="1" t="s">
        <v>1</v>
      </c>
      <c r="OUB2" t="s">
        <v>3</v>
      </c>
      <c r="OUC2" s="1" t="s">
        <v>1</v>
      </c>
      <c r="OUD2" t="s">
        <v>3</v>
      </c>
      <c r="OUE2" s="1" t="s">
        <v>1</v>
      </c>
      <c r="OUF2" t="s">
        <v>3</v>
      </c>
      <c r="OUG2" s="1" t="s">
        <v>1</v>
      </c>
      <c r="OUH2" t="s">
        <v>3</v>
      </c>
      <c r="OUI2" s="1" t="s">
        <v>1</v>
      </c>
      <c r="OUJ2" t="s">
        <v>3</v>
      </c>
      <c r="OUK2" s="1" t="s">
        <v>1</v>
      </c>
      <c r="OUL2" t="s">
        <v>3</v>
      </c>
      <c r="OUM2" s="1" t="s">
        <v>1</v>
      </c>
      <c r="OUN2" t="s">
        <v>3</v>
      </c>
      <c r="OUO2" s="1" t="s">
        <v>1</v>
      </c>
      <c r="OUP2" t="s">
        <v>3</v>
      </c>
      <c r="OUQ2" s="1" t="s">
        <v>1</v>
      </c>
      <c r="OUR2" t="s">
        <v>3</v>
      </c>
      <c r="OUS2" s="1" t="s">
        <v>1</v>
      </c>
      <c r="OUT2" t="s">
        <v>3</v>
      </c>
      <c r="OUU2" s="1" t="s">
        <v>1</v>
      </c>
      <c r="OUV2" t="s">
        <v>3</v>
      </c>
      <c r="OUW2" s="1" t="s">
        <v>1</v>
      </c>
      <c r="OUX2" t="s">
        <v>3</v>
      </c>
      <c r="OUY2" s="1" t="s">
        <v>1</v>
      </c>
      <c r="OUZ2" t="s">
        <v>3</v>
      </c>
      <c r="OVA2" s="1" t="s">
        <v>1</v>
      </c>
      <c r="OVB2" t="s">
        <v>3</v>
      </c>
      <c r="OVC2" s="1" t="s">
        <v>1</v>
      </c>
      <c r="OVD2" t="s">
        <v>3</v>
      </c>
      <c r="OVE2" s="1" t="s">
        <v>1</v>
      </c>
      <c r="OVF2" t="s">
        <v>3</v>
      </c>
      <c r="OVG2" s="1" t="s">
        <v>1</v>
      </c>
      <c r="OVH2" t="s">
        <v>3</v>
      </c>
      <c r="OVI2" s="1" t="s">
        <v>1</v>
      </c>
      <c r="OVJ2" t="s">
        <v>3</v>
      </c>
      <c r="OVK2" s="1" t="s">
        <v>1</v>
      </c>
      <c r="OVL2" t="s">
        <v>3</v>
      </c>
      <c r="OVM2" s="1" t="s">
        <v>1</v>
      </c>
      <c r="OVN2" t="s">
        <v>3</v>
      </c>
      <c r="OVO2" s="1" t="s">
        <v>1</v>
      </c>
      <c r="OVP2" t="s">
        <v>3</v>
      </c>
      <c r="OVQ2" s="1" t="s">
        <v>1</v>
      </c>
      <c r="OVR2" t="s">
        <v>3</v>
      </c>
      <c r="OVS2" s="1" t="s">
        <v>1</v>
      </c>
      <c r="OVT2" t="s">
        <v>3</v>
      </c>
      <c r="OVU2" s="1" t="s">
        <v>1</v>
      </c>
      <c r="OVV2" t="s">
        <v>3</v>
      </c>
      <c r="OVW2" s="1" t="s">
        <v>1</v>
      </c>
      <c r="OVX2" t="s">
        <v>3</v>
      </c>
      <c r="OVY2" s="1" t="s">
        <v>1</v>
      </c>
      <c r="OVZ2" t="s">
        <v>3</v>
      </c>
      <c r="OWA2" s="1" t="s">
        <v>1</v>
      </c>
      <c r="OWB2" t="s">
        <v>3</v>
      </c>
      <c r="OWC2" s="1" t="s">
        <v>1</v>
      </c>
      <c r="OWD2" t="s">
        <v>3</v>
      </c>
      <c r="OWE2" s="1" t="s">
        <v>1</v>
      </c>
      <c r="OWF2" t="s">
        <v>3</v>
      </c>
      <c r="OWG2" s="1" t="s">
        <v>1</v>
      </c>
      <c r="OWH2" t="s">
        <v>3</v>
      </c>
      <c r="OWI2" s="1" t="s">
        <v>1</v>
      </c>
      <c r="OWJ2" t="s">
        <v>3</v>
      </c>
      <c r="OWK2" s="1" t="s">
        <v>1</v>
      </c>
      <c r="OWL2" t="s">
        <v>3</v>
      </c>
      <c r="OWM2" s="1" t="s">
        <v>1</v>
      </c>
      <c r="OWN2" t="s">
        <v>3</v>
      </c>
      <c r="OWO2" s="1" t="s">
        <v>1</v>
      </c>
      <c r="OWP2" t="s">
        <v>3</v>
      </c>
      <c r="OWQ2" s="1" t="s">
        <v>1</v>
      </c>
      <c r="OWR2" t="s">
        <v>3</v>
      </c>
      <c r="OWS2" s="1" t="s">
        <v>1</v>
      </c>
      <c r="OWT2" t="s">
        <v>3</v>
      </c>
      <c r="OWU2" s="1" t="s">
        <v>1</v>
      </c>
      <c r="OWV2" t="s">
        <v>3</v>
      </c>
      <c r="OWW2" s="1" t="s">
        <v>1</v>
      </c>
      <c r="OWX2" t="s">
        <v>3</v>
      </c>
      <c r="OWY2" s="1" t="s">
        <v>1</v>
      </c>
      <c r="OWZ2" t="s">
        <v>3</v>
      </c>
      <c r="OXA2" s="1" t="s">
        <v>1</v>
      </c>
      <c r="OXB2" t="s">
        <v>3</v>
      </c>
      <c r="OXC2" s="1" t="s">
        <v>1</v>
      </c>
      <c r="OXD2" t="s">
        <v>3</v>
      </c>
      <c r="OXE2" s="1" t="s">
        <v>1</v>
      </c>
      <c r="OXF2" t="s">
        <v>3</v>
      </c>
      <c r="OXG2" s="1" t="s">
        <v>1</v>
      </c>
      <c r="OXH2" t="s">
        <v>3</v>
      </c>
      <c r="OXI2" s="1" t="s">
        <v>1</v>
      </c>
      <c r="OXJ2" t="s">
        <v>3</v>
      </c>
      <c r="OXK2" s="1" t="s">
        <v>1</v>
      </c>
      <c r="OXL2" t="s">
        <v>3</v>
      </c>
      <c r="OXM2" s="1" t="s">
        <v>1</v>
      </c>
      <c r="OXN2" t="s">
        <v>3</v>
      </c>
      <c r="OXO2" s="1" t="s">
        <v>1</v>
      </c>
      <c r="OXP2" t="s">
        <v>3</v>
      </c>
      <c r="OXQ2" s="1" t="s">
        <v>1</v>
      </c>
      <c r="OXR2" t="s">
        <v>3</v>
      </c>
      <c r="OXS2" s="1" t="s">
        <v>1</v>
      </c>
      <c r="OXT2" t="s">
        <v>3</v>
      </c>
      <c r="OXU2" s="1" t="s">
        <v>1</v>
      </c>
      <c r="OXV2" t="s">
        <v>3</v>
      </c>
      <c r="OXW2" s="1" t="s">
        <v>1</v>
      </c>
      <c r="OXX2" t="s">
        <v>3</v>
      </c>
      <c r="OXY2" s="1" t="s">
        <v>1</v>
      </c>
      <c r="OXZ2" t="s">
        <v>3</v>
      </c>
      <c r="OYA2" s="1" t="s">
        <v>1</v>
      </c>
      <c r="OYB2" t="s">
        <v>3</v>
      </c>
      <c r="OYC2" s="1" t="s">
        <v>1</v>
      </c>
      <c r="OYD2" t="s">
        <v>3</v>
      </c>
      <c r="OYE2" s="1" t="s">
        <v>1</v>
      </c>
      <c r="OYF2" t="s">
        <v>3</v>
      </c>
      <c r="OYG2" s="1" t="s">
        <v>1</v>
      </c>
      <c r="OYH2" t="s">
        <v>3</v>
      </c>
      <c r="OYI2" s="1" t="s">
        <v>1</v>
      </c>
      <c r="OYJ2" t="s">
        <v>3</v>
      </c>
      <c r="OYK2" s="1" t="s">
        <v>1</v>
      </c>
      <c r="OYL2" t="s">
        <v>3</v>
      </c>
      <c r="OYM2" s="1" t="s">
        <v>1</v>
      </c>
      <c r="OYN2" t="s">
        <v>3</v>
      </c>
      <c r="OYO2" s="1" t="s">
        <v>1</v>
      </c>
      <c r="OYP2" t="s">
        <v>3</v>
      </c>
      <c r="OYQ2" s="1" t="s">
        <v>1</v>
      </c>
      <c r="OYR2" t="s">
        <v>3</v>
      </c>
      <c r="OYS2" s="1" t="s">
        <v>1</v>
      </c>
      <c r="OYT2" t="s">
        <v>3</v>
      </c>
      <c r="OYU2" s="1" t="s">
        <v>1</v>
      </c>
      <c r="OYV2" t="s">
        <v>3</v>
      </c>
      <c r="OYW2" s="1" t="s">
        <v>1</v>
      </c>
      <c r="OYX2" t="s">
        <v>3</v>
      </c>
      <c r="OYY2" s="1" t="s">
        <v>1</v>
      </c>
      <c r="OYZ2" t="s">
        <v>3</v>
      </c>
      <c r="OZA2" s="1" t="s">
        <v>1</v>
      </c>
      <c r="OZB2" t="s">
        <v>3</v>
      </c>
      <c r="OZC2" s="1" t="s">
        <v>1</v>
      </c>
      <c r="OZD2" t="s">
        <v>3</v>
      </c>
      <c r="OZE2" s="1" t="s">
        <v>1</v>
      </c>
      <c r="OZF2" t="s">
        <v>3</v>
      </c>
      <c r="OZG2" s="1" t="s">
        <v>1</v>
      </c>
      <c r="OZH2" t="s">
        <v>3</v>
      </c>
      <c r="OZI2" s="1" t="s">
        <v>1</v>
      </c>
      <c r="OZJ2" t="s">
        <v>3</v>
      </c>
      <c r="OZK2" s="1" t="s">
        <v>1</v>
      </c>
      <c r="OZL2" t="s">
        <v>3</v>
      </c>
      <c r="OZM2" s="1" t="s">
        <v>1</v>
      </c>
      <c r="OZN2" t="s">
        <v>3</v>
      </c>
      <c r="OZO2" s="1" t="s">
        <v>1</v>
      </c>
      <c r="OZP2" t="s">
        <v>3</v>
      </c>
      <c r="OZQ2" s="1" t="s">
        <v>1</v>
      </c>
      <c r="OZR2" t="s">
        <v>3</v>
      </c>
      <c r="OZS2" s="1" t="s">
        <v>1</v>
      </c>
      <c r="OZT2" t="s">
        <v>3</v>
      </c>
      <c r="OZU2" s="1" t="s">
        <v>1</v>
      </c>
      <c r="OZV2" t="s">
        <v>3</v>
      </c>
      <c r="OZW2" s="1" t="s">
        <v>1</v>
      </c>
      <c r="OZX2" t="s">
        <v>3</v>
      </c>
      <c r="OZY2" s="1" t="s">
        <v>1</v>
      </c>
      <c r="OZZ2" t="s">
        <v>3</v>
      </c>
      <c r="PAA2" s="1" t="s">
        <v>1</v>
      </c>
      <c r="PAB2" t="s">
        <v>3</v>
      </c>
      <c r="PAC2" s="1" t="s">
        <v>1</v>
      </c>
      <c r="PAD2" t="s">
        <v>3</v>
      </c>
      <c r="PAE2" s="1" t="s">
        <v>1</v>
      </c>
      <c r="PAF2" t="s">
        <v>3</v>
      </c>
      <c r="PAG2" s="1" t="s">
        <v>1</v>
      </c>
      <c r="PAH2" t="s">
        <v>3</v>
      </c>
      <c r="PAI2" s="1" t="s">
        <v>1</v>
      </c>
      <c r="PAJ2" t="s">
        <v>3</v>
      </c>
      <c r="PAK2" s="1" t="s">
        <v>1</v>
      </c>
      <c r="PAL2" t="s">
        <v>3</v>
      </c>
      <c r="PAM2" s="1" t="s">
        <v>1</v>
      </c>
      <c r="PAN2" t="s">
        <v>3</v>
      </c>
      <c r="PAO2" s="1" t="s">
        <v>1</v>
      </c>
      <c r="PAP2" t="s">
        <v>3</v>
      </c>
      <c r="PAQ2" s="1" t="s">
        <v>1</v>
      </c>
      <c r="PAR2" t="s">
        <v>3</v>
      </c>
      <c r="PAS2" s="1" t="s">
        <v>1</v>
      </c>
      <c r="PAT2" t="s">
        <v>3</v>
      </c>
      <c r="PAU2" s="1" t="s">
        <v>1</v>
      </c>
      <c r="PAV2" t="s">
        <v>3</v>
      </c>
      <c r="PAW2" s="1" t="s">
        <v>1</v>
      </c>
      <c r="PAX2" t="s">
        <v>3</v>
      </c>
      <c r="PAY2" s="1" t="s">
        <v>1</v>
      </c>
      <c r="PAZ2" t="s">
        <v>3</v>
      </c>
      <c r="PBA2" s="1" t="s">
        <v>1</v>
      </c>
      <c r="PBB2" t="s">
        <v>3</v>
      </c>
      <c r="PBC2" s="1" t="s">
        <v>1</v>
      </c>
      <c r="PBD2" t="s">
        <v>3</v>
      </c>
      <c r="PBE2" s="1" t="s">
        <v>1</v>
      </c>
      <c r="PBF2" t="s">
        <v>3</v>
      </c>
      <c r="PBG2" s="1" t="s">
        <v>1</v>
      </c>
      <c r="PBH2" t="s">
        <v>3</v>
      </c>
      <c r="PBI2" s="1" t="s">
        <v>1</v>
      </c>
      <c r="PBJ2" t="s">
        <v>3</v>
      </c>
      <c r="PBK2" s="1" t="s">
        <v>1</v>
      </c>
      <c r="PBL2" t="s">
        <v>3</v>
      </c>
      <c r="PBM2" s="1" t="s">
        <v>1</v>
      </c>
      <c r="PBN2" t="s">
        <v>3</v>
      </c>
      <c r="PBO2" s="1" t="s">
        <v>1</v>
      </c>
      <c r="PBP2" t="s">
        <v>3</v>
      </c>
      <c r="PBQ2" s="1" t="s">
        <v>1</v>
      </c>
      <c r="PBR2" t="s">
        <v>3</v>
      </c>
      <c r="PBS2" s="1" t="s">
        <v>1</v>
      </c>
      <c r="PBT2" t="s">
        <v>3</v>
      </c>
      <c r="PBU2" s="1" t="s">
        <v>1</v>
      </c>
      <c r="PBV2" t="s">
        <v>3</v>
      </c>
      <c r="PBW2" s="1" t="s">
        <v>1</v>
      </c>
      <c r="PBX2" t="s">
        <v>3</v>
      </c>
      <c r="PBY2" s="1" t="s">
        <v>1</v>
      </c>
      <c r="PBZ2" t="s">
        <v>3</v>
      </c>
      <c r="PCA2" s="1" t="s">
        <v>1</v>
      </c>
      <c r="PCB2" t="s">
        <v>3</v>
      </c>
      <c r="PCC2" s="1" t="s">
        <v>1</v>
      </c>
      <c r="PCD2" t="s">
        <v>3</v>
      </c>
      <c r="PCE2" s="1" t="s">
        <v>1</v>
      </c>
      <c r="PCF2" t="s">
        <v>3</v>
      </c>
      <c r="PCG2" s="1" t="s">
        <v>1</v>
      </c>
      <c r="PCH2" t="s">
        <v>3</v>
      </c>
      <c r="PCI2" s="1" t="s">
        <v>1</v>
      </c>
      <c r="PCJ2" t="s">
        <v>3</v>
      </c>
      <c r="PCK2" s="1" t="s">
        <v>1</v>
      </c>
      <c r="PCL2" t="s">
        <v>3</v>
      </c>
      <c r="PCM2" s="1" t="s">
        <v>1</v>
      </c>
      <c r="PCN2" t="s">
        <v>3</v>
      </c>
      <c r="PCO2" s="1" t="s">
        <v>1</v>
      </c>
      <c r="PCP2" t="s">
        <v>3</v>
      </c>
      <c r="PCQ2" s="1" t="s">
        <v>1</v>
      </c>
      <c r="PCR2" t="s">
        <v>3</v>
      </c>
      <c r="PCS2" s="1" t="s">
        <v>1</v>
      </c>
      <c r="PCT2" t="s">
        <v>3</v>
      </c>
      <c r="PCU2" s="1" t="s">
        <v>1</v>
      </c>
      <c r="PCV2" t="s">
        <v>3</v>
      </c>
      <c r="PCW2" s="1" t="s">
        <v>1</v>
      </c>
      <c r="PCX2" t="s">
        <v>3</v>
      </c>
      <c r="PCY2" s="1" t="s">
        <v>1</v>
      </c>
      <c r="PCZ2" t="s">
        <v>3</v>
      </c>
      <c r="PDA2" s="1" t="s">
        <v>1</v>
      </c>
      <c r="PDB2" t="s">
        <v>3</v>
      </c>
      <c r="PDC2" s="1" t="s">
        <v>1</v>
      </c>
      <c r="PDD2" t="s">
        <v>3</v>
      </c>
      <c r="PDE2" s="1" t="s">
        <v>1</v>
      </c>
      <c r="PDF2" t="s">
        <v>3</v>
      </c>
      <c r="PDG2" s="1" t="s">
        <v>1</v>
      </c>
      <c r="PDH2" t="s">
        <v>3</v>
      </c>
      <c r="PDI2" s="1" t="s">
        <v>1</v>
      </c>
      <c r="PDJ2" t="s">
        <v>3</v>
      </c>
      <c r="PDK2" s="1" t="s">
        <v>1</v>
      </c>
      <c r="PDL2" t="s">
        <v>3</v>
      </c>
      <c r="PDM2" s="1" t="s">
        <v>1</v>
      </c>
      <c r="PDN2" t="s">
        <v>3</v>
      </c>
      <c r="PDO2" s="1" t="s">
        <v>1</v>
      </c>
      <c r="PDP2" t="s">
        <v>3</v>
      </c>
      <c r="PDQ2" s="1" t="s">
        <v>1</v>
      </c>
      <c r="PDR2" t="s">
        <v>3</v>
      </c>
      <c r="PDS2" s="1" t="s">
        <v>1</v>
      </c>
      <c r="PDT2" t="s">
        <v>3</v>
      </c>
      <c r="PDU2" s="1" t="s">
        <v>1</v>
      </c>
      <c r="PDV2" t="s">
        <v>3</v>
      </c>
      <c r="PDW2" s="1" t="s">
        <v>1</v>
      </c>
      <c r="PDX2" t="s">
        <v>3</v>
      </c>
      <c r="PDY2" s="1" t="s">
        <v>1</v>
      </c>
      <c r="PDZ2" t="s">
        <v>3</v>
      </c>
      <c r="PEA2" s="1" t="s">
        <v>1</v>
      </c>
      <c r="PEB2" t="s">
        <v>3</v>
      </c>
      <c r="PEC2" s="1" t="s">
        <v>1</v>
      </c>
      <c r="PED2" t="s">
        <v>3</v>
      </c>
      <c r="PEE2" s="1" t="s">
        <v>1</v>
      </c>
      <c r="PEF2" t="s">
        <v>3</v>
      </c>
      <c r="PEG2" s="1" t="s">
        <v>1</v>
      </c>
      <c r="PEH2" t="s">
        <v>3</v>
      </c>
      <c r="PEI2" s="1" t="s">
        <v>1</v>
      </c>
      <c r="PEJ2" t="s">
        <v>3</v>
      </c>
      <c r="PEK2" s="1" t="s">
        <v>1</v>
      </c>
      <c r="PEL2" t="s">
        <v>3</v>
      </c>
      <c r="PEM2" s="1" t="s">
        <v>1</v>
      </c>
      <c r="PEN2" t="s">
        <v>3</v>
      </c>
      <c r="PEO2" s="1" t="s">
        <v>1</v>
      </c>
      <c r="PEP2" t="s">
        <v>3</v>
      </c>
      <c r="PEQ2" s="1" t="s">
        <v>1</v>
      </c>
      <c r="PER2" t="s">
        <v>3</v>
      </c>
      <c r="PES2" s="1" t="s">
        <v>1</v>
      </c>
      <c r="PET2" t="s">
        <v>3</v>
      </c>
      <c r="PEU2" s="1" t="s">
        <v>1</v>
      </c>
      <c r="PEV2" t="s">
        <v>3</v>
      </c>
      <c r="PEW2" s="1" t="s">
        <v>1</v>
      </c>
      <c r="PEX2" t="s">
        <v>3</v>
      </c>
      <c r="PEY2" s="1" t="s">
        <v>1</v>
      </c>
      <c r="PEZ2" t="s">
        <v>3</v>
      </c>
      <c r="PFA2" s="1" t="s">
        <v>1</v>
      </c>
      <c r="PFB2" t="s">
        <v>3</v>
      </c>
      <c r="PFC2" s="1" t="s">
        <v>1</v>
      </c>
      <c r="PFD2" t="s">
        <v>3</v>
      </c>
      <c r="PFE2" s="1" t="s">
        <v>1</v>
      </c>
      <c r="PFF2" t="s">
        <v>3</v>
      </c>
      <c r="PFG2" s="1" t="s">
        <v>1</v>
      </c>
      <c r="PFH2" t="s">
        <v>3</v>
      </c>
      <c r="PFI2" s="1" t="s">
        <v>1</v>
      </c>
      <c r="PFJ2" t="s">
        <v>3</v>
      </c>
      <c r="PFK2" s="1" t="s">
        <v>1</v>
      </c>
      <c r="PFL2" t="s">
        <v>3</v>
      </c>
      <c r="PFM2" s="1" t="s">
        <v>1</v>
      </c>
      <c r="PFN2" t="s">
        <v>3</v>
      </c>
      <c r="PFO2" s="1" t="s">
        <v>1</v>
      </c>
      <c r="PFP2" t="s">
        <v>3</v>
      </c>
      <c r="PFQ2" s="1" t="s">
        <v>1</v>
      </c>
      <c r="PFR2" t="s">
        <v>3</v>
      </c>
      <c r="PFS2" s="1" t="s">
        <v>1</v>
      </c>
      <c r="PFT2" t="s">
        <v>3</v>
      </c>
      <c r="PFU2" s="1" t="s">
        <v>1</v>
      </c>
      <c r="PFV2" t="s">
        <v>3</v>
      </c>
      <c r="PFW2" s="1" t="s">
        <v>1</v>
      </c>
      <c r="PFX2" t="s">
        <v>3</v>
      </c>
      <c r="PFY2" s="1" t="s">
        <v>1</v>
      </c>
      <c r="PFZ2" t="s">
        <v>3</v>
      </c>
      <c r="PGA2" s="1" t="s">
        <v>1</v>
      </c>
      <c r="PGB2" t="s">
        <v>3</v>
      </c>
      <c r="PGC2" s="1" t="s">
        <v>1</v>
      </c>
      <c r="PGD2" t="s">
        <v>3</v>
      </c>
      <c r="PGE2" s="1" t="s">
        <v>1</v>
      </c>
      <c r="PGF2" t="s">
        <v>3</v>
      </c>
      <c r="PGG2" s="1" t="s">
        <v>1</v>
      </c>
      <c r="PGH2" t="s">
        <v>3</v>
      </c>
      <c r="PGI2" s="1" t="s">
        <v>1</v>
      </c>
      <c r="PGJ2" t="s">
        <v>3</v>
      </c>
      <c r="PGK2" s="1" t="s">
        <v>1</v>
      </c>
      <c r="PGL2" t="s">
        <v>3</v>
      </c>
      <c r="PGM2" s="1" t="s">
        <v>1</v>
      </c>
      <c r="PGN2" t="s">
        <v>3</v>
      </c>
      <c r="PGO2" s="1" t="s">
        <v>1</v>
      </c>
      <c r="PGP2" t="s">
        <v>3</v>
      </c>
      <c r="PGQ2" s="1" t="s">
        <v>1</v>
      </c>
      <c r="PGR2" t="s">
        <v>3</v>
      </c>
      <c r="PGS2" s="1" t="s">
        <v>1</v>
      </c>
      <c r="PGT2" t="s">
        <v>3</v>
      </c>
      <c r="PGU2" s="1" t="s">
        <v>1</v>
      </c>
      <c r="PGV2" t="s">
        <v>3</v>
      </c>
      <c r="PGW2" s="1" t="s">
        <v>1</v>
      </c>
      <c r="PGX2" t="s">
        <v>3</v>
      </c>
      <c r="PGY2" s="1" t="s">
        <v>1</v>
      </c>
      <c r="PGZ2" t="s">
        <v>3</v>
      </c>
      <c r="PHA2" s="1" t="s">
        <v>1</v>
      </c>
      <c r="PHB2" t="s">
        <v>3</v>
      </c>
      <c r="PHC2" s="1" t="s">
        <v>1</v>
      </c>
      <c r="PHD2" t="s">
        <v>3</v>
      </c>
      <c r="PHE2" s="1" t="s">
        <v>1</v>
      </c>
      <c r="PHF2" t="s">
        <v>3</v>
      </c>
      <c r="PHG2" s="1" t="s">
        <v>1</v>
      </c>
      <c r="PHH2" t="s">
        <v>3</v>
      </c>
      <c r="PHI2" s="1" t="s">
        <v>1</v>
      </c>
      <c r="PHJ2" t="s">
        <v>3</v>
      </c>
      <c r="PHK2" s="1" t="s">
        <v>1</v>
      </c>
      <c r="PHL2" t="s">
        <v>3</v>
      </c>
      <c r="PHM2" s="1" t="s">
        <v>1</v>
      </c>
      <c r="PHN2" t="s">
        <v>3</v>
      </c>
      <c r="PHO2" s="1" t="s">
        <v>1</v>
      </c>
      <c r="PHP2" t="s">
        <v>3</v>
      </c>
      <c r="PHQ2" s="1" t="s">
        <v>1</v>
      </c>
      <c r="PHR2" t="s">
        <v>3</v>
      </c>
      <c r="PHS2" s="1" t="s">
        <v>1</v>
      </c>
      <c r="PHT2" t="s">
        <v>3</v>
      </c>
      <c r="PHU2" s="1" t="s">
        <v>1</v>
      </c>
      <c r="PHV2" t="s">
        <v>3</v>
      </c>
      <c r="PHW2" s="1" t="s">
        <v>1</v>
      </c>
      <c r="PHX2" t="s">
        <v>3</v>
      </c>
      <c r="PHY2" s="1" t="s">
        <v>1</v>
      </c>
      <c r="PHZ2" t="s">
        <v>3</v>
      </c>
      <c r="PIA2" s="1" t="s">
        <v>1</v>
      </c>
      <c r="PIB2" t="s">
        <v>3</v>
      </c>
      <c r="PIC2" s="1" t="s">
        <v>1</v>
      </c>
      <c r="PID2" t="s">
        <v>3</v>
      </c>
      <c r="PIE2" s="1" t="s">
        <v>1</v>
      </c>
      <c r="PIF2" t="s">
        <v>3</v>
      </c>
      <c r="PIG2" s="1" t="s">
        <v>1</v>
      </c>
      <c r="PIH2" t="s">
        <v>3</v>
      </c>
      <c r="PII2" s="1" t="s">
        <v>1</v>
      </c>
      <c r="PIJ2" t="s">
        <v>3</v>
      </c>
      <c r="PIK2" s="1" t="s">
        <v>1</v>
      </c>
      <c r="PIL2" t="s">
        <v>3</v>
      </c>
      <c r="PIM2" s="1" t="s">
        <v>1</v>
      </c>
      <c r="PIN2" t="s">
        <v>3</v>
      </c>
      <c r="PIO2" s="1" t="s">
        <v>1</v>
      </c>
      <c r="PIP2" t="s">
        <v>3</v>
      </c>
      <c r="PIQ2" s="1" t="s">
        <v>1</v>
      </c>
      <c r="PIR2" t="s">
        <v>3</v>
      </c>
      <c r="PIS2" s="1" t="s">
        <v>1</v>
      </c>
      <c r="PIT2" t="s">
        <v>3</v>
      </c>
      <c r="PIU2" s="1" t="s">
        <v>1</v>
      </c>
      <c r="PIV2" t="s">
        <v>3</v>
      </c>
      <c r="PIW2" s="1" t="s">
        <v>1</v>
      </c>
      <c r="PIX2" t="s">
        <v>3</v>
      </c>
      <c r="PIY2" s="1" t="s">
        <v>1</v>
      </c>
      <c r="PIZ2" t="s">
        <v>3</v>
      </c>
      <c r="PJA2" s="1" t="s">
        <v>1</v>
      </c>
      <c r="PJB2" t="s">
        <v>3</v>
      </c>
      <c r="PJC2" s="1" t="s">
        <v>1</v>
      </c>
      <c r="PJD2" t="s">
        <v>3</v>
      </c>
      <c r="PJE2" s="1" t="s">
        <v>1</v>
      </c>
      <c r="PJF2" t="s">
        <v>3</v>
      </c>
      <c r="PJG2" s="1" t="s">
        <v>1</v>
      </c>
      <c r="PJH2" t="s">
        <v>3</v>
      </c>
      <c r="PJI2" s="1" t="s">
        <v>1</v>
      </c>
      <c r="PJJ2" t="s">
        <v>3</v>
      </c>
      <c r="PJK2" s="1" t="s">
        <v>1</v>
      </c>
      <c r="PJL2" t="s">
        <v>3</v>
      </c>
      <c r="PJM2" s="1" t="s">
        <v>1</v>
      </c>
      <c r="PJN2" t="s">
        <v>3</v>
      </c>
      <c r="PJO2" s="1" t="s">
        <v>1</v>
      </c>
      <c r="PJP2" t="s">
        <v>3</v>
      </c>
      <c r="PJQ2" s="1" t="s">
        <v>1</v>
      </c>
      <c r="PJR2" t="s">
        <v>3</v>
      </c>
      <c r="PJS2" s="1" t="s">
        <v>1</v>
      </c>
      <c r="PJT2" t="s">
        <v>3</v>
      </c>
      <c r="PJU2" s="1" t="s">
        <v>1</v>
      </c>
      <c r="PJV2" t="s">
        <v>3</v>
      </c>
      <c r="PJW2" s="1" t="s">
        <v>1</v>
      </c>
      <c r="PJX2" t="s">
        <v>3</v>
      </c>
      <c r="PJY2" s="1" t="s">
        <v>1</v>
      </c>
      <c r="PJZ2" t="s">
        <v>3</v>
      </c>
      <c r="PKA2" s="1" t="s">
        <v>1</v>
      </c>
      <c r="PKB2" t="s">
        <v>3</v>
      </c>
      <c r="PKC2" s="1" t="s">
        <v>1</v>
      </c>
      <c r="PKD2" t="s">
        <v>3</v>
      </c>
      <c r="PKE2" s="1" t="s">
        <v>1</v>
      </c>
      <c r="PKF2" t="s">
        <v>3</v>
      </c>
      <c r="PKG2" s="1" t="s">
        <v>1</v>
      </c>
      <c r="PKH2" t="s">
        <v>3</v>
      </c>
      <c r="PKI2" s="1" t="s">
        <v>1</v>
      </c>
      <c r="PKJ2" t="s">
        <v>3</v>
      </c>
      <c r="PKK2" s="1" t="s">
        <v>1</v>
      </c>
      <c r="PKL2" t="s">
        <v>3</v>
      </c>
      <c r="PKM2" s="1" t="s">
        <v>1</v>
      </c>
      <c r="PKN2" t="s">
        <v>3</v>
      </c>
      <c r="PKO2" s="1" t="s">
        <v>1</v>
      </c>
      <c r="PKP2" t="s">
        <v>3</v>
      </c>
      <c r="PKQ2" s="1" t="s">
        <v>1</v>
      </c>
      <c r="PKR2" t="s">
        <v>3</v>
      </c>
      <c r="PKS2" s="1" t="s">
        <v>1</v>
      </c>
      <c r="PKT2" t="s">
        <v>3</v>
      </c>
      <c r="PKU2" s="1" t="s">
        <v>1</v>
      </c>
      <c r="PKV2" t="s">
        <v>3</v>
      </c>
      <c r="PKW2" s="1" t="s">
        <v>1</v>
      </c>
      <c r="PKX2" t="s">
        <v>3</v>
      </c>
      <c r="PKY2" s="1" t="s">
        <v>1</v>
      </c>
      <c r="PKZ2" t="s">
        <v>3</v>
      </c>
      <c r="PLA2" s="1" t="s">
        <v>1</v>
      </c>
      <c r="PLB2" t="s">
        <v>3</v>
      </c>
      <c r="PLC2" s="1" t="s">
        <v>1</v>
      </c>
      <c r="PLD2" t="s">
        <v>3</v>
      </c>
      <c r="PLE2" s="1" t="s">
        <v>1</v>
      </c>
      <c r="PLF2" t="s">
        <v>3</v>
      </c>
      <c r="PLG2" s="1" t="s">
        <v>1</v>
      </c>
      <c r="PLH2" t="s">
        <v>3</v>
      </c>
      <c r="PLI2" s="1" t="s">
        <v>1</v>
      </c>
      <c r="PLJ2" t="s">
        <v>3</v>
      </c>
      <c r="PLK2" s="1" t="s">
        <v>1</v>
      </c>
      <c r="PLL2" t="s">
        <v>3</v>
      </c>
      <c r="PLM2" s="1" t="s">
        <v>1</v>
      </c>
      <c r="PLN2" t="s">
        <v>3</v>
      </c>
      <c r="PLO2" s="1" t="s">
        <v>1</v>
      </c>
      <c r="PLP2" t="s">
        <v>3</v>
      </c>
      <c r="PLQ2" s="1" t="s">
        <v>1</v>
      </c>
      <c r="PLR2" t="s">
        <v>3</v>
      </c>
      <c r="PLS2" s="1" t="s">
        <v>1</v>
      </c>
      <c r="PLT2" t="s">
        <v>3</v>
      </c>
      <c r="PLU2" s="1" t="s">
        <v>1</v>
      </c>
      <c r="PLV2" t="s">
        <v>3</v>
      </c>
      <c r="PLW2" s="1" t="s">
        <v>1</v>
      </c>
      <c r="PLX2" t="s">
        <v>3</v>
      </c>
      <c r="PLY2" s="1" t="s">
        <v>1</v>
      </c>
      <c r="PLZ2" t="s">
        <v>3</v>
      </c>
      <c r="PMA2" s="1" t="s">
        <v>1</v>
      </c>
      <c r="PMB2" t="s">
        <v>3</v>
      </c>
      <c r="PMC2" s="1" t="s">
        <v>1</v>
      </c>
      <c r="PMD2" t="s">
        <v>3</v>
      </c>
      <c r="PME2" s="1" t="s">
        <v>1</v>
      </c>
      <c r="PMF2" t="s">
        <v>3</v>
      </c>
      <c r="PMG2" s="1" t="s">
        <v>1</v>
      </c>
      <c r="PMH2" t="s">
        <v>3</v>
      </c>
      <c r="PMI2" s="1" t="s">
        <v>1</v>
      </c>
      <c r="PMJ2" t="s">
        <v>3</v>
      </c>
      <c r="PMK2" s="1" t="s">
        <v>1</v>
      </c>
      <c r="PML2" t="s">
        <v>3</v>
      </c>
      <c r="PMM2" s="1" t="s">
        <v>1</v>
      </c>
      <c r="PMN2" t="s">
        <v>3</v>
      </c>
      <c r="PMO2" s="1" t="s">
        <v>1</v>
      </c>
      <c r="PMP2" t="s">
        <v>3</v>
      </c>
      <c r="PMQ2" s="1" t="s">
        <v>1</v>
      </c>
      <c r="PMR2" t="s">
        <v>3</v>
      </c>
      <c r="PMS2" s="1" t="s">
        <v>1</v>
      </c>
      <c r="PMT2" t="s">
        <v>3</v>
      </c>
      <c r="PMU2" s="1" t="s">
        <v>1</v>
      </c>
      <c r="PMV2" t="s">
        <v>3</v>
      </c>
      <c r="PMW2" s="1" t="s">
        <v>1</v>
      </c>
      <c r="PMX2" t="s">
        <v>3</v>
      </c>
      <c r="PMY2" s="1" t="s">
        <v>1</v>
      </c>
      <c r="PMZ2" t="s">
        <v>3</v>
      </c>
      <c r="PNA2" s="1" t="s">
        <v>1</v>
      </c>
      <c r="PNB2" t="s">
        <v>3</v>
      </c>
      <c r="PNC2" s="1" t="s">
        <v>1</v>
      </c>
      <c r="PND2" t="s">
        <v>3</v>
      </c>
      <c r="PNE2" s="1" t="s">
        <v>1</v>
      </c>
      <c r="PNF2" t="s">
        <v>3</v>
      </c>
      <c r="PNG2" s="1" t="s">
        <v>1</v>
      </c>
      <c r="PNH2" t="s">
        <v>3</v>
      </c>
      <c r="PNI2" s="1" t="s">
        <v>1</v>
      </c>
      <c r="PNJ2" t="s">
        <v>3</v>
      </c>
      <c r="PNK2" s="1" t="s">
        <v>1</v>
      </c>
      <c r="PNL2" t="s">
        <v>3</v>
      </c>
      <c r="PNM2" s="1" t="s">
        <v>1</v>
      </c>
      <c r="PNN2" t="s">
        <v>3</v>
      </c>
      <c r="PNO2" s="1" t="s">
        <v>1</v>
      </c>
      <c r="PNP2" t="s">
        <v>3</v>
      </c>
      <c r="PNQ2" s="1" t="s">
        <v>1</v>
      </c>
      <c r="PNR2" t="s">
        <v>3</v>
      </c>
      <c r="PNS2" s="1" t="s">
        <v>1</v>
      </c>
      <c r="PNT2" t="s">
        <v>3</v>
      </c>
      <c r="PNU2" s="1" t="s">
        <v>1</v>
      </c>
      <c r="PNV2" t="s">
        <v>3</v>
      </c>
      <c r="PNW2" s="1" t="s">
        <v>1</v>
      </c>
      <c r="PNX2" t="s">
        <v>3</v>
      </c>
      <c r="PNY2" s="1" t="s">
        <v>1</v>
      </c>
      <c r="PNZ2" t="s">
        <v>3</v>
      </c>
      <c r="POA2" s="1" t="s">
        <v>1</v>
      </c>
      <c r="POB2" t="s">
        <v>3</v>
      </c>
      <c r="POC2" s="1" t="s">
        <v>1</v>
      </c>
      <c r="POD2" t="s">
        <v>3</v>
      </c>
      <c r="POE2" s="1" t="s">
        <v>1</v>
      </c>
      <c r="POF2" t="s">
        <v>3</v>
      </c>
      <c r="POG2" s="1" t="s">
        <v>1</v>
      </c>
      <c r="POH2" t="s">
        <v>3</v>
      </c>
      <c r="POI2" s="1" t="s">
        <v>1</v>
      </c>
      <c r="POJ2" t="s">
        <v>3</v>
      </c>
      <c r="POK2" s="1" t="s">
        <v>1</v>
      </c>
      <c r="POL2" t="s">
        <v>3</v>
      </c>
      <c r="POM2" s="1" t="s">
        <v>1</v>
      </c>
      <c r="PON2" t="s">
        <v>3</v>
      </c>
      <c r="POO2" s="1" t="s">
        <v>1</v>
      </c>
      <c r="POP2" t="s">
        <v>3</v>
      </c>
      <c r="POQ2" s="1" t="s">
        <v>1</v>
      </c>
      <c r="POR2" t="s">
        <v>3</v>
      </c>
      <c r="POS2" s="1" t="s">
        <v>1</v>
      </c>
      <c r="POT2" t="s">
        <v>3</v>
      </c>
      <c r="POU2" s="1" t="s">
        <v>1</v>
      </c>
      <c r="POV2" t="s">
        <v>3</v>
      </c>
      <c r="POW2" s="1" t="s">
        <v>1</v>
      </c>
      <c r="POX2" t="s">
        <v>3</v>
      </c>
      <c r="POY2" s="1" t="s">
        <v>1</v>
      </c>
      <c r="POZ2" t="s">
        <v>3</v>
      </c>
      <c r="PPA2" s="1" t="s">
        <v>1</v>
      </c>
      <c r="PPB2" t="s">
        <v>3</v>
      </c>
      <c r="PPC2" s="1" t="s">
        <v>1</v>
      </c>
      <c r="PPD2" t="s">
        <v>3</v>
      </c>
      <c r="PPE2" s="1" t="s">
        <v>1</v>
      </c>
      <c r="PPF2" t="s">
        <v>3</v>
      </c>
      <c r="PPG2" s="1" t="s">
        <v>1</v>
      </c>
      <c r="PPH2" t="s">
        <v>3</v>
      </c>
      <c r="PPI2" s="1" t="s">
        <v>1</v>
      </c>
      <c r="PPJ2" t="s">
        <v>3</v>
      </c>
      <c r="PPK2" s="1" t="s">
        <v>1</v>
      </c>
      <c r="PPL2" t="s">
        <v>3</v>
      </c>
      <c r="PPM2" s="1" t="s">
        <v>1</v>
      </c>
      <c r="PPN2" t="s">
        <v>3</v>
      </c>
      <c r="PPO2" s="1" t="s">
        <v>1</v>
      </c>
      <c r="PPP2" t="s">
        <v>3</v>
      </c>
      <c r="PPQ2" s="1" t="s">
        <v>1</v>
      </c>
      <c r="PPR2" t="s">
        <v>3</v>
      </c>
      <c r="PPS2" s="1" t="s">
        <v>1</v>
      </c>
      <c r="PPT2" t="s">
        <v>3</v>
      </c>
      <c r="PPU2" s="1" t="s">
        <v>1</v>
      </c>
      <c r="PPV2" t="s">
        <v>3</v>
      </c>
      <c r="PPW2" s="1" t="s">
        <v>1</v>
      </c>
      <c r="PPX2" t="s">
        <v>3</v>
      </c>
      <c r="PPY2" s="1" t="s">
        <v>1</v>
      </c>
      <c r="PPZ2" t="s">
        <v>3</v>
      </c>
      <c r="PQA2" s="1" t="s">
        <v>1</v>
      </c>
      <c r="PQB2" t="s">
        <v>3</v>
      </c>
      <c r="PQC2" s="1" t="s">
        <v>1</v>
      </c>
      <c r="PQD2" t="s">
        <v>3</v>
      </c>
      <c r="PQE2" s="1" t="s">
        <v>1</v>
      </c>
      <c r="PQF2" t="s">
        <v>3</v>
      </c>
      <c r="PQG2" s="1" t="s">
        <v>1</v>
      </c>
      <c r="PQH2" t="s">
        <v>3</v>
      </c>
      <c r="PQI2" s="1" t="s">
        <v>1</v>
      </c>
      <c r="PQJ2" t="s">
        <v>3</v>
      </c>
      <c r="PQK2" s="1" t="s">
        <v>1</v>
      </c>
      <c r="PQL2" t="s">
        <v>3</v>
      </c>
      <c r="PQM2" s="1" t="s">
        <v>1</v>
      </c>
      <c r="PQN2" t="s">
        <v>3</v>
      </c>
      <c r="PQO2" s="1" t="s">
        <v>1</v>
      </c>
      <c r="PQP2" t="s">
        <v>3</v>
      </c>
      <c r="PQQ2" s="1" t="s">
        <v>1</v>
      </c>
      <c r="PQR2" t="s">
        <v>3</v>
      </c>
      <c r="PQS2" s="1" t="s">
        <v>1</v>
      </c>
      <c r="PQT2" t="s">
        <v>3</v>
      </c>
      <c r="PQU2" s="1" t="s">
        <v>1</v>
      </c>
      <c r="PQV2" t="s">
        <v>3</v>
      </c>
      <c r="PQW2" s="1" t="s">
        <v>1</v>
      </c>
      <c r="PQX2" t="s">
        <v>3</v>
      </c>
      <c r="PQY2" s="1" t="s">
        <v>1</v>
      </c>
      <c r="PQZ2" t="s">
        <v>3</v>
      </c>
      <c r="PRA2" s="1" t="s">
        <v>1</v>
      </c>
      <c r="PRB2" t="s">
        <v>3</v>
      </c>
      <c r="PRC2" s="1" t="s">
        <v>1</v>
      </c>
      <c r="PRD2" t="s">
        <v>3</v>
      </c>
      <c r="PRE2" s="1" t="s">
        <v>1</v>
      </c>
      <c r="PRF2" t="s">
        <v>3</v>
      </c>
      <c r="PRG2" s="1" t="s">
        <v>1</v>
      </c>
      <c r="PRH2" t="s">
        <v>3</v>
      </c>
      <c r="PRI2" s="1" t="s">
        <v>1</v>
      </c>
      <c r="PRJ2" t="s">
        <v>3</v>
      </c>
      <c r="PRK2" s="1" t="s">
        <v>1</v>
      </c>
      <c r="PRL2" t="s">
        <v>3</v>
      </c>
      <c r="PRM2" s="1" t="s">
        <v>1</v>
      </c>
      <c r="PRN2" t="s">
        <v>3</v>
      </c>
      <c r="PRO2" s="1" t="s">
        <v>1</v>
      </c>
      <c r="PRP2" t="s">
        <v>3</v>
      </c>
      <c r="PRQ2" s="1" t="s">
        <v>1</v>
      </c>
      <c r="PRR2" t="s">
        <v>3</v>
      </c>
      <c r="PRS2" s="1" t="s">
        <v>1</v>
      </c>
      <c r="PRT2" t="s">
        <v>3</v>
      </c>
      <c r="PRU2" s="1" t="s">
        <v>1</v>
      </c>
      <c r="PRV2" t="s">
        <v>3</v>
      </c>
      <c r="PRW2" s="1" t="s">
        <v>1</v>
      </c>
      <c r="PRX2" t="s">
        <v>3</v>
      </c>
      <c r="PRY2" s="1" t="s">
        <v>1</v>
      </c>
      <c r="PRZ2" t="s">
        <v>3</v>
      </c>
      <c r="PSA2" s="1" t="s">
        <v>1</v>
      </c>
      <c r="PSB2" t="s">
        <v>3</v>
      </c>
      <c r="PSC2" s="1" t="s">
        <v>1</v>
      </c>
      <c r="PSD2" t="s">
        <v>3</v>
      </c>
      <c r="PSE2" s="1" t="s">
        <v>1</v>
      </c>
      <c r="PSF2" t="s">
        <v>3</v>
      </c>
      <c r="PSG2" s="1" t="s">
        <v>1</v>
      </c>
      <c r="PSH2" t="s">
        <v>3</v>
      </c>
      <c r="PSI2" s="1" t="s">
        <v>1</v>
      </c>
      <c r="PSJ2" t="s">
        <v>3</v>
      </c>
      <c r="PSK2" s="1" t="s">
        <v>1</v>
      </c>
      <c r="PSL2" t="s">
        <v>3</v>
      </c>
      <c r="PSM2" s="1" t="s">
        <v>1</v>
      </c>
      <c r="PSN2" t="s">
        <v>3</v>
      </c>
      <c r="PSO2" s="1" t="s">
        <v>1</v>
      </c>
      <c r="PSP2" t="s">
        <v>3</v>
      </c>
      <c r="PSQ2" s="1" t="s">
        <v>1</v>
      </c>
      <c r="PSR2" t="s">
        <v>3</v>
      </c>
      <c r="PSS2" s="1" t="s">
        <v>1</v>
      </c>
      <c r="PST2" t="s">
        <v>3</v>
      </c>
      <c r="PSU2" s="1" t="s">
        <v>1</v>
      </c>
      <c r="PSV2" t="s">
        <v>3</v>
      </c>
      <c r="PSW2" s="1" t="s">
        <v>1</v>
      </c>
      <c r="PSX2" t="s">
        <v>3</v>
      </c>
      <c r="PSY2" s="1" t="s">
        <v>1</v>
      </c>
      <c r="PSZ2" t="s">
        <v>3</v>
      </c>
      <c r="PTA2" s="1" t="s">
        <v>1</v>
      </c>
      <c r="PTB2" t="s">
        <v>3</v>
      </c>
      <c r="PTC2" s="1" t="s">
        <v>1</v>
      </c>
      <c r="PTD2" t="s">
        <v>3</v>
      </c>
      <c r="PTE2" s="1" t="s">
        <v>1</v>
      </c>
      <c r="PTF2" t="s">
        <v>3</v>
      </c>
      <c r="PTG2" s="1" t="s">
        <v>1</v>
      </c>
      <c r="PTH2" t="s">
        <v>3</v>
      </c>
      <c r="PTI2" s="1" t="s">
        <v>1</v>
      </c>
      <c r="PTJ2" t="s">
        <v>3</v>
      </c>
      <c r="PTK2" s="1" t="s">
        <v>1</v>
      </c>
      <c r="PTL2" t="s">
        <v>3</v>
      </c>
      <c r="PTM2" s="1" t="s">
        <v>1</v>
      </c>
      <c r="PTN2" t="s">
        <v>3</v>
      </c>
      <c r="PTO2" s="1" t="s">
        <v>1</v>
      </c>
      <c r="PTP2" t="s">
        <v>3</v>
      </c>
      <c r="PTQ2" s="1" t="s">
        <v>1</v>
      </c>
      <c r="PTR2" t="s">
        <v>3</v>
      </c>
      <c r="PTS2" s="1" t="s">
        <v>1</v>
      </c>
      <c r="PTT2" t="s">
        <v>3</v>
      </c>
      <c r="PTU2" s="1" t="s">
        <v>1</v>
      </c>
      <c r="PTV2" t="s">
        <v>3</v>
      </c>
      <c r="PTW2" s="1" t="s">
        <v>1</v>
      </c>
      <c r="PTX2" t="s">
        <v>3</v>
      </c>
      <c r="PTY2" s="1" t="s">
        <v>1</v>
      </c>
      <c r="PTZ2" t="s">
        <v>3</v>
      </c>
      <c r="PUA2" s="1" t="s">
        <v>1</v>
      </c>
      <c r="PUB2" t="s">
        <v>3</v>
      </c>
      <c r="PUC2" s="1" t="s">
        <v>1</v>
      </c>
      <c r="PUD2" t="s">
        <v>3</v>
      </c>
      <c r="PUE2" s="1" t="s">
        <v>1</v>
      </c>
      <c r="PUF2" t="s">
        <v>3</v>
      </c>
      <c r="PUG2" s="1" t="s">
        <v>1</v>
      </c>
      <c r="PUH2" t="s">
        <v>3</v>
      </c>
      <c r="PUI2" s="1" t="s">
        <v>1</v>
      </c>
      <c r="PUJ2" t="s">
        <v>3</v>
      </c>
      <c r="PUK2" s="1" t="s">
        <v>1</v>
      </c>
      <c r="PUL2" t="s">
        <v>3</v>
      </c>
      <c r="PUM2" s="1" t="s">
        <v>1</v>
      </c>
      <c r="PUN2" t="s">
        <v>3</v>
      </c>
      <c r="PUO2" s="1" t="s">
        <v>1</v>
      </c>
      <c r="PUP2" t="s">
        <v>3</v>
      </c>
      <c r="PUQ2" s="1" t="s">
        <v>1</v>
      </c>
      <c r="PUR2" t="s">
        <v>3</v>
      </c>
      <c r="PUS2" s="1" t="s">
        <v>1</v>
      </c>
      <c r="PUT2" t="s">
        <v>3</v>
      </c>
      <c r="PUU2" s="1" t="s">
        <v>1</v>
      </c>
      <c r="PUV2" t="s">
        <v>3</v>
      </c>
      <c r="PUW2" s="1" t="s">
        <v>1</v>
      </c>
      <c r="PUX2" t="s">
        <v>3</v>
      </c>
      <c r="PUY2" s="1" t="s">
        <v>1</v>
      </c>
      <c r="PUZ2" t="s">
        <v>3</v>
      </c>
      <c r="PVA2" s="1" t="s">
        <v>1</v>
      </c>
      <c r="PVB2" t="s">
        <v>3</v>
      </c>
      <c r="PVC2" s="1" t="s">
        <v>1</v>
      </c>
      <c r="PVD2" t="s">
        <v>3</v>
      </c>
      <c r="PVE2" s="1" t="s">
        <v>1</v>
      </c>
      <c r="PVF2" t="s">
        <v>3</v>
      </c>
      <c r="PVG2" s="1" t="s">
        <v>1</v>
      </c>
      <c r="PVH2" t="s">
        <v>3</v>
      </c>
      <c r="PVI2" s="1" t="s">
        <v>1</v>
      </c>
      <c r="PVJ2" t="s">
        <v>3</v>
      </c>
      <c r="PVK2" s="1" t="s">
        <v>1</v>
      </c>
      <c r="PVL2" t="s">
        <v>3</v>
      </c>
      <c r="PVM2" s="1" t="s">
        <v>1</v>
      </c>
      <c r="PVN2" t="s">
        <v>3</v>
      </c>
      <c r="PVO2" s="1" t="s">
        <v>1</v>
      </c>
      <c r="PVP2" t="s">
        <v>3</v>
      </c>
      <c r="PVQ2" s="1" t="s">
        <v>1</v>
      </c>
      <c r="PVR2" t="s">
        <v>3</v>
      </c>
      <c r="PVS2" s="1" t="s">
        <v>1</v>
      </c>
      <c r="PVT2" t="s">
        <v>3</v>
      </c>
      <c r="PVU2" s="1" t="s">
        <v>1</v>
      </c>
      <c r="PVV2" t="s">
        <v>3</v>
      </c>
      <c r="PVW2" s="1" t="s">
        <v>1</v>
      </c>
      <c r="PVX2" t="s">
        <v>3</v>
      </c>
      <c r="PVY2" s="1" t="s">
        <v>1</v>
      </c>
      <c r="PVZ2" t="s">
        <v>3</v>
      </c>
      <c r="PWA2" s="1" t="s">
        <v>1</v>
      </c>
      <c r="PWB2" t="s">
        <v>3</v>
      </c>
      <c r="PWC2" s="1" t="s">
        <v>1</v>
      </c>
      <c r="PWD2" t="s">
        <v>3</v>
      </c>
      <c r="PWE2" s="1" t="s">
        <v>1</v>
      </c>
      <c r="PWF2" t="s">
        <v>3</v>
      </c>
      <c r="PWG2" s="1" t="s">
        <v>1</v>
      </c>
      <c r="PWH2" t="s">
        <v>3</v>
      </c>
      <c r="PWI2" s="1" t="s">
        <v>1</v>
      </c>
      <c r="PWJ2" t="s">
        <v>3</v>
      </c>
      <c r="PWK2" s="1" t="s">
        <v>1</v>
      </c>
      <c r="PWL2" t="s">
        <v>3</v>
      </c>
      <c r="PWM2" s="1" t="s">
        <v>1</v>
      </c>
      <c r="PWN2" t="s">
        <v>3</v>
      </c>
      <c r="PWO2" s="1" t="s">
        <v>1</v>
      </c>
      <c r="PWP2" t="s">
        <v>3</v>
      </c>
      <c r="PWQ2" s="1" t="s">
        <v>1</v>
      </c>
      <c r="PWR2" t="s">
        <v>3</v>
      </c>
      <c r="PWS2" s="1" t="s">
        <v>1</v>
      </c>
      <c r="PWT2" t="s">
        <v>3</v>
      </c>
      <c r="PWU2" s="1" t="s">
        <v>1</v>
      </c>
      <c r="PWV2" t="s">
        <v>3</v>
      </c>
      <c r="PWW2" s="1" t="s">
        <v>1</v>
      </c>
      <c r="PWX2" t="s">
        <v>3</v>
      </c>
      <c r="PWY2" s="1" t="s">
        <v>1</v>
      </c>
      <c r="PWZ2" t="s">
        <v>3</v>
      </c>
      <c r="PXA2" s="1" t="s">
        <v>1</v>
      </c>
      <c r="PXB2" t="s">
        <v>3</v>
      </c>
      <c r="PXC2" s="1" t="s">
        <v>1</v>
      </c>
      <c r="PXD2" t="s">
        <v>3</v>
      </c>
      <c r="PXE2" s="1" t="s">
        <v>1</v>
      </c>
      <c r="PXF2" t="s">
        <v>3</v>
      </c>
      <c r="PXG2" s="1" t="s">
        <v>1</v>
      </c>
      <c r="PXH2" t="s">
        <v>3</v>
      </c>
      <c r="PXI2" s="1" t="s">
        <v>1</v>
      </c>
      <c r="PXJ2" t="s">
        <v>3</v>
      </c>
      <c r="PXK2" s="1" t="s">
        <v>1</v>
      </c>
      <c r="PXL2" t="s">
        <v>3</v>
      </c>
      <c r="PXM2" s="1" t="s">
        <v>1</v>
      </c>
      <c r="PXN2" t="s">
        <v>3</v>
      </c>
      <c r="PXO2" s="1" t="s">
        <v>1</v>
      </c>
      <c r="PXP2" t="s">
        <v>3</v>
      </c>
      <c r="PXQ2" s="1" t="s">
        <v>1</v>
      </c>
      <c r="PXR2" t="s">
        <v>3</v>
      </c>
      <c r="PXS2" s="1" t="s">
        <v>1</v>
      </c>
      <c r="PXT2" t="s">
        <v>3</v>
      </c>
      <c r="PXU2" s="1" t="s">
        <v>1</v>
      </c>
      <c r="PXV2" t="s">
        <v>3</v>
      </c>
      <c r="PXW2" s="1" t="s">
        <v>1</v>
      </c>
      <c r="PXX2" t="s">
        <v>3</v>
      </c>
      <c r="PXY2" s="1" t="s">
        <v>1</v>
      </c>
      <c r="PXZ2" t="s">
        <v>3</v>
      </c>
      <c r="PYA2" s="1" t="s">
        <v>1</v>
      </c>
      <c r="PYB2" t="s">
        <v>3</v>
      </c>
      <c r="PYC2" s="1" t="s">
        <v>1</v>
      </c>
      <c r="PYD2" t="s">
        <v>3</v>
      </c>
      <c r="PYE2" s="1" t="s">
        <v>1</v>
      </c>
      <c r="PYF2" t="s">
        <v>3</v>
      </c>
      <c r="PYG2" s="1" t="s">
        <v>1</v>
      </c>
      <c r="PYH2" t="s">
        <v>3</v>
      </c>
      <c r="PYI2" s="1" t="s">
        <v>1</v>
      </c>
      <c r="PYJ2" t="s">
        <v>3</v>
      </c>
      <c r="PYK2" s="1" t="s">
        <v>1</v>
      </c>
      <c r="PYL2" t="s">
        <v>3</v>
      </c>
      <c r="PYM2" s="1" t="s">
        <v>1</v>
      </c>
      <c r="PYN2" t="s">
        <v>3</v>
      </c>
      <c r="PYO2" s="1" t="s">
        <v>1</v>
      </c>
      <c r="PYP2" t="s">
        <v>3</v>
      </c>
      <c r="PYQ2" s="1" t="s">
        <v>1</v>
      </c>
      <c r="PYR2" t="s">
        <v>3</v>
      </c>
      <c r="PYS2" s="1" t="s">
        <v>1</v>
      </c>
      <c r="PYT2" t="s">
        <v>3</v>
      </c>
      <c r="PYU2" s="1" t="s">
        <v>1</v>
      </c>
      <c r="PYV2" t="s">
        <v>3</v>
      </c>
      <c r="PYW2" s="1" t="s">
        <v>1</v>
      </c>
      <c r="PYX2" t="s">
        <v>3</v>
      </c>
      <c r="PYY2" s="1" t="s">
        <v>1</v>
      </c>
      <c r="PYZ2" t="s">
        <v>3</v>
      </c>
      <c r="PZA2" s="1" t="s">
        <v>1</v>
      </c>
      <c r="PZB2" t="s">
        <v>3</v>
      </c>
      <c r="PZC2" s="1" t="s">
        <v>1</v>
      </c>
      <c r="PZD2" t="s">
        <v>3</v>
      </c>
      <c r="PZE2" s="1" t="s">
        <v>1</v>
      </c>
      <c r="PZF2" t="s">
        <v>3</v>
      </c>
      <c r="PZG2" s="1" t="s">
        <v>1</v>
      </c>
      <c r="PZH2" t="s">
        <v>3</v>
      </c>
      <c r="PZI2" s="1" t="s">
        <v>1</v>
      </c>
      <c r="PZJ2" t="s">
        <v>3</v>
      </c>
      <c r="PZK2" s="1" t="s">
        <v>1</v>
      </c>
      <c r="PZL2" t="s">
        <v>3</v>
      </c>
      <c r="PZM2" s="1" t="s">
        <v>1</v>
      </c>
      <c r="PZN2" t="s">
        <v>3</v>
      </c>
      <c r="PZO2" s="1" t="s">
        <v>1</v>
      </c>
      <c r="PZP2" t="s">
        <v>3</v>
      </c>
      <c r="PZQ2" s="1" t="s">
        <v>1</v>
      </c>
      <c r="PZR2" t="s">
        <v>3</v>
      </c>
      <c r="PZS2" s="1" t="s">
        <v>1</v>
      </c>
      <c r="PZT2" t="s">
        <v>3</v>
      </c>
      <c r="PZU2" s="1" t="s">
        <v>1</v>
      </c>
      <c r="PZV2" t="s">
        <v>3</v>
      </c>
      <c r="PZW2" s="1" t="s">
        <v>1</v>
      </c>
      <c r="PZX2" t="s">
        <v>3</v>
      </c>
      <c r="PZY2" s="1" t="s">
        <v>1</v>
      </c>
      <c r="PZZ2" t="s">
        <v>3</v>
      </c>
      <c r="QAA2" s="1" t="s">
        <v>1</v>
      </c>
      <c r="QAB2" t="s">
        <v>3</v>
      </c>
      <c r="QAC2" s="1" t="s">
        <v>1</v>
      </c>
      <c r="QAD2" t="s">
        <v>3</v>
      </c>
      <c r="QAE2" s="1" t="s">
        <v>1</v>
      </c>
      <c r="QAF2" t="s">
        <v>3</v>
      </c>
      <c r="QAG2" s="1" t="s">
        <v>1</v>
      </c>
      <c r="QAH2" t="s">
        <v>3</v>
      </c>
      <c r="QAI2" s="1" t="s">
        <v>1</v>
      </c>
      <c r="QAJ2" t="s">
        <v>3</v>
      </c>
      <c r="QAK2" s="1" t="s">
        <v>1</v>
      </c>
      <c r="QAL2" t="s">
        <v>3</v>
      </c>
      <c r="QAM2" s="1" t="s">
        <v>1</v>
      </c>
      <c r="QAN2" t="s">
        <v>3</v>
      </c>
      <c r="QAO2" s="1" t="s">
        <v>1</v>
      </c>
      <c r="QAP2" t="s">
        <v>3</v>
      </c>
      <c r="QAQ2" s="1" t="s">
        <v>1</v>
      </c>
      <c r="QAR2" t="s">
        <v>3</v>
      </c>
      <c r="QAS2" s="1" t="s">
        <v>1</v>
      </c>
      <c r="QAT2" t="s">
        <v>3</v>
      </c>
      <c r="QAU2" s="1" t="s">
        <v>1</v>
      </c>
      <c r="QAV2" t="s">
        <v>3</v>
      </c>
      <c r="QAW2" s="1" t="s">
        <v>1</v>
      </c>
      <c r="QAX2" t="s">
        <v>3</v>
      </c>
      <c r="QAY2" s="1" t="s">
        <v>1</v>
      </c>
      <c r="QAZ2" t="s">
        <v>3</v>
      </c>
      <c r="QBA2" s="1" t="s">
        <v>1</v>
      </c>
      <c r="QBB2" t="s">
        <v>3</v>
      </c>
      <c r="QBC2" s="1" t="s">
        <v>1</v>
      </c>
      <c r="QBD2" t="s">
        <v>3</v>
      </c>
      <c r="QBE2" s="1" t="s">
        <v>1</v>
      </c>
      <c r="QBF2" t="s">
        <v>3</v>
      </c>
      <c r="QBG2" s="1" t="s">
        <v>1</v>
      </c>
      <c r="QBH2" t="s">
        <v>3</v>
      </c>
      <c r="QBI2" s="1" t="s">
        <v>1</v>
      </c>
      <c r="QBJ2" t="s">
        <v>3</v>
      </c>
      <c r="QBK2" s="1" t="s">
        <v>1</v>
      </c>
      <c r="QBL2" t="s">
        <v>3</v>
      </c>
      <c r="QBM2" s="1" t="s">
        <v>1</v>
      </c>
      <c r="QBN2" t="s">
        <v>3</v>
      </c>
      <c r="QBO2" s="1" t="s">
        <v>1</v>
      </c>
      <c r="QBP2" t="s">
        <v>3</v>
      </c>
      <c r="QBQ2" s="1" t="s">
        <v>1</v>
      </c>
      <c r="QBR2" t="s">
        <v>3</v>
      </c>
      <c r="QBS2" s="1" t="s">
        <v>1</v>
      </c>
      <c r="QBT2" t="s">
        <v>3</v>
      </c>
      <c r="QBU2" s="1" t="s">
        <v>1</v>
      </c>
      <c r="QBV2" t="s">
        <v>3</v>
      </c>
      <c r="QBW2" s="1" t="s">
        <v>1</v>
      </c>
      <c r="QBX2" t="s">
        <v>3</v>
      </c>
      <c r="QBY2" s="1" t="s">
        <v>1</v>
      </c>
      <c r="QBZ2" t="s">
        <v>3</v>
      </c>
      <c r="QCA2" s="1" t="s">
        <v>1</v>
      </c>
      <c r="QCB2" t="s">
        <v>3</v>
      </c>
      <c r="QCC2" s="1" t="s">
        <v>1</v>
      </c>
      <c r="QCD2" t="s">
        <v>3</v>
      </c>
      <c r="QCE2" s="1" t="s">
        <v>1</v>
      </c>
      <c r="QCF2" t="s">
        <v>3</v>
      </c>
      <c r="QCG2" s="1" t="s">
        <v>1</v>
      </c>
      <c r="QCH2" t="s">
        <v>3</v>
      </c>
      <c r="QCI2" s="1" t="s">
        <v>1</v>
      </c>
      <c r="QCJ2" t="s">
        <v>3</v>
      </c>
      <c r="QCK2" s="1" t="s">
        <v>1</v>
      </c>
      <c r="QCL2" t="s">
        <v>3</v>
      </c>
      <c r="QCM2" s="1" t="s">
        <v>1</v>
      </c>
      <c r="QCN2" t="s">
        <v>3</v>
      </c>
      <c r="QCO2" s="1" t="s">
        <v>1</v>
      </c>
      <c r="QCP2" t="s">
        <v>3</v>
      </c>
      <c r="QCQ2" s="1" t="s">
        <v>1</v>
      </c>
      <c r="QCR2" t="s">
        <v>3</v>
      </c>
      <c r="QCS2" s="1" t="s">
        <v>1</v>
      </c>
      <c r="QCT2" t="s">
        <v>3</v>
      </c>
      <c r="QCU2" s="1" t="s">
        <v>1</v>
      </c>
      <c r="QCV2" t="s">
        <v>3</v>
      </c>
      <c r="QCW2" s="1" t="s">
        <v>1</v>
      </c>
      <c r="QCX2" t="s">
        <v>3</v>
      </c>
      <c r="QCY2" s="1" t="s">
        <v>1</v>
      </c>
      <c r="QCZ2" t="s">
        <v>3</v>
      </c>
      <c r="QDA2" s="1" t="s">
        <v>1</v>
      </c>
      <c r="QDB2" t="s">
        <v>3</v>
      </c>
      <c r="QDC2" s="1" t="s">
        <v>1</v>
      </c>
      <c r="QDD2" t="s">
        <v>3</v>
      </c>
      <c r="QDE2" s="1" t="s">
        <v>1</v>
      </c>
      <c r="QDF2" t="s">
        <v>3</v>
      </c>
      <c r="QDG2" s="1" t="s">
        <v>1</v>
      </c>
      <c r="QDH2" t="s">
        <v>3</v>
      </c>
      <c r="QDI2" s="1" t="s">
        <v>1</v>
      </c>
      <c r="QDJ2" t="s">
        <v>3</v>
      </c>
      <c r="QDK2" s="1" t="s">
        <v>1</v>
      </c>
      <c r="QDL2" t="s">
        <v>3</v>
      </c>
      <c r="QDM2" s="1" t="s">
        <v>1</v>
      </c>
      <c r="QDN2" t="s">
        <v>3</v>
      </c>
      <c r="QDO2" s="1" t="s">
        <v>1</v>
      </c>
      <c r="QDP2" t="s">
        <v>3</v>
      </c>
      <c r="QDQ2" s="1" t="s">
        <v>1</v>
      </c>
      <c r="QDR2" t="s">
        <v>3</v>
      </c>
      <c r="QDS2" s="1" t="s">
        <v>1</v>
      </c>
      <c r="QDT2" t="s">
        <v>3</v>
      </c>
      <c r="QDU2" s="1" t="s">
        <v>1</v>
      </c>
      <c r="QDV2" t="s">
        <v>3</v>
      </c>
      <c r="QDW2" s="1" t="s">
        <v>1</v>
      </c>
      <c r="QDX2" t="s">
        <v>3</v>
      </c>
      <c r="QDY2" s="1" t="s">
        <v>1</v>
      </c>
      <c r="QDZ2" t="s">
        <v>3</v>
      </c>
      <c r="QEA2" s="1" t="s">
        <v>1</v>
      </c>
      <c r="QEB2" t="s">
        <v>3</v>
      </c>
      <c r="QEC2" s="1" t="s">
        <v>1</v>
      </c>
      <c r="QED2" t="s">
        <v>3</v>
      </c>
      <c r="QEE2" s="1" t="s">
        <v>1</v>
      </c>
      <c r="QEF2" t="s">
        <v>3</v>
      </c>
      <c r="QEG2" s="1" t="s">
        <v>1</v>
      </c>
      <c r="QEH2" t="s">
        <v>3</v>
      </c>
      <c r="QEI2" s="1" t="s">
        <v>1</v>
      </c>
      <c r="QEJ2" t="s">
        <v>3</v>
      </c>
      <c r="QEK2" s="1" t="s">
        <v>1</v>
      </c>
      <c r="QEL2" t="s">
        <v>3</v>
      </c>
      <c r="QEM2" s="1" t="s">
        <v>1</v>
      </c>
      <c r="QEN2" t="s">
        <v>3</v>
      </c>
      <c r="QEO2" s="1" t="s">
        <v>1</v>
      </c>
      <c r="QEP2" t="s">
        <v>3</v>
      </c>
      <c r="QEQ2" s="1" t="s">
        <v>1</v>
      </c>
      <c r="QER2" t="s">
        <v>3</v>
      </c>
      <c r="QES2" s="1" t="s">
        <v>1</v>
      </c>
      <c r="QET2" t="s">
        <v>3</v>
      </c>
      <c r="QEU2" s="1" t="s">
        <v>1</v>
      </c>
      <c r="QEV2" t="s">
        <v>3</v>
      </c>
      <c r="QEW2" s="1" t="s">
        <v>1</v>
      </c>
      <c r="QEX2" t="s">
        <v>3</v>
      </c>
      <c r="QEY2" s="1" t="s">
        <v>1</v>
      </c>
      <c r="QEZ2" t="s">
        <v>3</v>
      </c>
      <c r="QFA2" s="1" t="s">
        <v>1</v>
      </c>
      <c r="QFB2" t="s">
        <v>3</v>
      </c>
      <c r="QFC2" s="1" t="s">
        <v>1</v>
      </c>
      <c r="QFD2" t="s">
        <v>3</v>
      </c>
      <c r="QFE2" s="1" t="s">
        <v>1</v>
      </c>
      <c r="QFF2" t="s">
        <v>3</v>
      </c>
      <c r="QFG2" s="1" t="s">
        <v>1</v>
      </c>
      <c r="QFH2" t="s">
        <v>3</v>
      </c>
      <c r="QFI2" s="1" t="s">
        <v>1</v>
      </c>
      <c r="QFJ2" t="s">
        <v>3</v>
      </c>
      <c r="QFK2" s="1" t="s">
        <v>1</v>
      </c>
      <c r="QFL2" t="s">
        <v>3</v>
      </c>
      <c r="QFM2" s="1" t="s">
        <v>1</v>
      </c>
      <c r="QFN2" t="s">
        <v>3</v>
      </c>
      <c r="QFO2" s="1" t="s">
        <v>1</v>
      </c>
      <c r="QFP2" t="s">
        <v>3</v>
      </c>
      <c r="QFQ2" s="1" t="s">
        <v>1</v>
      </c>
      <c r="QFR2" t="s">
        <v>3</v>
      </c>
      <c r="QFS2" s="1" t="s">
        <v>1</v>
      </c>
      <c r="QFT2" t="s">
        <v>3</v>
      </c>
      <c r="QFU2" s="1" t="s">
        <v>1</v>
      </c>
      <c r="QFV2" t="s">
        <v>3</v>
      </c>
      <c r="QFW2" s="1" t="s">
        <v>1</v>
      </c>
      <c r="QFX2" t="s">
        <v>3</v>
      </c>
      <c r="QFY2" s="1" t="s">
        <v>1</v>
      </c>
      <c r="QFZ2" t="s">
        <v>3</v>
      </c>
      <c r="QGA2" s="1" t="s">
        <v>1</v>
      </c>
      <c r="QGB2" t="s">
        <v>3</v>
      </c>
      <c r="QGC2" s="1" t="s">
        <v>1</v>
      </c>
      <c r="QGD2" t="s">
        <v>3</v>
      </c>
      <c r="QGE2" s="1" t="s">
        <v>1</v>
      </c>
      <c r="QGF2" t="s">
        <v>3</v>
      </c>
      <c r="QGG2" s="1" t="s">
        <v>1</v>
      </c>
      <c r="QGH2" t="s">
        <v>3</v>
      </c>
      <c r="QGI2" s="1" t="s">
        <v>1</v>
      </c>
      <c r="QGJ2" t="s">
        <v>3</v>
      </c>
      <c r="QGK2" s="1" t="s">
        <v>1</v>
      </c>
      <c r="QGL2" t="s">
        <v>3</v>
      </c>
      <c r="QGM2" s="1" t="s">
        <v>1</v>
      </c>
      <c r="QGN2" t="s">
        <v>3</v>
      </c>
      <c r="QGO2" s="1" t="s">
        <v>1</v>
      </c>
      <c r="QGP2" t="s">
        <v>3</v>
      </c>
      <c r="QGQ2" s="1" t="s">
        <v>1</v>
      </c>
      <c r="QGR2" t="s">
        <v>3</v>
      </c>
      <c r="QGS2" s="1" t="s">
        <v>1</v>
      </c>
      <c r="QGT2" t="s">
        <v>3</v>
      </c>
      <c r="QGU2" s="1" t="s">
        <v>1</v>
      </c>
      <c r="QGV2" t="s">
        <v>3</v>
      </c>
      <c r="QGW2" s="1" t="s">
        <v>1</v>
      </c>
      <c r="QGX2" t="s">
        <v>3</v>
      </c>
      <c r="QGY2" s="1" t="s">
        <v>1</v>
      </c>
      <c r="QGZ2" t="s">
        <v>3</v>
      </c>
      <c r="QHA2" s="1" t="s">
        <v>1</v>
      </c>
      <c r="QHB2" t="s">
        <v>3</v>
      </c>
      <c r="QHC2" s="1" t="s">
        <v>1</v>
      </c>
      <c r="QHD2" t="s">
        <v>3</v>
      </c>
      <c r="QHE2" s="1" t="s">
        <v>1</v>
      </c>
      <c r="QHF2" t="s">
        <v>3</v>
      </c>
      <c r="QHG2" s="1" t="s">
        <v>1</v>
      </c>
      <c r="QHH2" t="s">
        <v>3</v>
      </c>
      <c r="QHI2" s="1" t="s">
        <v>1</v>
      </c>
      <c r="QHJ2" t="s">
        <v>3</v>
      </c>
      <c r="QHK2" s="1" t="s">
        <v>1</v>
      </c>
      <c r="QHL2" t="s">
        <v>3</v>
      </c>
      <c r="QHM2" s="1" t="s">
        <v>1</v>
      </c>
      <c r="QHN2" t="s">
        <v>3</v>
      </c>
      <c r="QHO2" s="1" t="s">
        <v>1</v>
      </c>
      <c r="QHP2" t="s">
        <v>3</v>
      </c>
      <c r="QHQ2" s="1" t="s">
        <v>1</v>
      </c>
      <c r="QHR2" t="s">
        <v>3</v>
      </c>
      <c r="QHS2" s="1" t="s">
        <v>1</v>
      </c>
      <c r="QHT2" t="s">
        <v>3</v>
      </c>
      <c r="QHU2" s="1" t="s">
        <v>1</v>
      </c>
      <c r="QHV2" t="s">
        <v>3</v>
      </c>
      <c r="QHW2" s="1" t="s">
        <v>1</v>
      </c>
      <c r="QHX2" t="s">
        <v>3</v>
      </c>
      <c r="QHY2" s="1" t="s">
        <v>1</v>
      </c>
      <c r="QHZ2" t="s">
        <v>3</v>
      </c>
      <c r="QIA2" s="1" t="s">
        <v>1</v>
      </c>
      <c r="QIB2" t="s">
        <v>3</v>
      </c>
      <c r="QIC2" s="1" t="s">
        <v>1</v>
      </c>
      <c r="QID2" t="s">
        <v>3</v>
      </c>
      <c r="QIE2" s="1" t="s">
        <v>1</v>
      </c>
      <c r="QIF2" t="s">
        <v>3</v>
      </c>
      <c r="QIG2" s="1" t="s">
        <v>1</v>
      </c>
      <c r="QIH2" t="s">
        <v>3</v>
      </c>
      <c r="QII2" s="1" t="s">
        <v>1</v>
      </c>
      <c r="QIJ2" t="s">
        <v>3</v>
      </c>
      <c r="QIK2" s="1" t="s">
        <v>1</v>
      </c>
      <c r="QIL2" t="s">
        <v>3</v>
      </c>
      <c r="QIM2" s="1" t="s">
        <v>1</v>
      </c>
      <c r="QIN2" t="s">
        <v>3</v>
      </c>
      <c r="QIO2" s="1" t="s">
        <v>1</v>
      </c>
      <c r="QIP2" t="s">
        <v>3</v>
      </c>
      <c r="QIQ2" s="1" t="s">
        <v>1</v>
      </c>
      <c r="QIR2" t="s">
        <v>3</v>
      </c>
      <c r="QIS2" s="1" t="s">
        <v>1</v>
      </c>
      <c r="QIT2" t="s">
        <v>3</v>
      </c>
      <c r="QIU2" s="1" t="s">
        <v>1</v>
      </c>
      <c r="QIV2" t="s">
        <v>3</v>
      </c>
      <c r="QIW2" s="1" t="s">
        <v>1</v>
      </c>
      <c r="QIX2" t="s">
        <v>3</v>
      </c>
      <c r="QIY2" s="1" t="s">
        <v>1</v>
      </c>
      <c r="QIZ2" t="s">
        <v>3</v>
      </c>
      <c r="QJA2" s="1" t="s">
        <v>1</v>
      </c>
      <c r="QJB2" t="s">
        <v>3</v>
      </c>
      <c r="QJC2" s="1" t="s">
        <v>1</v>
      </c>
      <c r="QJD2" t="s">
        <v>3</v>
      </c>
      <c r="QJE2" s="1" t="s">
        <v>1</v>
      </c>
      <c r="QJF2" t="s">
        <v>3</v>
      </c>
      <c r="QJG2" s="1" t="s">
        <v>1</v>
      </c>
      <c r="QJH2" t="s">
        <v>3</v>
      </c>
      <c r="QJI2" s="1" t="s">
        <v>1</v>
      </c>
      <c r="QJJ2" t="s">
        <v>3</v>
      </c>
      <c r="QJK2" s="1" t="s">
        <v>1</v>
      </c>
      <c r="QJL2" t="s">
        <v>3</v>
      </c>
      <c r="QJM2" s="1" t="s">
        <v>1</v>
      </c>
      <c r="QJN2" t="s">
        <v>3</v>
      </c>
      <c r="QJO2" s="1" t="s">
        <v>1</v>
      </c>
      <c r="QJP2" t="s">
        <v>3</v>
      </c>
      <c r="QJQ2" s="1" t="s">
        <v>1</v>
      </c>
      <c r="QJR2" t="s">
        <v>3</v>
      </c>
      <c r="QJS2" s="1" t="s">
        <v>1</v>
      </c>
      <c r="QJT2" t="s">
        <v>3</v>
      </c>
      <c r="QJU2" s="1" t="s">
        <v>1</v>
      </c>
      <c r="QJV2" t="s">
        <v>3</v>
      </c>
      <c r="QJW2" s="1" t="s">
        <v>1</v>
      </c>
      <c r="QJX2" t="s">
        <v>3</v>
      </c>
      <c r="QJY2" s="1" t="s">
        <v>1</v>
      </c>
      <c r="QJZ2" t="s">
        <v>3</v>
      </c>
      <c r="QKA2" s="1" t="s">
        <v>1</v>
      </c>
      <c r="QKB2" t="s">
        <v>3</v>
      </c>
      <c r="QKC2" s="1" t="s">
        <v>1</v>
      </c>
      <c r="QKD2" t="s">
        <v>3</v>
      </c>
      <c r="QKE2" s="1" t="s">
        <v>1</v>
      </c>
      <c r="QKF2" t="s">
        <v>3</v>
      </c>
      <c r="QKG2" s="1" t="s">
        <v>1</v>
      </c>
      <c r="QKH2" t="s">
        <v>3</v>
      </c>
      <c r="QKI2" s="1" t="s">
        <v>1</v>
      </c>
      <c r="QKJ2" t="s">
        <v>3</v>
      </c>
      <c r="QKK2" s="1" t="s">
        <v>1</v>
      </c>
      <c r="QKL2" t="s">
        <v>3</v>
      </c>
      <c r="QKM2" s="1" t="s">
        <v>1</v>
      </c>
      <c r="QKN2" t="s">
        <v>3</v>
      </c>
      <c r="QKO2" s="1" t="s">
        <v>1</v>
      </c>
      <c r="QKP2" t="s">
        <v>3</v>
      </c>
      <c r="QKQ2" s="1" t="s">
        <v>1</v>
      </c>
      <c r="QKR2" t="s">
        <v>3</v>
      </c>
      <c r="QKS2" s="1" t="s">
        <v>1</v>
      </c>
      <c r="QKT2" t="s">
        <v>3</v>
      </c>
      <c r="QKU2" s="1" t="s">
        <v>1</v>
      </c>
      <c r="QKV2" t="s">
        <v>3</v>
      </c>
      <c r="QKW2" s="1" t="s">
        <v>1</v>
      </c>
      <c r="QKX2" t="s">
        <v>3</v>
      </c>
      <c r="QKY2" s="1" t="s">
        <v>1</v>
      </c>
      <c r="QKZ2" t="s">
        <v>3</v>
      </c>
      <c r="QLA2" s="1" t="s">
        <v>1</v>
      </c>
      <c r="QLB2" t="s">
        <v>3</v>
      </c>
      <c r="QLC2" s="1" t="s">
        <v>1</v>
      </c>
      <c r="QLD2" t="s">
        <v>3</v>
      </c>
      <c r="QLE2" s="1" t="s">
        <v>1</v>
      </c>
      <c r="QLF2" t="s">
        <v>3</v>
      </c>
      <c r="QLG2" s="1" t="s">
        <v>1</v>
      </c>
      <c r="QLH2" t="s">
        <v>3</v>
      </c>
      <c r="QLI2" s="1" t="s">
        <v>1</v>
      </c>
      <c r="QLJ2" t="s">
        <v>3</v>
      </c>
      <c r="QLK2" s="1" t="s">
        <v>1</v>
      </c>
      <c r="QLL2" t="s">
        <v>3</v>
      </c>
      <c r="QLM2" s="1" t="s">
        <v>1</v>
      </c>
      <c r="QLN2" t="s">
        <v>3</v>
      </c>
      <c r="QLO2" s="1" t="s">
        <v>1</v>
      </c>
      <c r="QLP2" t="s">
        <v>3</v>
      </c>
      <c r="QLQ2" s="1" t="s">
        <v>1</v>
      </c>
      <c r="QLR2" t="s">
        <v>3</v>
      </c>
      <c r="QLS2" s="1" t="s">
        <v>1</v>
      </c>
      <c r="QLT2" t="s">
        <v>3</v>
      </c>
      <c r="QLU2" s="1" t="s">
        <v>1</v>
      </c>
      <c r="QLV2" t="s">
        <v>3</v>
      </c>
      <c r="QLW2" s="1" t="s">
        <v>1</v>
      </c>
      <c r="QLX2" t="s">
        <v>3</v>
      </c>
      <c r="QLY2" s="1" t="s">
        <v>1</v>
      </c>
      <c r="QLZ2" t="s">
        <v>3</v>
      </c>
      <c r="QMA2" s="1" t="s">
        <v>1</v>
      </c>
      <c r="QMB2" t="s">
        <v>3</v>
      </c>
      <c r="QMC2" s="1" t="s">
        <v>1</v>
      </c>
      <c r="QMD2" t="s">
        <v>3</v>
      </c>
      <c r="QME2" s="1" t="s">
        <v>1</v>
      </c>
      <c r="QMF2" t="s">
        <v>3</v>
      </c>
      <c r="QMG2" s="1" t="s">
        <v>1</v>
      </c>
      <c r="QMH2" t="s">
        <v>3</v>
      </c>
      <c r="QMI2" s="1" t="s">
        <v>1</v>
      </c>
      <c r="QMJ2" t="s">
        <v>3</v>
      </c>
      <c r="QMK2" s="1" t="s">
        <v>1</v>
      </c>
      <c r="QML2" t="s">
        <v>3</v>
      </c>
      <c r="QMM2" s="1" t="s">
        <v>1</v>
      </c>
      <c r="QMN2" t="s">
        <v>3</v>
      </c>
      <c r="QMO2" s="1" t="s">
        <v>1</v>
      </c>
      <c r="QMP2" t="s">
        <v>3</v>
      </c>
      <c r="QMQ2" s="1" t="s">
        <v>1</v>
      </c>
      <c r="QMR2" t="s">
        <v>3</v>
      </c>
      <c r="QMS2" s="1" t="s">
        <v>1</v>
      </c>
      <c r="QMT2" t="s">
        <v>3</v>
      </c>
      <c r="QMU2" s="1" t="s">
        <v>1</v>
      </c>
      <c r="QMV2" t="s">
        <v>3</v>
      </c>
      <c r="QMW2" s="1" t="s">
        <v>1</v>
      </c>
      <c r="QMX2" t="s">
        <v>3</v>
      </c>
      <c r="QMY2" s="1" t="s">
        <v>1</v>
      </c>
      <c r="QMZ2" t="s">
        <v>3</v>
      </c>
      <c r="QNA2" s="1" t="s">
        <v>1</v>
      </c>
      <c r="QNB2" t="s">
        <v>3</v>
      </c>
      <c r="QNC2" s="1" t="s">
        <v>1</v>
      </c>
      <c r="QND2" t="s">
        <v>3</v>
      </c>
      <c r="QNE2" s="1" t="s">
        <v>1</v>
      </c>
      <c r="QNF2" t="s">
        <v>3</v>
      </c>
      <c r="QNG2" s="1" t="s">
        <v>1</v>
      </c>
      <c r="QNH2" t="s">
        <v>3</v>
      </c>
      <c r="QNI2" s="1" t="s">
        <v>1</v>
      </c>
      <c r="QNJ2" t="s">
        <v>3</v>
      </c>
      <c r="QNK2" s="1" t="s">
        <v>1</v>
      </c>
      <c r="QNL2" t="s">
        <v>3</v>
      </c>
      <c r="QNM2" s="1" t="s">
        <v>1</v>
      </c>
      <c r="QNN2" t="s">
        <v>3</v>
      </c>
      <c r="QNO2" s="1" t="s">
        <v>1</v>
      </c>
      <c r="QNP2" t="s">
        <v>3</v>
      </c>
      <c r="QNQ2" s="1" t="s">
        <v>1</v>
      </c>
      <c r="QNR2" t="s">
        <v>3</v>
      </c>
      <c r="QNS2" s="1" t="s">
        <v>1</v>
      </c>
      <c r="QNT2" t="s">
        <v>3</v>
      </c>
      <c r="QNU2" s="1" t="s">
        <v>1</v>
      </c>
      <c r="QNV2" t="s">
        <v>3</v>
      </c>
      <c r="QNW2" s="1" t="s">
        <v>1</v>
      </c>
      <c r="QNX2" t="s">
        <v>3</v>
      </c>
      <c r="QNY2" s="1" t="s">
        <v>1</v>
      </c>
      <c r="QNZ2" t="s">
        <v>3</v>
      </c>
      <c r="QOA2" s="1" t="s">
        <v>1</v>
      </c>
      <c r="QOB2" t="s">
        <v>3</v>
      </c>
      <c r="QOC2" s="1" t="s">
        <v>1</v>
      </c>
      <c r="QOD2" t="s">
        <v>3</v>
      </c>
      <c r="QOE2" s="1" t="s">
        <v>1</v>
      </c>
      <c r="QOF2" t="s">
        <v>3</v>
      </c>
      <c r="QOG2" s="1" t="s">
        <v>1</v>
      </c>
      <c r="QOH2" t="s">
        <v>3</v>
      </c>
      <c r="QOI2" s="1" t="s">
        <v>1</v>
      </c>
      <c r="QOJ2" t="s">
        <v>3</v>
      </c>
      <c r="QOK2" s="1" t="s">
        <v>1</v>
      </c>
      <c r="QOL2" t="s">
        <v>3</v>
      </c>
      <c r="QOM2" s="1" t="s">
        <v>1</v>
      </c>
      <c r="QON2" t="s">
        <v>3</v>
      </c>
      <c r="QOO2" s="1" t="s">
        <v>1</v>
      </c>
      <c r="QOP2" t="s">
        <v>3</v>
      </c>
      <c r="QOQ2" s="1" t="s">
        <v>1</v>
      </c>
      <c r="QOR2" t="s">
        <v>3</v>
      </c>
      <c r="QOS2" s="1" t="s">
        <v>1</v>
      </c>
      <c r="QOT2" t="s">
        <v>3</v>
      </c>
      <c r="QOU2" s="1" t="s">
        <v>1</v>
      </c>
      <c r="QOV2" t="s">
        <v>3</v>
      </c>
      <c r="QOW2" s="1" t="s">
        <v>1</v>
      </c>
      <c r="QOX2" t="s">
        <v>3</v>
      </c>
      <c r="QOY2" s="1" t="s">
        <v>1</v>
      </c>
      <c r="QOZ2" t="s">
        <v>3</v>
      </c>
      <c r="QPA2" s="1" t="s">
        <v>1</v>
      </c>
      <c r="QPB2" t="s">
        <v>3</v>
      </c>
      <c r="QPC2" s="1" t="s">
        <v>1</v>
      </c>
      <c r="QPD2" t="s">
        <v>3</v>
      </c>
      <c r="QPE2" s="1" t="s">
        <v>1</v>
      </c>
      <c r="QPF2" t="s">
        <v>3</v>
      </c>
      <c r="QPG2" s="1" t="s">
        <v>1</v>
      </c>
      <c r="QPH2" t="s">
        <v>3</v>
      </c>
      <c r="QPI2" s="1" t="s">
        <v>1</v>
      </c>
      <c r="QPJ2" t="s">
        <v>3</v>
      </c>
      <c r="QPK2" s="1" t="s">
        <v>1</v>
      </c>
      <c r="QPL2" t="s">
        <v>3</v>
      </c>
      <c r="QPM2" s="1" t="s">
        <v>1</v>
      </c>
      <c r="QPN2" t="s">
        <v>3</v>
      </c>
      <c r="QPO2" s="1" t="s">
        <v>1</v>
      </c>
      <c r="QPP2" t="s">
        <v>3</v>
      </c>
      <c r="QPQ2" s="1" t="s">
        <v>1</v>
      </c>
      <c r="QPR2" t="s">
        <v>3</v>
      </c>
      <c r="QPS2" s="1" t="s">
        <v>1</v>
      </c>
      <c r="QPT2" t="s">
        <v>3</v>
      </c>
      <c r="QPU2" s="1" t="s">
        <v>1</v>
      </c>
      <c r="QPV2" t="s">
        <v>3</v>
      </c>
      <c r="QPW2" s="1" t="s">
        <v>1</v>
      </c>
      <c r="QPX2" t="s">
        <v>3</v>
      </c>
      <c r="QPY2" s="1" t="s">
        <v>1</v>
      </c>
      <c r="QPZ2" t="s">
        <v>3</v>
      </c>
      <c r="QQA2" s="1" t="s">
        <v>1</v>
      </c>
      <c r="QQB2" t="s">
        <v>3</v>
      </c>
      <c r="QQC2" s="1" t="s">
        <v>1</v>
      </c>
      <c r="QQD2" t="s">
        <v>3</v>
      </c>
      <c r="QQE2" s="1" t="s">
        <v>1</v>
      </c>
      <c r="QQF2" t="s">
        <v>3</v>
      </c>
      <c r="QQG2" s="1" t="s">
        <v>1</v>
      </c>
      <c r="QQH2" t="s">
        <v>3</v>
      </c>
      <c r="QQI2" s="1" t="s">
        <v>1</v>
      </c>
      <c r="QQJ2" t="s">
        <v>3</v>
      </c>
      <c r="QQK2" s="1" t="s">
        <v>1</v>
      </c>
      <c r="QQL2" t="s">
        <v>3</v>
      </c>
      <c r="QQM2" s="1" t="s">
        <v>1</v>
      </c>
      <c r="QQN2" t="s">
        <v>3</v>
      </c>
      <c r="QQO2" s="1" t="s">
        <v>1</v>
      </c>
      <c r="QQP2" t="s">
        <v>3</v>
      </c>
      <c r="QQQ2" s="1" t="s">
        <v>1</v>
      </c>
      <c r="QQR2" t="s">
        <v>3</v>
      </c>
      <c r="QQS2" s="1" t="s">
        <v>1</v>
      </c>
      <c r="QQT2" t="s">
        <v>3</v>
      </c>
      <c r="QQU2" s="1" t="s">
        <v>1</v>
      </c>
      <c r="QQV2" t="s">
        <v>3</v>
      </c>
      <c r="QQW2" s="1" t="s">
        <v>1</v>
      </c>
      <c r="QQX2" t="s">
        <v>3</v>
      </c>
      <c r="QQY2" s="1" t="s">
        <v>1</v>
      </c>
      <c r="QQZ2" t="s">
        <v>3</v>
      </c>
      <c r="QRA2" s="1" t="s">
        <v>1</v>
      </c>
      <c r="QRB2" t="s">
        <v>3</v>
      </c>
      <c r="QRC2" s="1" t="s">
        <v>1</v>
      </c>
      <c r="QRD2" t="s">
        <v>3</v>
      </c>
      <c r="QRE2" s="1" t="s">
        <v>1</v>
      </c>
      <c r="QRF2" t="s">
        <v>3</v>
      </c>
      <c r="QRG2" s="1" t="s">
        <v>1</v>
      </c>
      <c r="QRH2" t="s">
        <v>3</v>
      </c>
      <c r="QRI2" s="1" t="s">
        <v>1</v>
      </c>
      <c r="QRJ2" t="s">
        <v>3</v>
      </c>
      <c r="QRK2" s="1" t="s">
        <v>1</v>
      </c>
      <c r="QRL2" t="s">
        <v>3</v>
      </c>
      <c r="QRM2" s="1" t="s">
        <v>1</v>
      </c>
      <c r="QRN2" t="s">
        <v>3</v>
      </c>
      <c r="QRO2" s="1" t="s">
        <v>1</v>
      </c>
      <c r="QRP2" t="s">
        <v>3</v>
      </c>
      <c r="QRQ2" s="1" t="s">
        <v>1</v>
      </c>
      <c r="QRR2" t="s">
        <v>3</v>
      </c>
      <c r="QRS2" s="1" t="s">
        <v>1</v>
      </c>
      <c r="QRT2" t="s">
        <v>3</v>
      </c>
      <c r="QRU2" s="1" t="s">
        <v>1</v>
      </c>
      <c r="QRV2" t="s">
        <v>3</v>
      </c>
      <c r="QRW2" s="1" t="s">
        <v>1</v>
      </c>
      <c r="QRX2" t="s">
        <v>3</v>
      </c>
      <c r="QRY2" s="1" t="s">
        <v>1</v>
      </c>
      <c r="QRZ2" t="s">
        <v>3</v>
      </c>
      <c r="QSA2" s="1" t="s">
        <v>1</v>
      </c>
      <c r="QSB2" t="s">
        <v>3</v>
      </c>
      <c r="QSC2" s="1" t="s">
        <v>1</v>
      </c>
      <c r="QSD2" t="s">
        <v>3</v>
      </c>
      <c r="QSE2" s="1" t="s">
        <v>1</v>
      </c>
      <c r="QSF2" t="s">
        <v>3</v>
      </c>
      <c r="QSG2" s="1" t="s">
        <v>1</v>
      </c>
      <c r="QSH2" t="s">
        <v>3</v>
      </c>
      <c r="QSI2" s="1" t="s">
        <v>1</v>
      </c>
      <c r="QSJ2" t="s">
        <v>3</v>
      </c>
      <c r="QSK2" s="1" t="s">
        <v>1</v>
      </c>
      <c r="QSL2" t="s">
        <v>3</v>
      </c>
      <c r="QSM2" s="1" t="s">
        <v>1</v>
      </c>
      <c r="QSN2" t="s">
        <v>3</v>
      </c>
      <c r="QSO2" s="1" t="s">
        <v>1</v>
      </c>
      <c r="QSP2" t="s">
        <v>3</v>
      </c>
      <c r="QSQ2" s="1" t="s">
        <v>1</v>
      </c>
      <c r="QSR2" t="s">
        <v>3</v>
      </c>
      <c r="QSS2" s="1" t="s">
        <v>1</v>
      </c>
      <c r="QST2" t="s">
        <v>3</v>
      </c>
      <c r="QSU2" s="1" t="s">
        <v>1</v>
      </c>
      <c r="QSV2" t="s">
        <v>3</v>
      </c>
      <c r="QSW2" s="1" t="s">
        <v>1</v>
      </c>
      <c r="QSX2" t="s">
        <v>3</v>
      </c>
      <c r="QSY2" s="1" t="s">
        <v>1</v>
      </c>
      <c r="QSZ2" t="s">
        <v>3</v>
      </c>
      <c r="QTA2" s="1" t="s">
        <v>1</v>
      </c>
      <c r="QTB2" t="s">
        <v>3</v>
      </c>
      <c r="QTC2" s="1" t="s">
        <v>1</v>
      </c>
      <c r="QTD2" t="s">
        <v>3</v>
      </c>
      <c r="QTE2" s="1" t="s">
        <v>1</v>
      </c>
      <c r="QTF2" t="s">
        <v>3</v>
      </c>
      <c r="QTG2" s="1" t="s">
        <v>1</v>
      </c>
      <c r="QTH2" t="s">
        <v>3</v>
      </c>
      <c r="QTI2" s="1" t="s">
        <v>1</v>
      </c>
      <c r="QTJ2" t="s">
        <v>3</v>
      </c>
      <c r="QTK2" s="1" t="s">
        <v>1</v>
      </c>
      <c r="QTL2" t="s">
        <v>3</v>
      </c>
      <c r="QTM2" s="1" t="s">
        <v>1</v>
      </c>
      <c r="QTN2" t="s">
        <v>3</v>
      </c>
      <c r="QTO2" s="1" t="s">
        <v>1</v>
      </c>
      <c r="QTP2" t="s">
        <v>3</v>
      </c>
      <c r="QTQ2" s="1" t="s">
        <v>1</v>
      </c>
      <c r="QTR2" t="s">
        <v>3</v>
      </c>
      <c r="QTS2" s="1" t="s">
        <v>1</v>
      </c>
      <c r="QTT2" t="s">
        <v>3</v>
      </c>
      <c r="QTU2" s="1" t="s">
        <v>1</v>
      </c>
      <c r="QTV2" t="s">
        <v>3</v>
      </c>
      <c r="QTW2" s="1" t="s">
        <v>1</v>
      </c>
      <c r="QTX2" t="s">
        <v>3</v>
      </c>
      <c r="QTY2" s="1" t="s">
        <v>1</v>
      </c>
      <c r="QTZ2" t="s">
        <v>3</v>
      </c>
      <c r="QUA2" s="1" t="s">
        <v>1</v>
      </c>
      <c r="QUB2" t="s">
        <v>3</v>
      </c>
      <c r="QUC2" s="1" t="s">
        <v>1</v>
      </c>
      <c r="QUD2" t="s">
        <v>3</v>
      </c>
      <c r="QUE2" s="1" t="s">
        <v>1</v>
      </c>
      <c r="QUF2" t="s">
        <v>3</v>
      </c>
      <c r="QUG2" s="1" t="s">
        <v>1</v>
      </c>
      <c r="QUH2" t="s">
        <v>3</v>
      </c>
      <c r="QUI2" s="1" t="s">
        <v>1</v>
      </c>
      <c r="QUJ2" t="s">
        <v>3</v>
      </c>
      <c r="QUK2" s="1" t="s">
        <v>1</v>
      </c>
      <c r="QUL2" t="s">
        <v>3</v>
      </c>
      <c r="QUM2" s="1" t="s">
        <v>1</v>
      </c>
      <c r="QUN2" t="s">
        <v>3</v>
      </c>
      <c r="QUO2" s="1" t="s">
        <v>1</v>
      </c>
      <c r="QUP2" t="s">
        <v>3</v>
      </c>
      <c r="QUQ2" s="1" t="s">
        <v>1</v>
      </c>
      <c r="QUR2" t="s">
        <v>3</v>
      </c>
      <c r="QUS2" s="1" t="s">
        <v>1</v>
      </c>
      <c r="QUT2" t="s">
        <v>3</v>
      </c>
      <c r="QUU2" s="1" t="s">
        <v>1</v>
      </c>
      <c r="QUV2" t="s">
        <v>3</v>
      </c>
      <c r="QUW2" s="1" t="s">
        <v>1</v>
      </c>
      <c r="QUX2" t="s">
        <v>3</v>
      </c>
      <c r="QUY2" s="1" t="s">
        <v>1</v>
      </c>
      <c r="QUZ2" t="s">
        <v>3</v>
      </c>
      <c r="QVA2" s="1" t="s">
        <v>1</v>
      </c>
      <c r="QVB2" t="s">
        <v>3</v>
      </c>
      <c r="QVC2" s="1" t="s">
        <v>1</v>
      </c>
      <c r="QVD2" t="s">
        <v>3</v>
      </c>
      <c r="QVE2" s="1" t="s">
        <v>1</v>
      </c>
      <c r="QVF2" t="s">
        <v>3</v>
      </c>
      <c r="QVG2" s="1" t="s">
        <v>1</v>
      </c>
      <c r="QVH2" t="s">
        <v>3</v>
      </c>
      <c r="QVI2" s="1" t="s">
        <v>1</v>
      </c>
      <c r="QVJ2" t="s">
        <v>3</v>
      </c>
      <c r="QVK2" s="1" t="s">
        <v>1</v>
      </c>
      <c r="QVL2" t="s">
        <v>3</v>
      </c>
      <c r="QVM2" s="1" t="s">
        <v>1</v>
      </c>
      <c r="QVN2" t="s">
        <v>3</v>
      </c>
      <c r="QVO2" s="1" t="s">
        <v>1</v>
      </c>
      <c r="QVP2" t="s">
        <v>3</v>
      </c>
      <c r="QVQ2" s="1" t="s">
        <v>1</v>
      </c>
      <c r="QVR2" t="s">
        <v>3</v>
      </c>
      <c r="QVS2" s="1" t="s">
        <v>1</v>
      </c>
      <c r="QVT2" t="s">
        <v>3</v>
      </c>
      <c r="QVU2" s="1" t="s">
        <v>1</v>
      </c>
      <c r="QVV2" t="s">
        <v>3</v>
      </c>
      <c r="QVW2" s="1" t="s">
        <v>1</v>
      </c>
      <c r="QVX2" t="s">
        <v>3</v>
      </c>
      <c r="QVY2" s="1" t="s">
        <v>1</v>
      </c>
      <c r="QVZ2" t="s">
        <v>3</v>
      </c>
      <c r="QWA2" s="1" t="s">
        <v>1</v>
      </c>
      <c r="QWB2" t="s">
        <v>3</v>
      </c>
      <c r="QWC2" s="1" t="s">
        <v>1</v>
      </c>
      <c r="QWD2" t="s">
        <v>3</v>
      </c>
      <c r="QWE2" s="1" t="s">
        <v>1</v>
      </c>
      <c r="QWF2" t="s">
        <v>3</v>
      </c>
      <c r="QWG2" s="1" t="s">
        <v>1</v>
      </c>
      <c r="QWH2" t="s">
        <v>3</v>
      </c>
      <c r="QWI2" s="1" t="s">
        <v>1</v>
      </c>
      <c r="QWJ2" t="s">
        <v>3</v>
      </c>
      <c r="QWK2" s="1" t="s">
        <v>1</v>
      </c>
      <c r="QWL2" t="s">
        <v>3</v>
      </c>
      <c r="QWM2" s="1" t="s">
        <v>1</v>
      </c>
      <c r="QWN2" t="s">
        <v>3</v>
      </c>
      <c r="QWO2" s="1" t="s">
        <v>1</v>
      </c>
      <c r="QWP2" t="s">
        <v>3</v>
      </c>
      <c r="QWQ2" s="1" t="s">
        <v>1</v>
      </c>
      <c r="QWR2" t="s">
        <v>3</v>
      </c>
      <c r="QWS2" s="1" t="s">
        <v>1</v>
      </c>
      <c r="QWT2" t="s">
        <v>3</v>
      </c>
      <c r="QWU2" s="1" t="s">
        <v>1</v>
      </c>
      <c r="QWV2" t="s">
        <v>3</v>
      </c>
      <c r="QWW2" s="1" t="s">
        <v>1</v>
      </c>
      <c r="QWX2" t="s">
        <v>3</v>
      </c>
      <c r="QWY2" s="1" t="s">
        <v>1</v>
      </c>
      <c r="QWZ2" t="s">
        <v>3</v>
      </c>
      <c r="QXA2" s="1" t="s">
        <v>1</v>
      </c>
      <c r="QXB2" t="s">
        <v>3</v>
      </c>
      <c r="QXC2" s="1" t="s">
        <v>1</v>
      </c>
      <c r="QXD2" t="s">
        <v>3</v>
      </c>
      <c r="QXE2" s="1" t="s">
        <v>1</v>
      </c>
      <c r="QXF2" t="s">
        <v>3</v>
      </c>
      <c r="QXG2" s="1" t="s">
        <v>1</v>
      </c>
      <c r="QXH2" t="s">
        <v>3</v>
      </c>
      <c r="QXI2" s="1" t="s">
        <v>1</v>
      </c>
      <c r="QXJ2" t="s">
        <v>3</v>
      </c>
      <c r="QXK2" s="1" t="s">
        <v>1</v>
      </c>
      <c r="QXL2" t="s">
        <v>3</v>
      </c>
      <c r="QXM2" s="1" t="s">
        <v>1</v>
      </c>
      <c r="QXN2" t="s">
        <v>3</v>
      </c>
      <c r="QXO2" s="1" t="s">
        <v>1</v>
      </c>
      <c r="QXP2" t="s">
        <v>3</v>
      </c>
      <c r="QXQ2" s="1" t="s">
        <v>1</v>
      </c>
      <c r="QXR2" t="s">
        <v>3</v>
      </c>
      <c r="QXS2" s="1" t="s">
        <v>1</v>
      </c>
      <c r="QXT2" t="s">
        <v>3</v>
      </c>
      <c r="QXU2" s="1" t="s">
        <v>1</v>
      </c>
      <c r="QXV2" t="s">
        <v>3</v>
      </c>
      <c r="QXW2" s="1" t="s">
        <v>1</v>
      </c>
      <c r="QXX2" t="s">
        <v>3</v>
      </c>
      <c r="QXY2" s="1" t="s">
        <v>1</v>
      </c>
      <c r="QXZ2" t="s">
        <v>3</v>
      </c>
      <c r="QYA2" s="1" t="s">
        <v>1</v>
      </c>
      <c r="QYB2" t="s">
        <v>3</v>
      </c>
      <c r="QYC2" s="1" t="s">
        <v>1</v>
      </c>
      <c r="QYD2" t="s">
        <v>3</v>
      </c>
      <c r="QYE2" s="1" t="s">
        <v>1</v>
      </c>
      <c r="QYF2" t="s">
        <v>3</v>
      </c>
      <c r="QYG2" s="1" t="s">
        <v>1</v>
      </c>
      <c r="QYH2" t="s">
        <v>3</v>
      </c>
      <c r="QYI2" s="1" t="s">
        <v>1</v>
      </c>
      <c r="QYJ2" t="s">
        <v>3</v>
      </c>
      <c r="QYK2" s="1" t="s">
        <v>1</v>
      </c>
      <c r="QYL2" t="s">
        <v>3</v>
      </c>
      <c r="QYM2" s="1" t="s">
        <v>1</v>
      </c>
      <c r="QYN2" t="s">
        <v>3</v>
      </c>
      <c r="QYO2" s="1" t="s">
        <v>1</v>
      </c>
      <c r="QYP2" t="s">
        <v>3</v>
      </c>
      <c r="QYQ2" s="1" t="s">
        <v>1</v>
      </c>
      <c r="QYR2" t="s">
        <v>3</v>
      </c>
      <c r="QYS2" s="1" t="s">
        <v>1</v>
      </c>
      <c r="QYT2" t="s">
        <v>3</v>
      </c>
      <c r="QYU2" s="1" t="s">
        <v>1</v>
      </c>
      <c r="QYV2" t="s">
        <v>3</v>
      </c>
      <c r="QYW2" s="1" t="s">
        <v>1</v>
      </c>
      <c r="QYX2" t="s">
        <v>3</v>
      </c>
      <c r="QYY2" s="1" t="s">
        <v>1</v>
      </c>
      <c r="QYZ2" t="s">
        <v>3</v>
      </c>
      <c r="QZA2" s="1" t="s">
        <v>1</v>
      </c>
      <c r="QZB2" t="s">
        <v>3</v>
      </c>
      <c r="QZC2" s="1" t="s">
        <v>1</v>
      </c>
      <c r="QZD2" t="s">
        <v>3</v>
      </c>
      <c r="QZE2" s="1" t="s">
        <v>1</v>
      </c>
      <c r="QZF2" t="s">
        <v>3</v>
      </c>
      <c r="QZG2" s="1" t="s">
        <v>1</v>
      </c>
      <c r="QZH2" t="s">
        <v>3</v>
      </c>
      <c r="QZI2" s="1" t="s">
        <v>1</v>
      </c>
      <c r="QZJ2" t="s">
        <v>3</v>
      </c>
      <c r="QZK2" s="1" t="s">
        <v>1</v>
      </c>
      <c r="QZL2" t="s">
        <v>3</v>
      </c>
      <c r="QZM2" s="1" t="s">
        <v>1</v>
      </c>
      <c r="QZN2" t="s">
        <v>3</v>
      </c>
      <c r="QZO2" s="1" t="s">
        <v>1</v>
      </c>
      <c r="QZP2" t="s">
        <v>3</v>
      </c>
      <c r="QZQ2" s="1" t="s">
        <v>1</v>
      </c>
      <c r="QZR2" t="s">
        <v>3</v>
      </c>
      <c r="QZS2" s="1" t="s">
        <v>1</v>
      </c>
      <c r="QZT2" t="s">
        <v>3</v>
      </c>
      <c r="QZU2" s="1" t="s">
        <v>1</v>
      </c>
      <c r="QZV2" t="s">
        <v>3</v>
      </c>
      <c r="QZW2" s="1" t="s">
        <v>1</v>
      </c>
      <c r="QZX2" t="s">
        <v>3</v>
      </c>
      <c r="QZY2" s="1" t="s">
        <v>1</v>
      </c>
      <c r="QZZ2" t="s">
        <v>3</v>
      </c>
      <c r="RAA2" s="1" t="s">
        <v>1</v>
      </c>
      <c r="RAB2" t="s">
        <v>3</v>
      </c>
      <c r="RAC2" s="1" t="s">
        <v>1</v>
      </c>
      <c r="RAD2" t="s">
        <v>3</v>
      </c>
      <c r="RAE2" s="1" t="s">
        <v>1</v>
      </c>
      <c r="RAF2" t="s">
        <v>3</v>
      </c>
      <c r="RAG2" s="1" t="s">
        <v>1</v>
      </c>
      <c r="RAH2" t="s">
        <v>3</v>
      </c>
      <c r="RAI2" s="1" t="s">
        <v>1</v>
      </c>
      <c r="RAJ2" t="s">
        <v>3</v>
      </c>
      <c r="RAK2" s="1" t="s">
        <v>1</v>
      </c>
      <c r="RAL2" t="s">
        <v>3</v>
      </c>
      <c r="RAM2" s="1" t="s">
        <v>1</v>
      </c>
      <c r="RAN2" t="s">
        <v>3</v>
      </c>
      <c r="RAO2" s="1" t="s">
        <v>1</v>
      </c>
      <c r="RAP2" t="s">
        <v>3</v>
      </c>
      <c r="RAQ2" s="1" t="s">
        <v>1</v>
      </c>
      <c r="RAR2" t="s">
        <v>3</v>
      </c>
      <c r="RAS2" s="1" t="s">
        <v>1</v>
      </c>
      <c r="RAT2" t="s">
        <v>3</v>
      </c>
      <c r="RAU2" s="1" t="s">
        <v>1</v>
      </c>
      <c r="RAV2" t="s">
        <v>3</v>
      </c>
      <c r="RAW2" s="1" t="s">
        <v>1</v>
      </c>
      <c r="RAX2" t="s">
        <v>3</v>
      </c>
      <c r="RAY2" s="1" t="s">
        <v>1</v>
      </c>
      <c r="RAZ2" t="s">
        <v>3</v>
      </c>
      <c r="RBA2" s="1" t="s">
        <v>1</v>
      </c>
      <c r="RBB2" t="s">
        <v>3</v>
      </c>
      <c r="RBC2" s="1" t="s">
        <v>1</v>
      </c>
      <c r="RBD2" t="s">
        <v>3</v>
      </c>
      <c r="RBE2" s="1" t="s">
        <v>1</v>
      </c>
      <c r="RBF2" t="s">
        <v>3</v>
      </c>
      <c r="RBG2" s="1" t="s">
        <v>1</v>
      </c>
      <c r="RBH2" t="s">
        <v>3</v>
      </c>
      <c r="RBI2" s="1" t="s">
        <v>1</v>
      </c>
      <c r="RBJ2" t="s">
        <v>3</v>
      </c>
      <c r="RBK2" s="1" t="s">
        <v>1</v>
      </c>
      <c r="RBL2" t="s">
        <v>3</v>
      </c>
      <c r="RBM2" s="1" t="s">
        <v>1</v>
      </c>
      <c r="RBN2" t="s">
        <v>3</v>
      </c>
      <c r="RBO2" s="1" t="s">
        <v>1</v>
      </c>
      <c r="RBP2" t="s">
        <v>3</v>
      </c>
      <c r="RBQ2" s="1" t="s">
        <v>1</v>
      </c>
      <c r="RBR2" t="s">
        <v>3</v>
      </c>
      <c r="RBS2" s="1" t="s">
        <v>1</v>
      </c>
      <c r="RBT2" t="s">
        <v>3</v>
      </c>
      <c r="RBU2" s="1" t="s">
        <v>1</v>
      </c>
      <c r="RBV2" t="s">
        <v>3</v>
      </c>
      <c r="RBW2" s="1" t="s">
        <v>1</v>
      </c>
      <c r="RBX2" t="s">
        <v>3</v>
      </c>
      <c r="RBY2" s="1" t="s">
        <v>1</v>
      </c>
      <c r="RBZ2" t="s">
        <v>3</v>
      </c>
      <c r="RCA2" s="1" t="s">
        <v>1</v>
      </c>
      <c r="RCB2" t="s">
        <v>3</v>
      </c>
      <c r="RCC2" s="1" t="s">
        <v>1</v>
      </c>
      <c r="RCD2" t="s">
        <v>3</v>
      </c>
      <c r="RCE2" s="1" t="s">
        <v>1</v>
      </c>
      <c r="RCF2" t="s">
        <v>3</v>
      </c>
      <c r="RCG2" s="1" t="s">
        <v>1</v>
      </c>
      <c r="RCH2" t="s">
        <v>3</v>
      </c>
      <c r="RCI2" s="1" t="s">
        <v>1</v>
      </c>
      <c r="RCJ2" t="s">
        <v>3</v>
      </c>
      <c r="RCK2" s="1" t="s">
        <v>1</v>
      </c>
      <c r="RCL2" t="s">
        <v>3</v>
      </c>
      <c r="RCM2" s="1" t="s">
        <v>1</v>
      </c>
      <c r="RCN2" t="s">
        <v>3</v>
      </c>
      <c r="RCO2" s="1" t="s">
        <v>1</v>
      </c>
      <c r="RCP2" t="s">
        <v>3</v>
      </c>
      <c r="RCQ2" s="1" t="s">
        <v>1</v>
      </c>
      <c r="RCR2" t="s">
        <v>3</v>
      </c>
      <c r="RCS2" s="1" t="s">
        <v>1</v>
      </c>
      <c r="RCT2" t="s">
        <v>3</v>
      </c>
      <c r="RCU2" s="1" t="s">
        <v>1</v>
      </c>
      <c r="RCV2" t="s">
        <v>3</v>
      </c>
      <c r="RCW2" s="1" t="s">
        <v>1</v>
      </c>
      <c r="RCX2" t="s">
        <v>3</v>
      </c>
      <c r="RCY2" s="1" t="s">
        <v>1</v>
      </c>
      <c r="RCZ2" t="s">
        <v>3</v>
      </c>
      <c r="RDA2" s="1" t="s">
        <v>1</v>
      </c>
      <c r="RDB2" t="s">
        <v>3</v>
      </c>
      <c r="RDC2" s="1" t="s">
        <v>1</v>
      </c>
      <c r="RDD2" t="s">
        <v>3</v>
      </c>
      <c r="RDE2" s="1" t="s">
        <v>1</v>
      </c>
      <c r="RDF2" t="s">
        <v>3</v>
      </c>
      <c r="RDG2" s="1" t="s">
        <v>1</v>
      </c>
      <c r="RDH2" t="s">
        <v>3</v>
      </c>
      <c r="RDI2" s="1" t="s">
        <v>1</v>
      </c>
      <c r="RDJ2" t="s">
        <v>3</v>
      </c>
      <c r="RDK2" s="1" t="s">
        <v>1</v>
      </c>
      <c r="RDL2" t="s">
        <v>3</v>
      </c>
      <c r="RDM2" s="1" t="s">
        <v>1</v>
      </c>
      <c r="RDN2" t="s">
        <v>3</v>
      </c>
      <c r="RDO2" s="1" t="s">
        <v>1</v>
      </c>
      <c r="RDP2" t="s">
        <v>3</v>
      </c>
      <c r="RDQ2" s="1" t="s">
        <v>1</v>
      </c>
      <c r="RDR2" t="s">
        <v>3</v>
      </c>
      <c r="RDS2" s="1" t="s">
        <v>1</v>
      </c>
      <c r="RDT2" t="s">
        <v>3</v>
      </c>
      <c r="RDU2" s="1" t="s">
        <v>1</v>
      </c>
      <c r="RDV2" t="s">
        <v>3</v>
      </c>
      <c r="RDW2" s="1" t="s">
        <v>1</v>
      </c>
      <c r="RDX2" t="s">
        <v>3</v>
      </c>
      <c r="RDY2" s="1" t="s">
        <v>1</v>
      </c>
      <c r="RDZ2" t="s">
        <v>3</v>
      </c>
      <c r="REA2" s="1" t="s">
        <v>1</v>
      </c>
      <c r="REB2" t="s">
        <v>3</v>
      </c>
      <c r="REC2" s="1" t="s">
        <v>1</v>
      </c>
      <c r="RED2" t="s">
        <v>3</v>
      </c>
      <c r="REE2" s="1" t="s">
        <v>1</v>
      </c>
      <c r="REF2" t="s">
        <v>3</v>
      </c>
      <c r="REG2" s="1" t="s">
        <v>1</v>
      </c>
      <c r="REH2" t="s">
        <v>3</v>
      </c>
      <c r="REI2" s="1" t="s">
        <v>1</v>
      </c>
      <c r="REJ2" t="s">
        <v>3</v>
      </c>
      <c r="REK2" s="1" t="s">
        <v>1</v>
      </c>
      <c r="REL2" t="s">
        <v>3</v>
      </c>
      <c r="REM2" s="1" t="s">
        <v>1</v>
      </c>
      <c r="REN2" t="s">
        <v>3</v>
      </c>
      <c r="REO2" s="1" t="s">
        <v>1</v>
      </c>
      <c r="REP2" t="s">
        <v>3</v>
      </c>
      <c r="REQ2" s="1" t="s">
        <v>1</v>
      </c>
      <c r="RER2" t="s">
        <v>3</v>
      </c>
      <c r="RES2" s="1" t="s">
        <v>1</v>
      </c>
      <c r="RET2" t="s">
        <v>3</v>
      </c>
      <c r="REU2" s="1" t="s">
        <v>1</v>
      </c>
      <c r="REV2" t="s">
        <v>3</v>
      </c>
      <c r="REW2" s="1" t="s">
        <v>1</v>
      </c>
      <c r="REX2" t="s">
        <v>3</v>
      </c>
      <c r="REY2" s="1" t="s">
        <v>1</v>
      </c>
      <c r="REZ2" t="s">
        <v>3</v>
      </c>
      <c r="RFA2" s="1" t="s">
        <v>1</v>
      </c>
      <c r="RFB2" t="s">
        <v>3</v>
      </c>
      <c r="RFC2" s="1" t="s">
        <v>1</v>
      </c>
      <c r="RFD2" t="s">
        <v>3</v>
      </c>
      <c r="RFE2" s="1" t="s">
        <v>1</v>
      </c>
      <c r="RFF2" t="s">
        <v>3</v>
      </c>
      <c r="RFG2" s="1" t="s">
        <v>1</v>
      </c>
      <c r="RFH2" t="s">
        <v>3</v>
      </c>
      <c r="RFI2" s="1" t="s">
        <v>1</v>
      </c>
      <c r="RFJ2" t="s">
        <v>3</v>
      </c>
      <c r="RFK2" s="1" t="s">
        <v>1</v>
      </c>
      <c r="RFL2" t="s">
        <v>3</v>
      </c>
      <c r="RFM2" s="1" t="s">
        <v>1</v>
      </c>
      <c r="RFN2" t="s">
        <v>3</v>
      </c>
      <c r="RFO2" s="1" t="s">
        <v>1</v>
      </c>
      <c r="RFP2" t="s">
        <v>3</v>
      </c>
      <c r="RFQ2" s="1" t="s">
        <v>1</v>
      </c>
      <c r="RFR2" t="s">
        <v>3</v>
      </c>
      <c r="RFS2" s="1" t="s">
        <v>1</v>
      </c>
      <c r="RFT2" t="s">
        <v>3</v>
      </c>
      <c r="RFU2" s="1" t="s">
        <v>1</v>
      </c>
      <c r="RFV2" t="s">
        <v>3</v>
      </c>
      <c r="RFW2" s="1" t="s">
        <v>1</v>
      </c>
      <c r="RFX2" t="s">
        <v>3</v>
      </c>
      <c r="RFY2" s="1" t="s">
        <v>1</v>
      </c>
      <c r="RFZ2" t="s">
        <v>3</v>
      </c>
      <c r="RGA2" s="1" t="s">
        <v>1</v>
      </c>
      <c r="RGB2" t="s">
        <v>3</v>
      </c>
      <c r="RGC2" s="1" t="s">
        <v>1</v>
      </c>
      <c r="RGD2" t="s">
        <v>3</v>
      </c>
      <c r="RGE2" s="1" t="s">
        <v>1</v>
      </c>
      <c r="RGF2" t="s">
        <v>3</v>
      </c>
      <c r="RGG2" s="1" t="s">
        <v>1</v>
      </c>
      <c r="RGH2" t="s">
        <v>3</v>
      </c>
      <c r="RGI2" s="1" t="s">
        <v>1</v>
      </c>
      <c r="RGJ2" t="s">
        <v>3</v>
      </c>
      <c r="RGK2" s="1" t="s">
        <v>1</v>
      </c>
      <c r="RGL2" t="s">
        <v>3</v>
      </c>
      <c r="RGM2" s="1" t="s">
        <v>1</v>
      </c>
      <c r="RGN2" t="s">
        <v>3</v>
      </c>
      <c r="RGO2" s="1" t="s">
        <v>1</v>
      </c>
      <c r="RGP2" t="s">
        <v>3</v>
      </c>
      <c r="RGQ2" s="1" t="s">
        <v>1</v>
      </c>
      <c r="RGR2" t="s">
        <v>3</v>
      </c>
      <c r="RGS2" s="1" t="s">
        <v>1</v>
      </c>
      <c r="RGT2" t="s">
        <v>3</v>
      </c>
      <c r="RGU2" s="1" t="s">
        <v>1</v>
      </c>
      <c r="RGV2" t="s">
        <v>3</v>
      </c>
      <c r="RGW2" s="1" t="s">
        <v>1</v>
      </c>
      <c r="RGX2" t="s">
        <v>3</v>
      </c>
      <c r="RGY2" s="1" t="s">
        <v>1</v>
      </c>
      <c r="RGZ2" t="s">
        <v>3</v>
      </c>
      <c r="RHA2" s="1" t="s">
        <v>1</v>
      </c>
      <c r="RHB2" t="s">
        <v>3</v>
      </c>
      <c r="RHC2" s="1" t="s">
        <v>1</v>
      </c>
      <c r="RHD2" t="s">
        <v>3</v>
      </c>
      <c r="RHE2" s="1" t="s">
        <v>1</v>
      </c>
      <c r="RHF2" t="s">
        <v>3</v>
      </c>
      <c r="RHG2" s="1" t="s">
        <v>1</v>
      </c>
      <c r="RHH2" t="s">
        <v>3</v>
      </c>
      <c r="RHI2" s="1" t="s">
        <v>1</v>
      </c>
      <c r="RHJ2" t="s">
        <v>3</v>
      </c>
      <c r="RHK2" s="1" t="s">
        <v>1</v>
      </c>
      <c r="RHL2" t="s">
        <v>3</v>
      </c>
      <c r="RHM2" s="1" t="s">
        <v>1</v>
      </c>
      <c r="RHN2" t="s">
        <v>3</v>
      </c>
      <c r="RHO2" s="1" t="s">
        <v>1</v>
      </c>
      <c r="RHP2" t="s">
        <v>3</v>
      </c>
      <c r="RHQ2" s="1" t="s">
        <v>1</v>
      </c>
      <c r="RHR2" t="s">
        <v>3</v>
      </c>
      <c r="RHS2" s="1" t="s">
        <v>1</v>
      </c>
      <c r="RHT2" t="s">
        <v>3</v>
      </c>
      <c r="RHU2" s="1" t="s">
        <v>1</v>
      </c>
      <c r="RHV2" t="s">
        <v>3</v>
      </c>
      <c r="RHW2" s="1" t="s">
        <v>1</v>
      </c>
      <c r="RHX2" t="s">
        <v>3</v>
      </c>
      <c r="RHY2" s="1" t="s">
        <v>1</v>
      </c>
      <c r="RHZ2" t="s">
        <v>3</v>
      </c>
      <c r="RIA2" s="1" t="s">
        <v>1</v>
      </c>
      <c r="RIB2" t="s">
        <v>3</v>
      </c>
      <c r="RIC2" s="1" t="s">
        <v>1</v>
      </c>
      <c r="RID2" t="s">
        <v>3</v>
      </c>
      <c r="RIE2" s="1" t="s">
        <v>1</v>
      </c>
      <c r="RIF2" t="s">
        <v>3</v>
      </c>
      <c r="RIG2" s="1" t="s">
        <v>1</v>
      </c>
      <c r="RIH2" t="s">
        <v>3</v>
      </c>
      <c r="RII2" s="1" t="s">
        <v>1</v>
      </c>
      <c r="RIJ2" t="s">
        <v>3</v>
      </c>
      <c r="RIK2" s="1" t="s">
        <v>1</v>
      </c>
      <c r="RIL2" t="s">
        <v>3</v>
      </c>
      <c r="RIM2" s="1" t="s">
        <v>1</v>
      </c>
      <c r="RIN2" t="s">
        <v>3</v>
      </c>
      <c r="RIO2" s="1" t="s">
        <v>1</v>
      </c>
      <c r="RIP2" t="s">
        <v>3</v>
      </c>
      <c r="RIQ2" s="1" t="s">
        <v>1</v>
      </c>
      <c r="RIR2" t="s">
        <v>3</v>
      </c>
      <c r="RIS2" s="1" t="s">
        <v>1</v>
      </c>
      <c r="RIT2" t="s">
        <v>3</v>
      </c>
      <c r="RIU2" s="1" t="s">
        <v>1</v>
      </c>
      <c r="RIV2" t="s">
        <v>3</v>
      </c>
      <c r="RIW2" s="1" t="s">
        <v>1</v>
      </c>
      <c r="RIX2" t="s">
        <v>3</v>
      </c>
      <c r="RIY2" s="1" t="s">
        <v>1</v>
      </c>
      <c r="RIZ2" t="s">
        <v>3</v>
      </c>
      <c r="RJA2" s="1" t="s">
        <v>1</v>
      </c>
      <c r="RJB2" t="s">
        <v>3</v>
      </c>
      <c r="RJC2" s="1" t="s">
        <v>1</v>
      </c>
      <c r="RJD2" t="s">
        <v>3</v>
      </c>
      <c r="RJE2" s="1" t="s">
        <v>1</v>
      </c>
      <c r="RJF2" t="s">
        <v>3</v>
      </c>
      <c r="RJG2" s="1" t="s">
        <v>1</v>
      </c>
      <c r="RJH2" t="s">
        <v>3</v>
      </c>
      <c r="RJI2" s="1" t="s">
        <v>1</v>
      </c>
      <c r="RJJ2" t="s">
        <v>3</v>
      </c>
      <c r="RJK2" s="1" t="s">
        <v>1</v>
      </c>
      <c r="RJL2" t="s">
        <v>3</v>
      </c>
      <c r="RJM2" s="1" t="s">
        <v>1</v>
      </c>
      <c r="RJN2" t="s">
        <v>3</v>
      </c>
      <c r="RJO2" s="1" t="s">
        <v>1</v>
      </c>
      <c r="RJP2" t="s">
        <v>3</v>
      </c>
      <c r="RJQ2" s="1" t="s">
        <v>1</v>
      </c>
      <c r="RJR2" t="s">
        <v>3</v>
      </c>
      <c r="RJS2" s="1" t="s">
        <v>1</v>
      </c>
      <c r="RJT2" t="s">
        <v>3</v>
      </c>
      <c r="RJU2" s="1" t="s">
        <v>1</v>
      </c>
      <c r="RJV2" t="s">
        <v>3</v>
      </c>
      <c r="RJW2" s="1" t="s">
        <v>1</v>
      </c>
      <c r="RJX2" t="s">
        <v>3</v>
      </c>
      <c r="RJY2" s="1" t="s">
        <v>1</v>
      </c>
      <c r="RJZ2" t="s">
        <v>3</v>
      </c>
      <c r="RKA2" s="1" t="s">
        <v>1</v>
      </c>
      <c r="RKB2" t="s">
        <v>3</v>
      </c>
      <c r="RKC2" s="1" t="s">
        <v>1</v>
      </c>
      <c r="RKD2" t="s">
        <v>3</v>
      </c>
      <c r="RKE2" s="1" t="s">
        <v>1</v>
      </c>
      <c r="RKF2" t="s">
        <v>3</v>
      </c>
      <c r="RKG2" s="1" t="s">
        <v>1</v>
      </c>
      <c r="RKH2" t="s">
        <v>3</v>
      </c>
      <c r="RKI2" s="1" t="s">
        <v>1</v>
      </c>
      <c r="RKJ2" t="s">
        <v>3</v>
      </c>
      <c r="RKK2" s="1" t="s">
        <v>1</v>
      </c>
      <c r="RKL2" t="s">
        <v>3</v>
      </c>
      <c r="RKM2" s="1" t="s">
        <v>1</v>
      </c>
      <c r="RKN2" t="s">
        <v>3</v>
      </c>
      <c r="RKO2" s="1" t="s">
        <v>1</v>
      </c>
      <c r="RKP2" t="s">
        <v>3</v>
      </c>
      <c r="RKQ2" s="1" t="s">
        <v>1</v>
      </c>
      <c r="RKR2" t="s">
        <v>3</v>
      </c>
      <c r="RKS2" s="1" t="s">
        <v>1</v>
      </c>
      <c r="RKT2" t="s">
        <v>3</v>
      </c>
      <c r="RKU2" s="1" t="s">
        <v>1</v>
      </c>
      <c r="RKV2" t="s">
        <v>3</v>
      </c>
      <c r="RKW2" s="1" t="s">
        <v>1</v>
      </c>
      <c r="RKX2" t="s">
        <v>3</v>
      </c>
      <c r="RKY2" s="1" t="s">
        <v>1</v>
      </c>
      <c r="RKZ2" t="s">
        <v>3</v>
      </c>
      <c r="RLA2" s="1" t="s">
        <v>1</v>
      </c>
      <c r="RLB2" t="s">
        <v>3</v>
      </c>
      <c r="RLC2" s="1" t="s">
        <v>1</v>
      </c>
      <c r="RLD2" t="s">
        <v>3</v>
      </c>
      <c r="RLE2" s="1" t="s">
        <v>1</v>
      </c>
      <c r="RLF2" t="s">
        <v>3</v>
      </c>
      <c r="RLG2" s="1" t="s">
        <v>1</v>
      </c>
      <c r="RLH2" t="s">
        <v>3</v>
      </c>
      <c r="RLI2" s="1" t="s">
        <v>1</v>
      </c>
      <c r="RLJ2" t="s">
        <v>3</v>
      </c>
      <c r="RLK2" s="1" t="s">
        <v>1</v>
      </c>
      <c r="RLL2" t="s">
        <v>3</v>
      </c>
      <c r="RLM2" s="1" t="s">
        <v>1</v>
      </c>
      <c r="RLN2" t="s">
        <v>3</v>
      </c>
      <c r="RLO2" s="1" t="s">
        <v>1</v>
      </c>
      <c r="RLP2" t="s">
        <v>3</v>
      </c>
      <c r="RLQ2" s="1" t="s">
        <v>1</v>
      </c>
      <c r="RLR2" t="s">
        <v>3</v>
      </c>
      <c r="RLS2" s="1" t="s">
        <v>1</v>
      </c>
      <c r="RLT2" t="s">
        <v>3</v>
      </c>
      <c r="RLU2" s="1" t="s">
        <v>1</v>
      </c>
      <c r="RLV2" t="s">
        <v>3</v>
      </c>
      <c r="RLW2" s="1" t="s">
        <v>1</v>
      </c>
      <c r="RLX2" t="s">
        <v>3</v>
      </c>
      <c r="RLY2" s="1" t="s">
        <v>1</v>
      </c>
      <c r="RLZ2" t="s">
        <v>3</v>
      </c>
      <c r="RMA2" s="1" t="s">
        <v>1</v>
      </c>
      <c r="RMB2" t="s">
        <v>3</v>
      </c>
      <c r="RMC2" s="1" t="s">
        <v>1</v>
      </c>
      <c r="RMD2" t="s">
        <v>3</v>
      </c>
      <c r="RME2" s="1" t="s">
        <v>1</v>
      </c>
      <c r="RMF2" t="s">
        <v>3</v>
      </c>
      <c r="RMG2" s="1" t="s">
        <v>1</v>
      </c>
      <c r="RMH2" t="s">
        <v>3</v>
      </c>
      <c r="RMI2" s="1" t="s">
        <v>1</v>
      </c>
      <c r="RMJ2" t="s">
        <v>3</v>
      </c>
      <c r="RMK2" s="1" t="s">
        <v>1</v>
      </c>
      <c r="RML2" t="s">
        <v>3</v>
      </c>
      <c r="RMM2" s="1" t="s">
        <v>1</v>
      </c>
      <c r="RMN2" t="s">
        <v>3</v>
      </c>
      <c r="RMO2" s="1" t="s">
        <v>1</v>
      </c>
      <c r="RMP2" t="s">
        <v>3</v>
      </c>
      <c r="RMQ2" s="1" t="s">
        <v>1</v>
      </c>
      <c r="RMR2" t="s">
        <v>3</v>
      </c>
      <c r="RMS2" s="1" t="s">
        <v>1</v>
      </c>
      <c r="RMT2" t="s">
        <v>3</v>
      </c>
      <c r="RMU2" s="1" t="s">
        <v>1</v>
      </c>
      <c r="RMV2" t="s">
        <v>3</v>
      </c>
      <c r="RMW2" s="1" t="s">
        <v>1</v>
      </c>
      <c r="RMX2" t="s">
        <v>3</v>
      </c>
      <c r="RMY2" s="1" t="s">
        <v>1</v>
      </c>
      <c r="RMZ2" t="s">
        <v>3</v>
      </c>
      <c r="RNA2" s="1" t="s">
        <v>1</v>
      </c>
      <c r="RNB2" t="s">
        <v>3</v>
      </c>
      <c r="RNC2" s="1" t="s">
        <v>1</v>
      </c>
      <c r="RND2" t="s">
        <v>3</v>
      </c>
      <c r="RNE2" s="1" t="s">
        <v>1</v>
      </c>
      <c r="RNF2" t="s">
        <v>3</v>
      </c>
      <c r="RNG2" s="1" t="s">
        <v>1</v>
      </c>
      <c r="RNH2" t="s">
        <v>3</v>
      </c>
      <c r="RNI2" s="1" t="s">
        <v>1</v>
      </c>
      <c r="RNJ2" t="s">
        <v>3</v>
      </c>
      <c r="RNK2" s="1" t="s">
        <v>1</v>
      </c>
      <c r="RNL2" t="s">
        <v>3</v>
      </c>
      <c r="RNM2" s="1" t="s">
        <v>1</v>
      </c>
      <c r="RNN2" t="s">
        <v>3</v>
      </c>
      <c r="RNO2" s="1" t="s">
        <v>1</v>
      </c>
      <c r="RNP2" t="s">
        <v>3</v>
      </c>
      <c r="RNQ2" s="1" t="s">
        <v>1</v>
      </c>
      <c r="RNR2" t="s">
        <v>3</v>
      </c>
      <c r="RNS2" s="1" t="s">
        <v>1</v>
      </c>
      <c r="RNT2" t="s">
        <v>3</v>
      </c>
      <c r="RNU2" s="1" t="s">
        <v>1</v>
      </c>
      <c r="RNV2" t="s">
        <v>3</v>
      </c>
      <c r="RNW2" s="1" t="s">
        <v>1</v>
      </c>
      <c r="RNX2" t="s">
        <v>3</v>
      </c>
      <c r="RNY2" s="1" t="s">
        <v>1</v>
      </c>
      <c r="RNZ2" t="s">
        <v>3</v>
      </c>
      <c r="ROA2" s="1" t="s">
        <v>1</v>
      </c>
      <c r="ROB2" t="s">
        <v>3</v>
      </c>
      <c r="ROC2" s="1" t="s">
        <v>1</v>
      </c>
      <c r="ROD2" t="s">
        <v>3</v>
      </c>
      <c r="ROE2" s="1" t="s">
        <v>1</v>
      </c>
      <c r="ROF2" t="s">
        <v>3</v>
      </c>
      <c r="ROG2" s="1" t="s">
        <v>1</v>
      </c>
      <c r="ROH2" t="s">
        <v>3</v>
      </c>
      <c r="ROI2" s="1" t="s">
        <v>1</v>
      </c>
      <c r="ROJ2" t="s">
        <v>3</v>
      </c>
      <c r="ROK2" s="1" t="s">
        <v>1</v>
      </c>
      <c r="ROL2" t="s">
        <v>3</v>
      </c>
      <c r="ROM2" s="1" t="s">
        <v>1</v>
      </c>
      <c r="RON2" t="s">
        <v>3</v>
      </c>
      <c r="ROO2" s="1" t="s">
        <v>1</v>
      </c>
      <c r="ROP2" t="s">
        <v>3</v>
      </c>
      <c r="ROQ2" s="1" t="s">
        <v>1</v>
      </c>
      <c r="ROR2" t="s">
        <v>3</v>
      </c>
      <c r="ROS2" s="1" t="s">
        <v>1</v>
      </c>
      <c r="ROT2" t="s">
        <v>3</v>
      </c>
      <c r="ROU2" s="1" t="s">
        <v>1</v>
      </c>
      <c r="ROV2" t="s">
        <v>3</v>
      </c>
      <c r="ROW2" s="1" t="s">
        <v>1</v>
      </c>
      <c r="ROX2" t="s">
        <v>3</v>
      </c>
      <c r="ROY2" s="1" t="s">
        <v>1</v>
      </c>
      <c r="ROZ2" t="s">
        <v>3</v>
      </c>
      <c r="RPA2" s="1" t="s">
        <v>1</v>
      </c>
      <c r="RPB2" t="s">
        <v>3</v>
      </c>
      <c r="RPC2" s="1" t="s">
        <v>1</v>
      </c>
      <c r="RPD2" t="s">
        <v>3</v>
      </c>
      <c r="RPE2" s="1" t="s">
        <v>1</v>
      </c>
      <c r="RPF2" t="s">
        <v>3</v>
      </c>
      <c r="RPG2" s="1" t="s">
        <v>1</v>
      </c>
      <c r="RPH2" t="s">
        <v>3</v>
      </c>
      <c r="RPI2" s="1" t="s">
        <v>1</v>
      </c>
      <c r="RPJ2" t="s">
        <v>3</v>
      </c>
      <c r="RPK2" s="1" t="s">
        <v>1</v>
      </c>
      <c r="RPL2" t="s">
        <v>3</v>
      </c>
      <c r="RPM2" s="1" t="s">
        <v>1</v>
      </c>
      <c r="RPN2" t="s">
        <v>3</v>
      </c>
      <c r="RPO2" s="1" t="s">
        <v>1</v>
      </c>
      <c r="RPP2" t="s">
        <v>3</v>
      </c>
      <c r="RPQ2" s="1" t="s">
        <v>1</v>
      </c>
      <c r="RPR2" t="s">
        <v>3</v>
      </c>
      <c r="RPS2" s="1" t="s">
        <v>1</v>
      </c>
      <c r="RPT2" t="s">
        <v>3</v>
      </c>
      <c r="RPU2" s="1" t="s">
        <v>1</v>
      </c>
      <c r="RPV2" t="s">
        <v>3</v>
      </c>
      <c r="RPW2" s="1" t="s">
        <v>1</v>
      </c>
      <c r="RPX2" t="s">
        <v>3</v>
      </c>
      <c r="RPY2" s="1" t="s">
        <v>1</v>
      </c>
      <c r="RPZ2" t="s">
        <v>3</v>
      </c>
      <c r="RQA2" s="1" t="s">
        <v>1</v>
      </c>
      <c r="RQB2" t="s">
        <v>3</v>
      </c>
      <c r="RQC2" s="1" t="s">
        <v>1</v>
      </c>
      <c r="RQD2" t="s">
        <v>3</v>
      </c>
      <c r="RQE2" s="1" t="s">
        <v>1</v>
      </c>
      <c r="RQF2" t="s">
        <v>3</v>
      </c>
      <c r="RQG2" s="1" t="s">
        <v>1</v>
      </c>
      <c r="RQH2" t="s">
        <v>3</v>
      </c>
      <c r="RQI2" s="1" t="s">
        <v>1</v>
      </c>
      <c r="RQJ2" t="s">
        <v>3</v>
      </c>
      <c r="RQK2" s="1" t="s">
        <v>1</v>
      </c>
      <c r="RQL2" t="s">
        <v>3</v>
      </c>
      <c r="RQM2" s="1" t="s">
        <v>1</v>
      </c>
      <c r="RQN2" t="s">
        <v>3</v>
      </c>
      <c r="RQO2" s="1" t="s">
        <v>1</v>
      </c>
      <c r="RQP2" t="s">
        <v>3</v>
      </c>
      <c r="RQQ2" s="1" t="s">
        <v>1</v>
      </c>
      <c r="RQR2" t="s">
        <v>3</v>
      </c>
      <c r="RQS2" s="1" t="s">
        <v>1</v>
      </c>
      <c r="RQT2" t="s">
        <v>3</v>
      </c>
      <c r="RQU2" s="1" t="s">
        <v>1</v>
      </c>
      <c r="RQV2" t="s">
        <v>3</v>
      </c>
      <c r="RQW2" s="1" t="s">
        <v>1</v>
      </c>
      <c r="RQX2" t="s">
        <v>3</v>
      </c>
      <c r="RQY2" s="1" t="s">
        <v>1</v>
      </c>
      <c r="RQZ2" t="s">
        <v>3</v>
      </c>
      <c r="RRA2" s="1" t="s">
        <v>1</v>
      </c>
      <c r="RRB2" t="s">
        <v>3</v>
      </c>
      <c r="RRC2" s="1" t="s">
        <v>1</v>
      </c>
      <c r="RRD2" t="s">
        <v>3</v>
      </c>
      <c r="RRE2" s="1" t="s">
        <v>1</v>
      </c>
      <c r="RRF2" t="s">
        <v>3</v>
      </c>
      <c r="RRG2" s="1" t="s">
        <v>1</v>
      </c>
      <c r="RRH2" t="s">
        <v>3</v>
      </c>
      <c r="RRI2" s="1" t="s">
        <v>1</v>
      </c>
      <c r="RRJ2" t="s">
        <v>3</v>
      </c>
      <c r="RRK2" s="1" t="s">
        <v>1</v>
      </c>
      <c r="RRL2" t="s">
        <v>3</v>
      </c>
      <c r="RRM2" s="1" t="s">
        <v>1</v>
      </c>
      <c r="RRN2" t="s">
        <v>3</v>
      </c>
      <c r="RRO2" s="1" t="s">
        <v>1</v>
      </c>
      <c r="RRP2" t="s">
        <v>3</v>
      </c>
      <c r="RRQ2" s="1" t="s">
        <v>1</v>
      </c>
      <c r="RRR2" t="s">
        <v>3</v>
      </c>
      <c r="RRS2" s="1" t="s">
        <v>1</v>
      </c>
      <c r="RRT2" t="s">
        <v>3</v>
      </c>
      <c r="RRU2" s="1" t="s">
        <v>1</v>
      </c>
      <c r="RRV2" t="s">
        <v>3</v>
      </c>
      <c r="RRW2" s="1" t="s">
        <v>1</v>
      </c>
      <c r="RRX2" t="s">
        <v>3</v>
      </c>
      <c r="RRY2" s="1" t="s">
        <v>1</v>
      </c>
      <c r="RRZ2" t="s">
        <v>3</v>
      </c>
      <c r="RSA2" s="1" t="s">
        <v>1</v>
      </c>
      <c r="RSB2" t="s">
        <v>3</v>
      </c>
      <c r="RSC2" s="1" t="s">
        <v>1</v>
      </c>
      <c r="RSD2" t="s">
        <v>3</v>
      </c>
      <c r="RSE2" s="1" t="s">
        <v>1</v>
      </c>
      <c r="RSF2" t="s">
        <v>3</v>
      </c>
      <c r="RSG2" s="1" t="s">
        <v>1</v>
      </c>
      <c r="RSH2" t="s">
        <v>3</v>
      </c>
      <c r="RSI2" s="1" t="s">
        <v>1</v>
      </c>
      <c r="RSJ2" t="s">
        <v>3</v>
      </c>
      <c r="RSK2" s="1" t="s">
        <v>1</v>
      </c>
      <c r="RSL2" t="s">
        <v>3</v>
      </c>
      <c r="RSM2" s="1" t="s">
        <v>1</v>
      </c>
      <c r="RSN2" t="s">
        <v>3</v>
      </c>
      <c r="RSO2" s="1" t="s">
        <v>1</v>
      </c>
      <c r="RSP2" t="s">
        <v>3</v>
      </c>
      <c r="RSQ2" s="1" t="s">
        <v>1</v>
      </c>
      <c r="RSR2" t="s">
        <v>3</v>
      </c>
      <c r="RSS2" s="1" t="s">
        <v>1</v>
      </c>
      <c r="RST2" t="s">
        <v>3</v>
      </c>
      <c r="RSU2" s="1" t="s">
        <v>1</v>
      </c>
      <c r="RSV2" t="s">
        <v>3</v>
      </c>
      <c r="RSW2" s="1" t="s">
        <v>1</v>
      </c>
      <c r="RSX2" t="s">
        <v>3</v>
      </c>
      <c r="RSY2" s="1" t="s">
        <v>1</v>
      </c>
      <c r="RSZ2" t="s">
        <v>3</v>
      </c>
      <c r="RTA2" s="1" t="s">
        <v>1</v>
      </c>
      <c r="RTB2" t="s">
        <v>3</v>
      </c>
      <c r="RTC2" s="1" t="s">
        <v>1</v>
      </c>
      <c r="RTD2" t="s">
        <v>3</v>
      </c>
      <c r="RTE2" s="1" t="s">
        <v>1</v>
      </c>
      <c r="RTF2" t="s">
        <v>3</v>
      </c>
      <c r="RTG2" s="1" t="s">
        <v>1</v>
      </c>
      <c r="RTH2" t="s">
        <v>3</v>
      </c>
      <c r="RTI2" s="1" t="s">
        <v>1</v>
      </c>
      <c r="RTJ2" t="s">
        <v>3</v>
      </c>
      <c r="RTK2" s="1" t="s">
        <v>1</v>
      </c>
      <c r="RTL2" t="s">
        <v>3</v>
      </c>
      <c r="RTM2" s="1" t="s">
        <v>1</v>
      </c>
      <c r="RTN2" t="s">
        <v>3</v>
      </c>
      <c r="RTO2" s="1" t="s">
        <v>1</v>
      </c>
      <c r="RTP2" t="s">
        <v>3</v>
      </c>
      <c r="RTQ2" s="1" t="s">
        <v>1</v>
      </c>
      <c r="RTR2" t="s">
        <v>3</v>
      </c>
      <c r="RTS2" s="1" t="s">
        <v>1</v>
      </c>
      <c r="RTT2" t="s">
        <v>3</v>
      </c>
      <c r="RTU2" s="1" t="s">
        <v>1</v>
      </c>
      <c r="RTV2" t="s">
        <v>3</v>
      </c>
      <c r="RTW2" s="1" t="s">
        <v>1</v>
      </c>
      <c r="RTX2" t="s">
        <v>3</v>
      </c>
      <c r="RTY2" s="1" t="s">
        <v>1</v>
      </c>
      <c r="RTZ2" t="s">
        <v>3</v>
      </c>
      <c r="RUA2" s="1" t="s">
        <v>1</v>
      </c>
      <c r="RUB2" t="s">
        <v>3</v>
      </c>
      <c r="RUC2" s="1" t="s">
        <v>1</v>
      </c>
      <c r="RUD2" t="s">
        <v>3</v>
      </c>
      <c r="RUE2" s="1" t="s">
        <v>1</v>
      </c>
      <c r="RUF2" t="s">
        <v>3</v>
      </c>
      <c r="RUG2" s="1" t="s">
        <v>1</v>
      </c>
      <c r="RUH2" t="s">
        <v>3</v>
      </c>
      <c r="RUI2" s="1" t="s">
        <v>1</v>
      </c>
      <c r="RUJ2" t="s">
        <v>3</v>
      </c>
      <c r="RUK2" s="1" t="s">
        <v>1</v>
      </c>
      <c r="RUL2" t="s">
        <v>3</v>
      </c>
      <c r="RUM2" s="1" t="s">
        <v>1</v>
      </c>
      <c r="RUN2" t="s">
        <v>3</v>
      </c>
      <c r="RUO2" s="1" t="s">
        <v>1</v>
      </c>
      <c r="RUP2" t="s">
        <v>3</v>
      </c>
      <c r="RUQ2" s="1" t="s">
        <v>1</v>
      </c>
      <c r="RUR2" t="s">
        <v>3</v>
      </c>
      <c r="RUS2" s="1" t="s">
        <v>1</v>
      </c>
      <c r="RUT2" t="s">
        <v>3</v>
      </c>
      <c r="RUU2" s="1" t="s">
        <v>1</v>
      </c>
      <c r="RUV2" t="s">
        <v>3</v>
      </c>
      <c r="RUW2" s="1" t="s">
        <v>1</v>
      </c>
      <c r="RUX2" t="s">
        <v>3</v>
      </c>
      <c r="RUY2" s="1" t="s">
        <v>1</v>
      </c>
      <c r="RUZ2" t="s">
        <v>3</v>
      </c>
      <c r="RVA2" s="1" t="s">
        <v>1</v>
      </c>
      <c r="RVB2" t="s">
        <v>3</v>
      </c>
      <c r="RVC2" s="1" t="s">
        <v>1</v>
      </c>
      <c r="RVD2" t="s">
        <v>3</v>
      </c>
      <c r="RVE2" s="1" t="s">
        <v>1</v>
      </c>
      <c r="RVF2" t="s">
        <v>3</v>
      </c>
      <c r="RVG2" s="1" t="s">
        <v>1</v>
      </c>
      <c r="RVH2" t="s">
        <v>3</v>
      </c>
      <c r="RVI2" s="1" t="s">
        <v>1</v>
      </c>
      <c r="RVJ2" t="s">
        <v>3</v>
      </c>
      <c r="RVK2" s="1" t="s">
        <v>1</v>
      </c>
      <c r="RVL2" t="s">
        <v>3</v>
      </c>
      <c r="RVM2" s="1" t="s">
        <v>1</v>
      </c>
      <c r="RVN2" t="s">
        <v>3</v>
      </c>
      <c r="RVO2" s="1" t="s">
        <v>1</v>
      </c>
      <c r="RVP2" t="s">
        <v>3</v>
      </c>
      <c r="RVQ2" s="1" t="s">
        <v>1</v>
      </c>
      <c r="RVR2" t="s">
        <v>3</v>
      </c>
      <c r="RVS2" s="1" t="s">
        <v>1</v>
      </c>
      <c r="RVT2" t="s">
        <v>3</v>
      </c>
      <c r="RVU2" s="1" t="s">
        <v>1</v>
      </c>
      <c r="RVV2" t="s">
        <v>3</v>
      </c>
      <c r="RVW2" s="1" t="s">
        <v>1</v>
      </c>
      <c r="RVX2" t="s">
        <v>3</v>
      </c>
      <c r="RVY2" s="1" t="s">
        <v>1</v>
      </c>
      <c r="RVZ2" t="s">
        <v>3</v>
      </c>
      <c r="RWA2" s="1" t="s">
        <v>1</v>
      </c>
      <c r="RWB2" t="s">
        <v>3</v>
      </c>
      <c r="RWC2" s="1" t="s">
        <v>1</v>
      </c>
      <c r="RWD2" t="s">
        <v>3</v>
      </c>
      <c r="RWE2" s="1" t="s">
        <v>1</v>
      </c>
      <c r="RWF2" t="s">
        <v>3</v>
      </c>
      <c r="RWG2" s="1" t="s">
        <v>1</v>
      </c>
      <c r="RWH2" t="s">
        <v>3</v>
      </c>
      <c r="RWI2" s="1" t="s">
        <v>1</v>
      </c>
      <c r="RWJ2" t="s">
        <v>3</v>
      </c>
      <c r="RWK2" s="1" t="s">
        <v>1</v>
      </c>
      <c r="RWL2" t="s">
        <v>3</v>
      </c>
      <c r="RWM2" s="1" t="s">
        <v>1</v>
      </c>
      <c r="RWN2" t="s">
        <v>3</v>
      </c>
      <c r="RWO2" s="1" t="s">
        <v>1</v>
      </c>
      <c r="RWP2" t="s">
        <v>3</v>
      </c>
      <c r="RWQ2" s="1" t="s">
        <v>1</v>
      </c>
      <c r="RWR2" t="s">
        <v>3</v>
      </c>
      <c r="RWS2" s="1" t="s">
        <v>1</v>
      </c>
      <c r="RWT2" t="s">
        <v>3</v>
      </c>
      <c r="RWU2" s="1" t="s">
        <v>1</v>
      </c>
      <c r="RWV2" t="s">
        <v>3</v>
      </c>
      <c r="RWW2" s="1" t="s">
        <v>1</v>
      </c>
      <c r="RWX2" t="s">
        <v>3</v>
      </c>
      <c r="RWY2" s="1" t="s">
        <v>1</v>
      </c>
      <c r="RWZ2" t="s">
        <v>3</v>
      </c>
      <c r="RXA2" s="1" t="s">
        <v>1</v>
      </c>
      <c r="RXB2" t="s">
        <v>3</v>
      </c>
      <c r="RXC2" s="1" t="s">
        <v>1</v>
      </c>
      <c r="RXD2" t="s">
        <v>3</v>
      </c>
      <c r="RXE2" s="1" t="s">
        <v>1</v>
      </c>
      <c r="RXF2" t="s">
        <v>3</v>
      </c>
      <c r="RXG2" s="1" t="s">
        <v>1</v>
      </c>
      <c r="RXH2" t="s">
        <v>3</v>
      </c>
      <c r="RXI2" s="1" t="s">
        <v>1</v>
      </c>
      <c r="RXJ2" t="s">
        <v>3</v>
      </c>
      <c r="RXK2" s="1" t="s">
        <v>1</v>
      </c>
      <c r="RXL2" t="s">
        <v>3</v>
      </c>
      <c r="RXM2" s="1" t="s">
        <v>1</v>
      </c>
      <c r="RXN2" t="s">
        <v>3</v>
      </c>
      <c r="RXO2" s="1" t="s">
        <v>1</v>
      </c>
      <c r="RXP2" t="s">
        <v>3</v>
      </c>
      <c r="RXQ2" s="1" t="s">
        <v>1</v>
      </c>
      <c r="RXR2" t="s">
        <v>3</v>
      </c>
      <c r="RXS2" s="1" t="s">
        <v>1</v>
      </c>
      <c r="RXT2" t="s">
        <v>3</v>
      </c>
      <c r="RXU2" s="1" t="s">
        <v>1</v>
      </c>
      <c r="RXV2" t="s">
        <v>3</v>
      </c>
      <c r="RXW2" s="1" t="s">
        <v>1</v>
      </c>
      <c r="RXX2" t="s">
        <v>3</v>
      </c>
      <c r="RXY2" s="1" t="s">
        <v>1</v>
      </c>
      <c r="RXZ2" t="s">
        <v>3</v>
      </c>
      <c r="RYA2" s="1" t="s">
        <v>1</v>
      </c>
      <c r="RYB2" t="s">
        <v>3</v>
      </c>
      <c r="RYC2" s="1" t="s">
        <v>1</v>
      </c>
      <c r="RYD2" t="s">
        <v>3</v>
      </c>
      <c r="RYE2" s="1" t="s">
        <v>1</v>
      </c>
      <c r="RYF2" t="s">
        <v>3</v>
      </c>
      <c r="RYG2" s="1" t="s">
        <v>1</v>
      </c>
      <c r="RYH2" t="s">
        <v>3</v>
      </c>
      <c r="RYI2" s="1" t="s">
        <v>1</v>
      </c>
      <c r="RYJ2" t="s">
        <v>3</v>
      </c>
      <c r="RYK2" s="1" t="s">
        <v>1</v>
      </c>
      <c r="RYL2" t="s">
        <v>3</v>
      </c>
      <c r="RYM2" s="1" t="s">
        <v>1</v>
      </c>
      <c r="RYN2" t="s">
        <v>3</v>
      </c>
      <c r="RYO2" s="1" t="s">
        <v>1</v>
      </c>
      <c r="RYP2" t="s">
        <v>3</v>
      </c>
      <c r="RYQ2" s="1" t="s">
        <v>1</v>
      </c>
      <c r="RYR2" t="s">
        <v>3</v>
      </c>
      <c r="RYS2" s="1" t="s">
        <v>1</v>
      </c>
      <c r="RYT2" t="s">
        <v>3</v>
      </c>
      <c r="RYU2" s="1" t="s">
        <v>1</v>
      </c>
      <c r="RYV2" t="s">
        <v>3</v>
      </c>
      <c r="RYW2" s="1" t="s">
        <v>1</v>
      </c>
      <c r="RYX2" t="s">
        <v>3</v>
      </c>
      <c r="RYY2" s="1" t="s">
        <v>1</v>
      </c>
      <c r="RYZ2" t="s">
        <v>3</v>
      </c>
      <c r="RZA2" s="1" t="s">
        <v>1</v>
      </c>
      <c r="RZB2" t="s">
        <v>3</v>
      </c>
      <c r="RZC2" s="1" t="s">
        <v>1</v>
      </c>
      <c r="RZD2" t="s">
        <v>3</v>
      </c>
      <c r="RZE2" s="1" t="s">
        <v>1</v>
      </c>
      <c r="RZF2" t="s">
        <v>3</v>
      </c>
      <c r="RZG2" s="1" t="s">
        <v>1</v>
      </c>
      <c r="RZH2" t="s">
        <v>3</v>
      </c>
      <c r="RZI2" s="1" t="s">
        <v>1</v>
      </c>
      <c r="RZJ2" t="s">
        <v>3</v>
      </c>
      <c r="RZK2" s="1" t="s">
        <v>1</v>
      </c>
      <c r="RZL2" t="s">
        <v>3</v>
      </c>
      <c r="RZM2" s="1" t="s">
        <v>1</v>
      </c>
      <c r="RZN2" t="s">
        <v>3</v>
      </c>
      <c r="RZO2" s="1" t="s">
        <v>1</v>
      </c>
      <c r="RZP2" t="s">
        <v>3</v>
      </c>
      <c r="RZQ2" s="1" t="s">
        <v>1</v>
      </c>
      <c r="RZR2" t="s">
        <v>3</v>
      </c>
      <c r="RZS2" s="1" t="s">
        <v>1</v>
      </c>
      <c r="RZT2" t="s">
        <v>3</v>
      </c>
      <c r="RZU2" s="1" t="s">
        <v>1</v>
      </c>
      <c r="RZV2" t="s">
        <v>3</v>
      </c>
      <c r="RZW2" s="1" t="s">
        <v>1</v>
      </c>
      <c r="RZX2" t="s">
        <v>3</v>
      </c>
      <c r="RZY2" s="1" t="s">
        <v>1</v>
      </c>
      <c r="RZZ2" t="s">
        <v>3</v>
      </c>
      <c r="SAA2" s="1" t="s">
        <v>1</v>
      </c>
      <c r="SAB2" t="s">
        <v>3</v>
      </c>
      <c r="SAC2" s="1" t="s">
        <v>1</v>
      </c>
      <c r="SAD2" t="s">
        <v>3</v>
      </c>
      <c r="SAE2" s="1" t="s">
        <v>1</v>
      </c>
      <c r="SAF2" t="s">
        <v>3</v>
      </c>
      <c r="SAG2" s="1" t="s">
        <v>1</v>
      </c>
      <c r="SAH2" t="s">
        <v>3</v>
      </c>
      <c r="SAI2" s="1" t="s">
        <v>1</v>
      </c>
      <c r="SAJ2" t="s">
        <v>3</v>
      </c>
      <c r="SAK2" s="1" t="s">
        <v>1</v>
      </c>
      <c r="SAL2" t="s">
        <v>3</v>
      </c>
      <c r="SAM2" s="1" t="s">
        <v>1</v>
      </c>
      <c r="SAN2" t="s">
        <v>3</v>
      </c>
      <c r="SAO2" s="1" t="s">
        <v>1</v>
      </c>
      <c r="SAP2" t="s">
        <v>3</v>
      </c>
      <c r="SAQ2" s="1" t="s">
        <v>1</v>
      </c>
      <c r="SAR2" t="s">
        <v>3</v>
      </c>
      <c r="SAS2" s="1" t="s">
        <v>1</v>
      </c>
      <c r="SAT2" t="s">
        <v>3</v>
      </c>
      <c r="SAU2" s="1" t="s">
        <v>1</v>
      </c>
      <c r="SAV2" t="s">
        <v>3</v>
      </c>
      <c r="SAW2" s="1" t="s">
        <v>1</v>
      </c>
      <c r="SAX2" t="s">
        <v>3</v>
      </c>
      <c r="SAY2" s="1" t="s">
        <v>1</v>
      </c>
      <c r="SAZ2" t="s">
        <v>3</v>
      </c>
      <c r="SBA2" s="1" t="s">
        <v>1</v>
      </c>
      <c r="SBB2" t="s">
        <v>3</v>
      </c>
      <c r="SBC2" s="1" t="s">
        <v>1</v>
      </c>
      <c r="SBD2" t="s">
        <v>3</v>
      </c>
      <c r="SBE2" s="1" t="s">
        <v>1</v>
      </c>
      <c r="SBF2" t="s">
        <v>3</v>
      </c>
      <c r="SBG2" s="1" t="s">
        <v>1</v>
      </c>
      <c r="SBH2" t="s">
        <v>3</v>
      </c>
      <c r="SBI2" s="1" t="s">
        <v>1</v>
      </c>
      <c r="SBJ2" t="s">
        <v>3</v>
      </c>
      <c r="SBK2" s="1" t="s">
        <v>1</v>
      </c>
      <c r="SBL2" t="s">
        <v>3</v>
      </c>
      <c r="SBM2" s="1" t="s">
        <v>1</v>
      </c>
      <c r="SBN2" t="s">
        <v>3</v>
      </c>
      <c r="SBO2" s="1" t="s">
        <v>1</v>
      </c>
      <c r="SBP2" t="s">
        <v>3</v>
      </c>
      <c r="SBQ2" s="1" t="s">
        <v>1</v>
      </c>
      <c r="SBR2" t="s">
        <v>3</v>
      </c>
      <c r="SBS2" s="1" t="s">
        <v>1</v>
      </c>
      <c r="SBT2" t="s">
        <v>3</v>
      </c>
      <c r="SBU2" s="1" t="s">
        <v>1</v>
      </c>
      <c r="SBV2" t="s">
        <v>3</v>
      </c>
      <c r="SBW2" s="1" t="s">
        <v>1</v>
      </c>
      <c r="SBX2" t="s">
        <v>3</v>
      </c>
      <c r="SBY2" s="1" t="s">
        <v>1</v>
      </c>
      <c r="SBZ2" t="s">
        <v>3</v>
      </c>
      <c r="SCA2" s="1" t="s">
        <v>1</v>
      </c>
      <c r="SCB2" t="s">
        <v>3</v>
      </c>
      <c r="SCC2" s="1" t="s">
        <v>1</v>
      </c>
      <c r="SCD2" t="s">
        <v>3</v>
      </c>
      <c r="SCE2" s="1" t="s">
        <v>1</v>
      </c>
      <c r="SCF2" t="s">
        <v>3</v>
      </c>
      <c r="SCG2" s="1" t="s">
        <v>1</v>
      </c>
      <c r="SCH2" t="s">
        <v>3</v>
      </c>
      <c r="SCI2" s="1" t="s">
        <v>1</v>
      </c>
      <c r="SCJ2" t="s">
        <v>3</v>
      </c>
      <c r="SCK2" s="1" t="s">
        <v>1</v>
      </c>
      <c r="SCL2" t="s">
        <v>3</v>
      </c>
      <c r="SCM2" s="1" t="s">
        <v>1</v>
      </c>
      <c r="SCN2" t="s">
        <v>3</v>
      </c>
      <c r="SCO2" s="1" t="s">
        <v>1</v>
      </c>
      <c r="SCP2" t="s">
        <v>3</v>
      </c>
      <c r="SCQ2" s="1" t="s">
        <v>1</v>
      </c>
      <c r="SCR2" t="s">
        <v>3</v>
      </c>
      <c r="SCS2" s="1" t="s">
        <v>1</v>
      </c>
      <c r="SCT2" t="s">
        <v>3</v>
      </c>
      <c r="SCU2" s="1" t="s">
        <v>1</v>
      </c>
      <c r="SCV2" t="s">
        <v>3</v>
      </c>
      <c r="SCW2" s="1" t="s">
        <v>1</v>
      </c>
      <c r="SCX2" t="s">
        <v>3</v>
      </c>
      <c r="SCY2" s="1" t="s">
        <v>1</v>
      </c>
      <c r="SCZ2" t="s">
        <v>3</v>
      </c>
      <c r="SDA2" s="1" t="s">
        <v>1</v>
      </c>
      <c r="SDB2" t="s">
        <v>3</v>
      </c>
      <c r="SDC2" s="1" t="s">
        <v>1</v>
      </c>
      <c r="SDD2" t="s">
        <v>3</v>
      </c>
      <c r="SDE2" s="1" t="s">
        <v>1</v>
      </c>
      <c r="SDF2" t="s">
        <v>3</v>
      </c>
      <c r="SDG2" s="1" t="s">
        <v>1</v>
      </c>
      <c r="SDH2" t="s">
        <v>3</v>
      </c>
      <c r="SDI2" s="1" t="s">
        <v>1</v>
      </c>
      <c r="SDJ2" t="s">
        <v>3</v>
      </c>
      <c r="SDK2" s="1" t="s">
        <v>1</v>
      </c>
      <c r="SDL2" t="s">
        <v>3</v>
      </c>
      <c r="SDM2" s="1" t="s">
        <v>1</v>
      </c>
      <c r="SDN2" t="s">
        <v>3</v>
      </c>
      <c r="SDO2" s="1" t="s">
        <v>1</v>
      </c>
      <c r="SDP2" t="s">
        <v>3</v>
      </c>
      <c r="SDQ2" s="1" t="s">
        <v>1</v>
      </c>
      <c r="SDR2" t="s">
        <v>3</v>
      </c>
      <c r="SDS2" s="1" t="s">
        <v>1</v>
      </c>
      <c r="SDT2" t="s">
        <v>3</v>
      </c>
      <c r="SDU2" s="1" t="s">
        <v>1</v>
      </c>
      <c r="SDV2" t="s">
        <v>3</v>
      </c>
      <c r="SDW2" s="1" t="s">
        <v>1</v>
      </c>
      <c r="SDX2" t="s">
        <v>3</v>
      </c>
      <c r="SDY2" s="1" t="s">
        <v>1</v>
      </c>
      <c r="SDZ2" t="s">
        <v>3</v>
      </c>
      <c r="SEA2" s="1" t="s">
        <v>1</v>
      </c>
      <c r="SEB2" t="s">
        <v>3</v>
      </c>
      <c r="SEC2" s="1" t="s">
        <v>1</v>
      </c>
      <c r="SED2" t="s">
        <v>3</v>
      </c>
      <c r="SEE2" s="1" t="s">
        <v>1</v>
      </c>
      <c r="SEF2" t="s">
        <v>3</v>
      </c>
      <c r="SEG2" s="1" t="s">
        <v>1</v>
      </c>
      <c r="SEH2" t="s">
        <v>3</v>
      </c>
      <c r="SEI2" s="1" t="s">
        <v>1</v>
      </c>
      <c r="SEJ2" t="s">
        <v>3</v>
      </c>
      <c r="SEK2" s="1" t="s">
        <v>1</v>
      </c>
      <c r="SEL2" t="s">
        <v>3</v>
      </c>
      <c r="SEM2" s="1" t="s">
        <v>1</v>
      </c>
      <c r="SEN2" t="s">
        <v>3</v>
      </c>
      <c r="SEO2" s="1" t="s">
        <v>1</v>
      </c>
      <c r="SEP2" t="s">
        <v>3</v>
      </c>
      <c r="SEQ2" s="1" t="s">
        <v>1</v>
      </c>
      <c r="SER2" t="s">
        <v>3</v>
      </c>
      <c r="SES2" s="1" t="s">
        <v>1</v>
      </c>
      <c r="SET2" t="s">
        <v>3</v>
      </c>
      <c r="SEU2" s="1" t="s">
        <v>1</v>
      </c>
      <c r="SEV2" t="s">
        <v>3</v>
      </c>
      <c r="SEW2" s="1" t="s">
        <v>1</v>
      </c>
      <c r="SEX2" t="s">
        <v>3</v>
      </c>
      <c r="SEY2" s="1" t="s">
        <v>1</v>
      </c>
      <c r="SEZ2" t="s">
        <v>3</v>
      </c>
      <c r="SFA2" s="1" t="s">
        <v>1</v>
      </c>
      <c r="SFB2" t="s">
        <v>3</v>
      </c>
      <c r="SFC2" s="1" t="s">
        <v>1</v>
      </c>
      <c r="SFD2" t="s">
        <v>3</v>
      </c>
      <c r="SFE2" s="1" t="s">
        <v>1</v>
      </c>
      <c r="SFF2" t="s">
        <v>3</v>
      </c>
      <c r="SFG2" s="1" t="s">
        <v>1</v>
      </c>
      <c r="SFH2" t="s">
        <v>3</v>
      </c>
      <c r="SFI2" s="1" t="s">
        <v>1</v>
      </c>
      <c r="SFJ2" t="s">
        <v>3</v>
      </c>
      <c r="SFK2" s="1" t="s">
        <v>1</v>
      </c>
      <c r="SFL2" t="s">
        <v>3</v>
      </c>
      <c r="SFM2" s="1" t="s">
        <v>1</v>
      </c>
      <c r="SFN2" t="s">
        <v>3</v>
      </c>
      <c r="SFO2" s="1" t="s">
        <v>1</v>
      </c>
      <c r="SFP2" t="s">
        <v>3</v>
      </c>
      <c r="SFQ2" s="1" t="s">
        <v>1</v>
      </c>
      <c r="SFR2" t="s">
        <v>3</v>
      </c>
      <c r="SFS2" s="1" t="s">
        <v>1</v>
      </c>
      <c r="SFT2" t="s">
        <v>3</v>
      </c>
      <c r="SFU2" s="1" t="s">
        <v>1</v>
      </c>
      <c r="SFV2" t="s">
        <v>3</v>
      </c>
      <c r="SFW2" s="1" t="s">
        <v>1</v>
      </c>
      <c r="SFX2" t="s">
        <v>3</v>
      </c>
      <c r="SFY2" s="1" t="s">
        <v>1</v>
      </c>
      <c r="SFZ2" t="s">
        <v>3</v>
      </c>
      <c r="SGA2" s="1" t="s">
        <v>1</v>
      </c>
      <c r="SGB2" t="s">
        <v>3</v>
      </c>
      <c r="SGC2" s="1" t="s">
        <v>1</v>
      </c>
      <c r="SGD2" t="s">
        <v>3</v>
      </c>
      <c r="SGE2" s="1" t="s">
        <v>1</v>
      </c>
      <c r="SGF2" t="s">
        <v>3</v>
      </c>
      <c r="SGG2" s="1" t="s">
        <v>1</v>
      </c>
      <c r="SGH2" t="s">
        <v>3</v>
      </c>
      <c r="SGI2" s="1" t="s">
        <v>1</v>
      </c>
      <c r="SGJ2" t="s">
        <v>3</v>
      </c>
      <c r="SGK2" s="1" t="s">
        <v>1</v>
      </c>
      <c r="SGL2" t="s">
        <v>3</v>
      </c>
      <c r="SGM2" s="1" t="s">
        <v>1</v>
      </c>
      <c r="SGN2" t="s">
        <v>3</v>
      </c>
      <c r="SGO2" s="1" t="s">
        <v>1</v>
      </c>
      <c r="SGP2" t="s">
        <v>3</v>
      </c>
      <c r="SGQ2" s="1" t="s">
        <v>1</v>
      </c>
      <c r="SGR2" t="s">
        <v>3</v>
      </c>
      <c r="SGS2" s="1" t="s">
        <v>1</v>
      </c>
      <c r="SGT2" t="s">
        <v>3</v>
      </c>
      <c r="SGU2" s="1" t="s">
        <v>1</v>
      </c>
      <c r="SGV2" t="s">
        <v>3</v>
      </c>
      <c r="SGW2" s="1" t="s">
        <v>1</v>
      </c>
      <c r="SGX2" t="s">
        <v>3</v>
      </c>
      <c r="SGY2" s="1" t="s">
        <v>1</v>
      </c>
      <c r="SGZ2" t="s">
        <v>3</v>
      </c>
      <c r="SHA2" s="1" t="s">
        <v>1</v>
      </c>
      <c r="SHB2" t="s">
        <v>3</v>
      </c>
      <c r="SHC2" s="1" t="s">
        <v>1</v>
      </c>
      <c r="SHD2" t="s">
        <v>3</v>
      </c>
      <c r="SHE2" s="1" t="s">
        <v>1</v>
      </c>
      <c r="SHF2" t="s">
        <v>3</v>
      </c>
      <c r="SHG2" s="1" t="s">
        <v>1</v>
      </c>
      <c r="SHH2" t="s">
        <v>3</v>
      </c>
      <c r="SHI2" s="1" t="s">
        <v>1</v>
      </c>
      <c r="SHJ2" t="s">
        <v>3</v>
      </c>
      <c r="SHK2" s="1" t="s">
        <v>1</v>
      </c>
      <c r="SHL2" t="s">
        <v>3</v>
      </c>
      <c r="SHM2" s="1" t="s">
        <v>1</v>
      </c>
      <c r="SHN2" t="s">
        <v>3</v>
      </c>
      <c r="SHO2" s="1" t="s">
        <v>1</v>
      </c>
      <c r="SHP2" t="s">
        <v>3</v>
      </c>
      <c r="SHQ2" s="1" t="s">
        <v>1</v>
      </c>
      <c r="SHR2" t="s">
        <v>3</v>
      </c>
      <c r="SHS2" s="1" t="s">
        <v>1</v>
      </c>
      <c r="SHT2" t="s">
        <v>3</v>
      </c>
      <c r="SHU2" s="1" t="s">
        <v>1</v>
      </c>
      <c r="SHV2" t="s">
        <v>3</v>
      </c>
      <c r="SHW2" s="1" t="s">
        <v>1</v>
      </c>
      <c r="SHX2" t="s">
        <v>3</v>
      </c>
      <c r="SHY2" s="1" t="s">
        <v>1</v>
      </c>
      <c r="SHZ2" t="s">
        <v>3</v>
      </c>
      <c r="SIA2" s="1" t="s">
        <v>1</v>
      </c>
      <c r="SIB2" t="s">
        <v>3</v>
      </c>
      <c r="SIC2" s="1" t="s">
        <v>1</v>
      </c>
      <c r="SID2" t="s">
        <v>3</v>
      </c>
      <c r="SIE2" s="1" t="s">
        <v>1</v>
      </c>
      <c r="SIF2" t="s">
        <v>3</v>
      </c>
      <c r="SIG2" s="1" t="s">
        <v>1</v>
      </c>
      <c r="SIH2" t="s">
        <v>3</v>
      </c>
      <c r="SII2" s="1" t="s">
        <v>1</v>
      </c>
      <c r="SIJ2" t="s">
        <v>3</v>
      </c>
      <c r="SIK2" s="1" t="s">
        <v>1</v>
      </c>
      <c r="SIL2" t="s">
        <v>3</v>
      </c>
      <c r="SIM2" s="1" t="s">
        <v>1</v>
      </c>
      <c r="SIN2" t="s">
        <v>3</v>
      </c>
      <c r="SIO2" s="1" t="s">
        <v>1</v>
      </c>
      <c r="SIP2" t="s">
        <v>3</v>
      </c>
      <c r="SIQ2" s="1" t="s">
        <v>1</v>
      </c>
      <c r="SIR2" t="s">
        <v>3</v>
      </c>
      <c r="SIS2" s="1" t="s">
        <v>1</v>
      </c>
      <c r="SIT2" t="s">
        <v>3</v>
      </c>
      <c r="SIU2" s="1" t="s">
        <v>1</v>
      </c>
      <c r="SIV2" t="s">
        <v>3</v>
      </c>
      <c r="SIW2" s="1" t="s">
        <v>1</v>
      </c>
      <c r="SIX2" t="s">
        <v>3</v>
      </c>
      <c r="SIY2" s="1" t="s">
        <v>1</v>
      </c>
      <c r="SIZ2" t="s">
        <v>3</v>
      </c>
      <c r="SJA2" s="1" t="s">
        <v>1</v>
      </c>
      <c r="SJB2" t="s">
        <v>3</v>
      </c>
      <c r="SJC2" s="1" t="s">
        <v>1</v>
      </c>
      <c r="SJD2" t="s">
        <v>3</v>
      </c>
      <c r="SJE2" s="1" t="s">
        <v>1</v>
      </c>
      <c r="SJF2" t="s">
        <v>3</v>
      </c>
      <c r="SJG2" s="1" t="s">
        <v>1</v>
      </c>
      <c r="SJH2" t="s">
        <v>3</v>
      </c>
      <c r="SJI2" s="1" t="s">
        <v>1</v>
      </c>
      <c r="SJJ2" t="s">
        <v>3</v>
      </c>
      <c r="SJK2" s="1" t="s">
        <v>1</v>
      </c>
      <c r="SJL2" t="s">
        <v>3</v>
      </c>
      <c r="SJM2" s="1" t="s">
        <v>1</v>
      </c>
      <c r="SJN2" t="s">
        <v>3</v>
      </c>
      <c r="SJO2" s="1" t="s">
        <v>1</v>
      </c>
      <c r="SJP2" t="s">
        <v>3</v>
      </c>
      <c r="SJQ2" s="1" t="s">
        <v>1</v>
      </c>
      <c r="SJR2" t="s">
        <v>3</v>
      </c>
      <c r="SJS2" s="1" t="s">
        <v>1</v>
      </c>
      <c r="SJT2" t="s">
        <v>3</v>
      </c>
      <c r="SJU2" s="1" t="s">
        <v>1</v>
      </c>
      <c r="SJV2" t="s">
        <v>3</v>
      </c>
      <c r="SJW2" s="1" t="s">
        <v>1</v>
      </c>
      <c r="SJX2" t="s">
        <v>3</v>
      </c>
      <c r="SJY2" s="1" t="s">
        <v>1</v>
      </c>
      <c r="SJZ2" t="s">
        <v>3</v>
      </c>
      <c r="SKA2" s="1" t="s">
        <v>1</v>
      </c>
      <c r="SKB2" t="s">
        <v>3</v>
      </c>
      <c r="SKC2" s="1" t="s">
        <v>1</v>
      </c>
      <c r="SKD2" t="s">
        <v>3</v>
      </c>
      <c r="SKE2" s="1" t="s">
        <v>1</v>
      </c>
      <c r="SKF2" t="s">
        <v>3</v>
      </c>
      <c r="SKG2" s="1" t="s">
        <v>1</v>
      </c>
      <c r="SKH2" t="s">
        <v>3</v>
      </c>
      <c r="SKI2" s="1" t="s">
        <v>1</v>
      </c>
      <c r="SKJ2" t="s">
        <v>3</v>
      </c>
      <c r="SKK2" s="1" t="s">
        <v>1</v>
      </c>
      <c r="SKL2" t="s">
        <v>3</v>
      </c>
      <c r="SKM2" s="1" t="s">
        <v>1</v>
      </c>
      <c r="SKN2" t="s">
        <v>3</v>
      </c>
      <c r="SKO2" s="1" t="s">
        <v>1</v>
      </c>
      <c r="SKP2" t="s">
        <v>3</v>
      </c>
      <c r="SKQ2" s="1" t="s">
        <v>1</v>
      </c>
      <c r="SKR2" t="s">
        <v>3</v>
      </c>
      <c r="SKS2" s="1" t="s">
        <v>1</v>
      </c>
      <c r="SKT2" t="s">
        <v>3</v>
      </c>
      <c r="SKU2" s="1" t="s">
        <v>1</v>
      </c>
      <c r="SKV2" t="s">
        <v>3</v>
      </c>
      <c r="SKW2" s="1" t="s">
        <v>1</v>
      </c>
      <c r="SKX2" t="s">
        <v>3</v>
      </c>
      <c r="SKY2" s="1" t="s">
        <v>1</v>
      </c>
      <c r="SKZ2" t="s">
        <v>3</v>
      </c>
      <c r="SLA2" s="1" t="s">
        <v>1</v>
      </c>
      <c r="SLB2" t="s">
        <v>3</v>
      </c>
      <c r="SLC2" s="1" t="s">
        <v>1</v>
      </c>
      <c r="SLD2" t="s">
        <v>3</v>
      </c>
      <c r="SLE2" s="1" t="s">
        <v>1</v>
      </c>
      <c r="SLF2" t="s">
        <v>3</v>
      </c>
      <c r="SLG2" s="1" t="s">
        <v>1</v>
      </c>
      <c r="SLH2" t="s">
        <v>3</v>
      </c>
      <c r="SLI2" s="1" t="s">
        <v>1</v>
      </c>
      <c r="SLJ2" t="s">
        <v>3</v>
      </c>
      <c r="SLK2" s="1" t="s">
        <v>1</v>
      </c>
      <c r="SLL2" t="s">
        <v>3</v>
      </c>
      <c r="SLM2" s="1" t="s">
        <v>1</v>
      </c>
      <c r="SLN2" t="s">
        <v>3</v>
      </c>
      <c r="SLO2" s="1" t="s">
        <v>1</v>
      </c>
      <c r="SLP2" t="s">
        <v>3</v>
      </c>
      <c r="SLQ2" s="1" t="s">
        <v>1</v>
      </c>
      <c r="SLR2" t="s">
        <v>3</v>
      </c>
      <c r="SLS2" s="1" t="s">
        <v>1</v>
      </c>
      <c r="SLT2" t="s">
        <v>3</v>
      </c>
      <c r="SLU2" s="1" t="s">
        <v>1</v>
      </c>
      <c r="SLV2" t="s">
        <v>3</v>
      </c>
      <c r="SLW2" s="1" t="s">
        <v>1</v>
      </c>
      <c r="SLX2" t="s">
        <v>3</v>
      </c>
      <c r="SLY2" s="1" t="s">
        <v>1</v>
      </c>
      <c r="SLZ2" t="s">
        <v>3</v>
      </c>
      <c r="SMA2" s="1" t="s">
        <v>1</v>
      </c>
      <c r="SMB2" t="s">
        <v>3</v>
      </c>
      <c r="SMC2" s="1" t="s">
        <v>1</v>
      </c>
      <c r="SMD2" t="s">
        <v>3</v>
      </c>
      <c r="SME2" s="1" t="s">
        <v>1</v>
      </c>
      <c r="SMF2" t="s">
        <v>3</v>
      </c>
      <c r="SMG2" s="1" t="s">
        <v>1</v>
      </c>
      <c r="SMH2" t="s">
        <v>3</v>
      </c>
      <c r="SMI2" s="1" t="s">
        <v>1</v>
      </c>
      <c r="SMJ2" t="s">
        <v>3</v>
      </c>
      <c r="SMK2" s="1" t="s">
        <v>1</v>
      </c>
      <c r="SML2" t="s">
        <v>3</v>
      </c>
      <c r="SMM2" s="1" t="s">
        <v>1</v>
      </c>
      <c r="SMN2" t="s">
        <v>3</v>
      </c>
      <c r="SMO2" s="1" t="s">
        <v>1</v>
      </c>
      <c r="SMP2" t="s">
        <v>3</v>
      </c>
      <c r="SMQ2" s="1" t="s">
        <v>1</v>
      </c>
      <c r="SMR2" t="s">
        <v>3</v>
      </c>
      <c r="SMS2" s="1" t="s">
        <v>1</v>
      </c>
      <c r="SMT2" t="s">
        <v>3</v>
      </c>
      <c r="SMU2" s="1" t="s">
        <v>1</v>
      </c>
      <c r="SMV2" t="s">
        <v>3</v>
      </c>
      <c r="SMW2" s="1" t="s">
        <v>1</v>
      </c>
      <c r="SMX2" t="s">
        <v>3</v>
      </c>
      <c r="SMY2" s="1" t="s">
        <v>1</v>
      </c>
      <c r="SMZ2" t="s">
        <v>3</v>
      </c>
      <c r="SNA2" s="1" t="s">
        <v>1</v>
      </c>
      <c r="SNB2" t="s">
        <v>3</v>
      </c>
      <c r="SNC2" s="1" t="s">
        <v>1</v>
      </c>
      <c r="SND2" t="s">
        <v>3</v>
      </c>
      <c r="SNE2" s="1" t="s">
        <v>1</v>
      </c>
      <c r="SNF2" t="s">
        <v>3</v>
      </c>
      <c r="SNG2" s="1" t="s">
        <v>1</v>
      </c>
      <c r="SNH2" t="s">
        <v>3</v>
      </c>
      <c r="SNI2" s="1" t="s">
        <v>1</v>
      </c>
      <c r="SNJ2" t="s">
        <v>3</v>
      </c>
      <c r="SNK2" s="1" t="s">
        <v>1</v>
      </c>
      <c r="SNL2" t="s">
        <v>3</v>
      </c>
      <c r="SNM2" s="1" t="s">
        <v>1</v>
      </c>
      <c r="SNN2" t="s">
        <v>3</v>
      </c>
      <c r="SNO2" s="1" t="s">
        <v>1</v>
      </c>
      <c r="SNP2" t="s">
        <v>3</v>
      </c>
      <c r="SNQ2" s="1" t="s">
        <v>1</v>
      </c>
      <c r="SNR2" t="s">
        <v>3</v>
      </c>
      <c r="SNS2" s="1" t="s">
        <v>1</v>
      </c>
      <c r="SNT2" t="s">
        <v>3</v>
      </c>
      <c r="SNU2" s="1" t="s">
        <v>1</v>
      </c>
      <c r="SNV2" t="s">
        <v>3</v>
      </c>
      <c r="SNW2" s="1" t="s">
        <v>1</v>
      </c>
      <c r="SNX2" t="s">
        <v>3</v>
      </c>
      <c r="SNY2" s="1" t="s">
        <v>1</v>
      </c>
      <c r="SNZ2" t="s">
        <v>3</v>
      </c>
      <c r="SOA2" s="1" t="s">
        <v>1</v>
      </c>
      <c r="SOB2" t="s">
        <v>3</v>
      </c>
      <c r="SOC2" s="1" t="s">
        <v>1</v>
      </c>
      <c r="SOD2" t="s">
        <v>3</v>
      </c>
      <c r="SOE2" s="1" t="s">
        <v>1</v>
      </c>
      <c r="SOF2" t="s">
        <v>3</v>
      </c>
      <c r="SOG2" s="1" t="s">
        <v>1</v>
      </c>
      <c r="SOH2" t="s">
        <v>3</v>
      </c>
      <c r="SOI2" s="1" t="s">
        <v>1</v>
      </c>
      <c r="SOJ2" t="s">
        <v>3</v>
      </c>
      <c r="SOK2" s="1" t="s">
        <v>1</v>
      </c>
      <c r="SOL2" t="s">
        <v>3</v>
      </c>
      <c r="SOM2" s="1" t="s">
        <v>1</v>
      </c>
      <c r="SON2" t="s">
        <v>3</v>
      </c>
      <c r="SOO2" s="1" t="s">
        <v>1</v>
      </c>
      <c r="SOP2" t="s">
        <v>3</v>
      </c>
      <c r="SOQ2" s="1" t="s">
        <v>1</v>
      </c>
      <c r="SOR2" t="s">
        <v>3</v>
      </c>
      <c r="SOS2" s="1" t="s">
        <v>1</v>
      </c>
      <c r="SOT2" t="s">
        <v>3</v>
      </c>
      <c r="SOU2" s="1" t="s">
        <v>1</v>
      </c>
      <c r="SOV2" t="s">
        <v>3</v>
      </c>
      <c r="SOW2" s="1" t="s">
        <v>1</v>
      </c>
      <c r="SOX2" t="s">
        <v>3</v>
      </c>
      <c r="SOY2" s="1" t="s">
        <v>1</v>
      </c>
      <c r="SOZ2" t="s">
        <v>3</v>
      </c>
      <c r="SPA2" s="1" t="s">
        <v>1</v>
      </c>
      <c r="SPB2" t="s">
        <v>3</v>
      </c>
      <c r="SPC2" s="1" t="s">
        <v>1</v>
      </c>
      <c r="SPD2" t="s">
        <v>3</v>
      </c>
      <c r="SPE2" s="1" t="s">
        <v>1</v>
      </c>
      <c r="SPF2" t="s">
        <v>3</v>
      </c>
      <c r="SPG2" s="1" t="s">
        <v>1</v>
      </c>
      <c r="SPH2" t="s">
        <v>3</v>
      </c>
      <c r="SPI2" s="1" t="s">
        <v>1</v>
      </c>
      <c r="SPJ2" t="s">
        <v>3</v>
      </c>
      <c r="SPK2" s="1" t="s">
        <v>1</v>
      </c>
      <c r="SPL2" t="s">
        <v>3</v>
      </c>
      <c r="SPM2" s="1" t="s">
        <v>1</v>
      </c>
      <c r="SPN2" t="s">
        <v>3</v>
      </c>
      <c r="SPO2" s="1" t="s">
        <v>1</v>
      </c>
      <c r="SPP2" t="s">
        <v>3</v>
      </c>
      <c r="SPQ2" s="1" t="s">
        <v>1</v>
      </c>
      <c r="SPR2" t="s">
        <v>3</v>
      </c>
      <c r="SPS2" s="1" t="s">
        <v>1</v>
      </c>
      <c r="SPT2" t="s">
        <v>3</v>
      </c>
      <c r="SPU2" s="1" t="s">
        <v>1</v>
      </c>
      <c r="SPV2" t="s">
        <v>3</v>
      </c>
      <c r="SPW2" s="1" t="s">
        <v>1</v>
      </c>
      <c r="SPX2" t="s">
        <v>3</v>
      </c>
      <c r="SPY2" s="1" t="s">
        <v>1</v>
      </c>
      <c r="SPZ2" t="s">
        <v>3</v>
      </c>
      <c r="SQA2" s="1" t="s">
        <v>1</v>
      </c>
      <c r="SQB2" t="s">
        <v>3</v>
      </c>
      <c r="SQC2" s="1" t="s">
        <v>1</v>
      </c>
      <c r="SQD2" t="s">
        <v>3</v>
      </c>
      <c r="SQE2" s="1" t="s">
        <v>1</v>
      </c>
      <c r="SQF2" t="s">
        <v>3</v>
      </c>
      <c r="SQG2" s="1" t="s">
        <v>1</v>
      </c>
      <c r="SQH2" t="s">
        <v>3</v>
      </c>
      <c r="SQI2" s="1" t="s">
        <v>1</v>
      </c>
      <c r="SQJ2" t="s">
        <v>3</v>
      </c>
      <c r="SQK2" s="1" t="s">
        <v>1</v>
      </c>
      <c r="SQL2" t="s">
        <v>3</v>
      </c>
      <c r="SQM2" s="1" t="s">
        <v>1</v>
      </c>
      <c r="SQN2" t="s">
        <v>3</v>
      </c>
      <c r="SQO2" s="1" t="s">
        <v>1</v>
      </c>
      <c r="SQP2" t="s">
        <v>3</v>
      </c>
      <c r="SQQ2" s="1" t="s">
        <v>1</v>
      </c>
      <c r="SQR2" t="s">
        <v>3</v>
      </c>
      <c r="SQS2" s="1" t="s">
        <v>1</v>
      </c>
      <c r="SQT2" t="s">
        <v>3</v>
      </c>
      <c r="SQU2" s="1" t="s">
        <v>1</v>
      </c>
      <c r="SQV2" t="s">
        <v>3</v>
      </c>
      <c r="SQW2" s="1" t="s">
        <v>1</v>
      </c>
      <c r="SQX2" t="s">
        <v>3</v>
      </c>
      <c r="SQY2" s="1" t="s">
        <v>1</v>
      </c>
      <c r="SQZ2" t="s">
        <v>3</v>
      </c>
      <c r="SRA2" s="1" t="s">
        <v>1</v>
      </c>
      <c r="SRB2" t="s">
        <v>3</v>
      </c>
      <c r="SRC2" s="1" t="s">
        <v>1</v>
      </c>
      <c r="SRD2" t="s">
        <v>3</v>
      </c>
      <c r="SRE2" s="1" t="s">
        <v>1</v>
      </c>
      <c r="SRF2" t="s">
        <v>3</v>
      </c>
      <c r="SRG2" s="1" t="s">
        <v>1</v>
      </c>
      <c r="SRH2" t="s">
        <v>3</v>
      </c>
      <c r="SRI2" s="1" t="s">
        <v>1</v>
      </c>
      <c r="SRJ2" t="s">
        <v>3</v>
      </c>
      <c r="SRK2" s="1" t="s">
        <v>1</v>
      </c>
      <c r="SRL2" t="s">
        <v>3</v>
      </c>
      <c r="SRM2" s="1" t="s">
        <v>1</v>
      </c>
      <c r="SRN2" t="s">
        <v>3</v>
      </c>
      <c r="SRO2" s="1" t="s">
        <v>1</v>
      </c>
      <c r="SRP2" t="s">
        <v>3</v>
      </c>
      <c r="SRQ2" s="1" t="s">
        <v>1</v>
      </c>
      <c r="SRR2" t="s">
        <v>3</v>
      </c>
      <c r="SRS2" s="1" t="s">
        <v>1</v>
      </c>
      <c r="SRT2" t="s">
        <v>3</v>
      </c>
      <c r="SRU2" s="1" t="s">
        <v>1</v>
      </c>
      <c r="SRV2" t="s">
        <v>3</v>
      </c>
      <c r="SRW2" s="1" t="s">
        <v>1</v>
      </c>
      <c r="SRX2" t="s">
        <v>3</v>
      </c>
      <c r="SRY2" s="1" t="s">
        <v>1</v>
      </c>
      <c r="SRZ2" t="s">
        <v>3</v>
      </c>
      <c r="SSA2" s="1" t="s">
        <v>1</v>
      </c>
      <c r="SSB2" t="s">
        <v>3</v>
      </c>
      <c r="SSC2" s="1" t="s">
        <v>1</v>
      </c>
      <c r="SSD2" t="s">
        <v>3</v>
      </c>
      <c r="SSE2" s="1" t="s">
        <v>1</v>
      </c>
      <c r="SSF2" t="s">
        <v>3</v>
      </c>
      <c r="SSG2" s="1" t="s">
        <v>1</v>
      </c>
      <c r="SSH2" t="s">
        <v>3</v>
      </c>
      <c r="SSI2" s="1" t="s">
        <v>1</v>
      </c>
      <c r="SSJ2" t="s">
        <v>3</v>
      </c>
      <c r="SSK2" s="1" t="s">
        <v>1</v>
      </c>
      <c r="SSL2" t="s">
        <v>3</v>
      </c>
      <c r="SSM2" s="1" t="s">
        <v>1</v>
      </c>
      <c r="SSN2" t="s">
        <v>3</v>
      </c>
      <c r="SSO2" s="1" t="s">
        <v>1</v>
      </c>
      <c r="SSP2" t="s">
        <v>3</v>
      </c>
      <c r="SSQ2" s="1" t="s">
        <v>1</v>
      </c>
      <c r="SSR2" t="s">
        <v>3</v>
      </c>
      <c r="SSS2" s="1" t="s">
        <v>1</v>
      </c>
      <c r="SST2" t="s">
        <v>3</v>
      </c>
      <c r="SSU2" s="1" t="s">
        <v>1</v>
      </c>
      <c r="SSV2" t="s">
        <v>3</v>
      </c>
      <c r="SSW2" s="1" t="s">
        <v>1</v>
      </c>
      <c r="SSX2" t="s">
        <v>3</v>
      </c>
      <c r="SSY2" s="1" t="s">
        <v>1</v>
      </c>
      <c r="SSZ2" t="s">
        <v>3</v>
      </c>
      <c r="STA2" s="1" t="s">
        <v>1</v>
      </c>
      <c r="STB2" t="s">
        <v>3</v>
      </c>
      <c r="STC2" s="1" t="s">
        <v>1</v>
      </c>
      <c r="STD2" t="s">
        <v>3</v>
      </c>
      <c r="STE2" s="1" t="s">
        <v>1</v>
      </c>
      <c r="STF2" t="s">
        <v>3</v>
      </c>
      <c r="STG2" s="1" t="s">
        <v>1</v>
      </c>
      <c r="STH2" t="s">
        <v>3</v>
      </c>
      <c r="STI2" s="1" t="s">
        <v>1</v>
      </c>
      <c r="STJ2" t="s">
        <v>3</v>
      </c>
      <c r="STK2" s="1" t="s">
        <v>1</v>
      </c>
      <c r="STL2" t="s">
        <v>3</v>
      </c>
      <c r="STM2" s="1" t="s">
        <v>1</v>
      </c>
      <c r="STN2" t="s">
        <v>3</v>
      </c>
      <c r="STO2" s="1" t="s">
        <v>1</v>
      </c>
      <c r="STP2" t="s">
        <v>3</v>
      </c>
      <c r="STQ2" s="1" t="s">
        <v>1</v>
      </c>
      <c r="STR2" t="s">
        <v>3</v>
      </c>
      <c r="STS2" s="1" t="s">
        <v>1</v>
      </c>
      <c r="STT2" t="s">
        <v>3</v>
      </c>
      <c r="STU2" s="1" t="s">
        <v>1</v>
      </c>
      <c r="STV2" t="s">
        <v>3</v>
      </c>
      <c r="STW2" s="1" t="s">
        <v>1</v>
      </c>
      <c r="STX2" t="s">
        <v>3</v>
      </c>
      <c r="STY2" s="1" t="s">
        <v>1</v>
      </c>
      <c r="STZ2" t="s">
        <v>3</v>
      </c>
      <c r="SUA2" s="1" t="s">
        <v>1</v>
      </c>
      <c r="SUB2" t="s">
        <v>3</v>
      </c>
      <c r="SUC2" s="1" t="s">
        <v>1</v>
      </c>
      <c r="SUD2" t="s">
        <v>3</v>
      </c>
      <c r="SUE2" s="1" t="s">
        <v>1</v>
      </c>
      <c r="SUF2" t="s">
        <v>3</v>
      </c>
      <c r="SUG2" s="1" t="s">
        <v>1</v>
      </c>
      <c r="SUH2" t="s">
        <v>3</v>
      </c>
      <c r="SUI2" s="1" t="s">
        <v>1</v>
      </c>
      <c r="SUJ2" t="s">
        <v>3</v>
      </c>
      <c r="SUK2" s="1" t="s">
        <v>1</v>
      </c>
      <c r="SUL2" t="s">
        <v>3</v>
      </c>
      <c r="SUM2" s="1" t="s">
        <v>1</v>
      </c>
      <c r="SUN2" t="s">
        <v>3</v>
      </c>
      <c r="SUO2" s="1" t="s">
        <v>1</v>
      </c>
      <c r="SUP2" t="s">
        <v>3</v>
      </c>
      <c r="SUQ2" s="1" t="s">
        <v>1</v>
      </c>
      <c r="SUR2" t="s">
        <v>3</v>
      </c>
      <c r="SUS2" s="1" t="s">
        <v>1</v>
      </c>
      <c r="SUT2" t="s">
        <v>3</v>
      </c>
      <c r="SUU2" s="1" t="s">
        <v>1</v>
      </c>
      <c r="SUV2" t="s">
        <v>3</v>
      </c>
      <c r="SUW2" s="1" t="s">
        <v>1</v>
      </c>
      <c r="SUX2" t="s">
        <v>3</v>
      </c>
      <c r="SUY2" s="1" t="s">
        <v>1</v>
      </c>
      <c r="SUZ2" t="s">
        <v>3</v>
      </c>
      <c r="SVA2" s="1" t="s">
        <v>1</v>
      </c>
      <c r="SVB2" t="s">
        <v>3</v>
      </c>
      <c r="SVC2" s="1" t="s">
        <v>1</v>
      </c>
      <c r="SVD2" t="s">
        <v>3</v>
      </c>
      <c r="SVE2" s="1" t="s">
        <v>1</v>
      </c>
      <c r="SVF2" t="s">
        <v>3</v>
      </c>
      <c r="SVG2" s="1" t="s">
        <v>1</v>
      </c>
      <c r="SVH2" t="s">
        <v>3</v>
      </c>
      <c r="SVI2" s="1" t="s">
        <v>1</v>
      </c>
      <c r="SVJ2" t="s">
        <v>3</v>
      </c>
      <c r="SVK2" s="1" t="s">
        <v>1</v>
      </c>
      <c r="SVL2" t="s">
        <v>3</v>
      </c>
      <c r="SVM2" s="1" t="s">
        <v>1</v>
      </c>
      <c r="SVN2" t="s">
        <v>3</v>
      </c>
      <c r="SVO2" s="1" t="s">
        <v>1</v>
      </c>
      <c r="SVP2" t="s">
        <v>3</v>
      </c>
      <c r="SVQ2" s="1" t="s">
        <v>1</v>
      </c>
      <c r="SVR2" t="s">
        <v>3</v>
      </c>
      <c r="SVS2" s="1" t="s">
        <v>1</v>
      </c>
      <c r="SVT2" t="s">
        <v>3</v>
      </c>
      <c r="SVU2" s="1" t="s">
        <v>1</v>
      </c>
      <c r="SVV2" t="s">
        <v>3</v>
      </c>
      <c r="SVW2" s="1" t="s">
        <v>1</v>
      </c>
      <c r="SVX2" t="s">
        <v>3</v>
      </c>
      <c r="SVY2" s="1" t="s">
        <v>1</v>
      </c>
      <c r="SVZ2" t="s">
        <v>3</v>
      </c>
      <c r="SWA2" s="1" t="s">
        <v>1</v>
      </c>
      <c r="SWB2" t="s">
        <v>3</v>
      </c>
      <c r="SWC2" s="1" t="s">
        <v>1</v>
      </c>
      <c r="SWD2" t="s">
        <v>3</v>
      </c>
      <c r="SWE2" s="1" t="s">
        <v>1</v>
      </c>
      <c r="SWF2" t="s">
        <v>3</v>
      </c>
      <c r="SWG2" s="1" t="s">
        <v>1</v>
      </c>
      <c r="SWH2" t="s">
        <v>3</v>
      </c>
      <c r="SWI2" s="1" t="s">
        <v>1</v>
      </c>
      <c r="SWJ2" t="s">
        <v>3</v>
      </c>
      <c r="SWK2" s="1" t="s">
        <v>1</v>
      </c>
      <c r="SWL2" t="s">
        <v>3</v>
      </c>
      <c r="SWM2" s="1" t="s">
        <v>1</v>
      </c>
      <c r="SWN2" t="s">
        <v>3</v>
      </c>
      <c r="SWO2" s="1" t="s">
        <v>1</v>
      </c>
      <c r="SWP2" t="s">
        <v>3</v>
      </c>
      <c r="SWQ2" s="1" t="s">
        <v>1</v>
      </c>
      <c r="SWR2" t="s">
        <v>3</v>
      </c>
      <c r="SWS2" s="1" t="s">
        <v>1</v>
      </c>
      <c r="SWT2" t="s">
        <v>3</v>
      </c>
      <c r="SWU2" s="1" t="s">
        <v>1</v>
      </c>
      <c r="SWV2" t="s">
        <v>3</v>
      </c>
      <c r="SWW2" s="1" t="s">
        <v>1</v>
      </c>
      <c r="SWX2" t="s">
        <v>3</v>
      </c>
      <c r="SWY2" s="1" t="s">
        <v>1</v>
      </c>
      <c r="SWZ2" t="s">
        <v>3</v>
      </c>
      <c r="SXA2" s="1" t="s">
        <v>1</v>
      </c>
      <c r="SXB2" t="s">
        <v>3</v>
      </c>
      <c r="SXC2" s="1" t="s">
        <v>1</v>
      </c>
      <c r="SXD2" t="s">
        <v>3</v>
      </c>
      <c r="SXE2" s="1" t="s">
        <v>1</v>
      </c>
      <c r="SXF2" t="s">
        <v>3</v>
      </c>
      <c r="SXG2" s="1" t="s">
        <v>1</v>
      </c>
      <c r="SXH2" t="s">
        <v>3</v>
      </c>
      <c r="SXI2" s="1" t="s">
        <v>1</v>
      </c>
      <c r="SXJ2" t="s">
        <v>3</v>
      </c>
      <c r="SXK2" s="1" t="s">
        <v>1</v>
      </c>
      <c r="SXL2" t="s">
        <v>3</v>
      </c>
      <c r="SXM2" s="1" t="s">
        <v>1</v>
      </c>
      <c r="SXN2" t="s">
        <v>3</v>
      </c>
      <c r="SXO2" s="1" t="s">
        <v>1</v>
      </c>
      <c r="SXP2" t="s">
        <v>3</v>
      </c>
      <c r="SXQ2" s="1" t="s">
        <v>1</v>
      </c>
      <c r="SXR2" t="s">
        <v>3</v>
      </c>
      <c r="SXS2" s="1" t="s">
        <v>1</v>
      </c>
      <c r="SXT2" t="s">
        <v>3</v>
      </c>
      <c r="SXU2" s="1" t="s">
        <v>1</v>
      </c>
      <c r="SXV2" t="s">
        <v>3</v>
      </c>
      <c r="SXW2" s="1" t="s">
        <v>1</v>
      </c>
      <c r="SXX2" t="s">
        <v>3</v>
      </c>
      <c r="SXY2" s="1" t="s">
        <v>1</v>
      </c>
      <c r="SXZ2" t="s">
        <v>3</v>
      </c>
      <c r="SYA2" s="1" t="s">
        <v>1</v>
      </c>
      <c r="SYB2" t="s">
        <v>3</v>
      </c>
      <c r="SYC2" s="1" t="s">
        <v>1</v>
      </c>
      <c r="SYD2" t="s">
        <v>3</v>
      </c>
      <c r="SYE2" s="1" t="s">
        <v>1</v>
      </c>
      <c r="SYF2" t="s">
        <v>3</v>
      </c>
      <c r="SYG2" s="1" t="s">
        <v>1</v>
      </c>
      <c r="SYH2" t="s">
        <v>3</v>
      </c>
      <c r="SYI2" s="1" t="s">
        <v>1</v>
      </c>
      <c r="SYJ2" t="s">
        <v>3</v>
      </c>
      <c r="SYK2" s="1" t="s">
        <v>1</v>
      </c>
      <c r="SYL2" t="s">
        <v>3</v>
      </c>
      <c r="SYM2" s="1" t="s">
        <v>1</v>
      </c>
      <c r="SYN2" t="s">
        <v>3</v>
      </c>
      <c r="SYO2" s="1" t="s">
        <v>1</v>
      </c>
      <c r="SYP2" t="s">
        <v>3</v>
      </c>
      <c r="SYQ2" s="1" t="s">
        <v>1</v>
      </c>
      <c r="SYR2" t="s">
        <v>3</v>
      </c>
      <c r="SYS2" s="1" t="s">
        <v>1</v>
      </c>
      <c r="SYT2" t="s">
        <v>3</v>
      </c>
      <c r="SYU2" s="1" t="s">
        <v>1</v>
      </c>
      <c r="SYV2" t="s">
        <v>3</v>
      </c>
      <c r="SYW2" s="1" t="s">
        <v>1</v>
      </c>
      <c r="SYX2" t="s">
        <v>3</v>
      </c>
      <c r="SYY2" s="1" t="s">
        <v>1</v>
      </c>
      <c r="SYZ2" t="s">
        <v>3</v>
      </c>
      <c r="SZA2" s="1" t="s">
        <v>1</v>
      </c>
      <c r="SZB2" t="s">
        <v>3</v>
      </c>
      <c r="SZC2" s="1" t="s">
        <v>1</v>
      </c>
      <c r="SZD2" t="s">
        <v>3</v>
      </c>
      <c r="SZE2" s="1" t="s">
        <v>1</v>
      </c>
      <c r="SZF2" t="s">
        <v>3</v>
      </c>
      <c r="SZG2" s="1" t="s">
        <v>1</v>
      </c>
      <c r="SZH2" t="s">
        <v>3</v>
      </c>
      <c r="SZI2" s="1" t="s">
        <v>1</v>
      </c>
      <c r="SZJ2" t="s">
        <v>3</v>
      </c>
      <c r="SZK2" s="1" t="s">
        <v>1</v>
      </c>
      <c r="SZL2" t="s">
        <v>3</v>
      </c>
      <c r="SZM2" s="1" t="s">
        <v>1</v>
      </c>
      <c r="SZN2" t="s">
        <v>3</v>
      </c>
      <c r="SZO2" s="1" t="s">
        <v>1</v>
      </c>
      <c r="SZP2" t="s">
        <v>3</v>
      </c>
      <c r="SZQ2" s="1" t="s">
        <v>1</v>
      </c>
      <c r="SZR2" t="s">
        <v>3</v>
      </c>
      <c r="SZS2" s="1" t="s">
        <v>1</v>
      </c>
      <c r="SZT2" t="s">
        <v>3</v>
      </c>
      <c r="SZU2" s="1" t="s">
        <v>1</v>
      </c>
      <c r="SZV2" t="s">
        <v>3</v>
      </c>
      <c r="SZW2" s="1" t="s">
        <v>1</v>
      </c>
      <c r="SZX2" t="s">
        <v>3</v>
      </c>
      <c r="SZY2" s="1" t="s">
        <v>1</v>
      </c>
      <c r="SZZ2" t="s">
        <v>3</v>
      </c>
      <c r="TAA2" s="1" t="s">
        <v>1</v>
      </c>
      <c r="TAB2" t="s">
        <v>3</v>
      </c>
      <c r="TAC2" s="1" t="s">
        <v>1</v>
      </c>
      <c r="TAD2" t="s">
        <v>3</v>
      </c>
      <c r="TAE2" s="1" t="s">
        <v>1</v>
      </c>
      <c r="TAF2" t="s">
        <v>3</v>
      </c>
      <c r="TAG2" s="1" t="s">
        <v>1</v>
      </c>
      <c r="TAH2" t="s">
        <v>3</v>
      </c>
      <c r="TAI2" s="1" t="s">
        <v>1</v>
      </c>
      <c r="TAJ2" t="s">
        <v>3</v>
      </c>
      <c r="TAK2" s="1" t="s">
        <v>1</v>
      </c>
      <c r="TAL2" t="s">
        <v>3</v>
      </c>
      <c r="TAM2" s="1" t="s">
        <v>1</v>
      </c>
      <c r="TAN2" t="s">
        <v>3</v>
      </c>
      <c r="TAO2" s="1" t="s">
        <v>1</v>
      </c>
      <c r="TAP2" t="s">
        <v>3</v>
      </c>
      <c r="TAQ2" s="1" t="s">
        <v>1</v>
      </c>
      <c r="TAR2" t="s">
        <v>3</v>
      </c>
      <c r="TAS2" s="1" t="s">
        <v>1</v>
      </c>
      <c r="TAT2" t="s">
        <v>3</v>
      </c>
      <c r="TAU2" s="1" t="s">
        <v>1</v>
      </c>
      <c r="TAV2" t="s">
        <v>3</v>
      </c>
      <c r="TAW2" s="1" t="s">
        <v>1</v>
      </c>
      <c r="TAX2" t="s">
        <v>3</v>
      </c>
      <c r="TAY2" s="1" t="s">
        <v>1</v>
      </c>
      <c r="TAZ2" t="s">
        <v>3</v>
      </c>
      <c r="TBA2" s="1" t="s">
        <v>1</v>
      </c>
      <c r="TBB2" t="s">
        <v>3</v>
      </c>
      <c r="TBC2" s="1" t="s">
        <v>1</v>
      </c>
      <c r="TBD2" t="s">
        <v>3</v>
      </c>
      <c r="TBE2" s="1" t="s">
        <v>1</v>
      </c>
      <c r="TBF2" t="s">
        <v>3</v>
      </c>
      <c r="TBG2" s="1" t="s">
        <v>1</v>
      </c>
      <c r="TBH2" t="s">
        <v>3</v>
      </c>
      <c r="TBI2" s="1" t="s">
        <v>1</v>
      </c>
      <c r="TBJ2" t="s">
        <v>3</v>
      </c>
      <c r="TBK2" s="1" t="s">
        <v>1</v>
      </c>
      <c r="TBL2" t="s">
        <v>3</v>
      </c>
      <c r="TBM2" s="1" t="s">
        <v>1</v>
      </c>
      <c r="TBN2" t="s">
        <v>3</v>
      </c>
      <c r="TBO2" s="1" t="s">
        <v>1</v>
      </c>
      <c r="TBP2" t="s">
        <v>3</v>
      </c>
      <c r="TBQ2" s="1" t="s">
        <v>1</v>
      </c>
      <c r="TBR2" t="s">
        <v>3</v>
      </c>
      <c r="TBS2" s="1" t="s">
        <v>1</v>
      </c>
      <c r="TBT2" t="s">
        <v>3</v>
      </c>
      <c r="TBU2" s="1" t="s">
        <v>1</v>
      </c>
      <c r="TBV2" t="s">
        <v>3</v>
      </c>
      <c r="TBW2" s="1" t="s">
        <v>1</v>
      </c>
      <c r="TBX2" t="s">
        <v>3</v>
      </c>
      <c r="TBY2" s="1" t="s">
        <v>1</v>
      </c>
      <c r="TBZ2" t="s">
        <v>3</v>
      </c>
      <c r="TCA2" s="1" t="s">
        <v>1</v>
      </c>
      <c r="TCB2" t="s">
        <v>3</v>
      </c>
      <c r="TCC2" s="1" t="s">
        <v>1</v>
      </c>
      <c r="TCD2" t="s">
        <v>3</v>
      </c>
      <c r="TCE2" s="1" t="s">
        <v>1</v>
      </c>
      <c r="TCF2" t="s">
        <v>3</v>
      </c>
      <c r="TCG2" s="1" t="s">
        <v>1</v>
      </c>
      <c r="TCH2" t="s">
        <v>3</v>
      </c>
      <c r="TCI2" s="1" t="s">
        <v>1</v>
      </c>
      <c r="TCJ2" t="s">
        <v>3</v>
      </c>
      <c r="TCK2" s="1" t="s">
        <v>1</v>
      </c>
      <c r="TCL2" t="s">
        <v>3</v>
      </c>
      <c r="TCM2" s="1" t="s">
        <v>1</v>
      </c>
      <c r="TCN2" t="s">
        <v>3</v>
      </c>
      <c r="TCO2" s="1" t="s">
        <v>1</v>
      </c>
      <c r="TCP2" t="s">
        <v>3</v>
      </c>
      <c r="TCQ2" s="1" t="s">
        <v>1</v>
      </c>
      <c r="TCR2" t="s">
        <v>3</v>
      </c>
      <c r="TCS2" s="1" t="s">
        <v>1</v>
      </c>
      <c r="TCT2" t="s">
        <v>3</v>
      </c>
      <c r="TCU2" s="1" t="s">
        <v>1</v>
      </c>
      <c r="TCV2" t="s">
        <v>3</v>
      </c>
      <c r="TCW2" s="1" t="s">
        <v>1</v>
      </c>
      <c r="TCX2" t="s">
        <v>3</v>
      </c>
      <c r="TCY2" s="1" t="s">
        <v>1</v>
      </c>
      <c r="TCZ2" t="s">
        <v>3</v>
      </c>
      <c r="TDA2" s="1" t="s">
        <v>1</v>
      </c>
      <c r="TDB2" t="s">
        <v>3</v>
      </c>
      <c r="TDC2" s="1" t="s">
        <v>1</v>
      </c>
      <c r="TDD2" t="s">
        <v>3</v>
      </c>
      <c r="TDE2" s="1" t="s">
        <v>1</v>
      </c>
      <c r="TDF2" t="s">
        <v>3</v>
      </c>
      <c r="TDG2" s="1" t="s">
        <v>1</v>
      </c>
      <c r="TDH2" t="s">
        <v>3</v>
      </c>
      <c r="TDI2" s="1" t="s">
        <v>1</v>
      </c>
      <c r="TDJ2" t="s">
        <v>3</v>
      </c>
      <c r="TDK2" s="1" t="s">
        <v>1</v>
      </c>
      <c r="TDL2" t="s">
        <v>3</v>
      </c>
      <c r="TDM2" s="1" t="s">
        <v>1</v>
      </c>
      <c r="TDN2" t="s">
        <v>3</v>
      </c>
      <c r="TDO2" s="1" t="s">
        <v>1</v>
      </c>
      <c r="TDP2" t="s">
        <v>3</v>
      </c>
      <c r="TDQ2" s="1" t="s">
        <v>1</v>
      </c>
      <c r="TDR2" t="s">
        <v>3</v>
      </c>
      <c r="TDS2" s="1" t="s">
        <v>1</v>
      </c>
      <c r="TDT2" t="s">
        <v>3</v>
      </c>
      <c r="TDU2" s="1" t="s">
        <v>1</v>
      </c>
      <c r="TDV2" t="s">
        <v>3</v>
      </c>
      <c r="TDW2" s="1" t="s">
        <v>1</v>
      </c>
      <c r="TDX2" t="s">
        <v>3</v>
      </c>
      <c r="TDY2" s="1" t="s">
        <v>1</v>
      </c>
      <c r="TDZ2" t="s">
        <v>3</v>
      </c>
      <c r="TEA2" s="1" t="s">
        <v>1</v>
      </c>
      <c r="TEB2" t="s">
        <v>3</v>
      </c>
      <c r="TEC2" s="1" t="s">
        <v>1</v>
      </c>
      <c r="TED2" t="s">
        <v>3</v>
      </c>
      <c r="TEE2" s="1" t="s">
        <v>1</v>
      </c>
      <c r="TEF2" t="s">
        <v>3</v>
      </c>
      <c r="TEG2" s="1" t="s">
        <v>1</v>
      </c>
      <c r="TEH2" t="s">
        <v>3</v>
      </c>
      <c r="TEI2" s="1" t="s">
        <v>1</v>
      </c>
      <c r="TEJ2" t="s">
        <v>3</v>
      </c>
      <c r="TEK2" s="1" t="s">
        <v>1</v>
      </c>
      <c r="TEL2" t="s">
        <v>3</v>
      </c>
      <c r="TEM2" s="1" t="s">
        <v>1</v>
      </c>
      <c r="TEN2" t="s">
        <v>3</v>
      </c>
      <c r="TEO2" s="1" t="s">
        <v>1</v>
      </c>
      <c r="TEP2" t="s">
        <v>3</v>
      </c>
      <c r="TEQ2" s="1" t="s">
        <v>1</v>
      </c>
      <c r="TER2" t="s">
        <v>3</v>
      </c>
      <c r="TES2" s="1" t="s">
        <v>1</v>
      </c>
      <c r="TET2" t="s">
        <v>3</v>
      </c>
      <c r="TEU2" s="1" t="s">
        <v>1</v>
      </c>
      <c r="TEV2" t="s">
        <v>3</v>
      </c>
      <c r="TEW2" s="1" t="s">
        <v>1</v>
      </c>
      <c r="TEX2" t="s">
        <v>3</v>
      </c>
      <c r="TEY2" s="1" t="s">
        <v>1</v>
      </c>
      <c r="TEZ2" t="s">
        <v>3</v>
      </c>
      <c r="TFA2" s="1" t="s">
        <v>1</v>
      </c>
      <c r="TFB2" t="s">
        <v>3</v>
      </c>
      <c r="TFC2" s="1" t="s">
        <v>1</v>
      </c>
      <c r="TFD2" t="s">
        <v>3</v>
      </c>
      <c r="TFE2" s="1" t="s">
        <v>1</v>
      </c>
      <c r="TFF2" t="s">
        <v>3</v>
      </c>
      <c r="TFG2" s="1" t="s">
        <v>1</v>
      </c>
      <c r="TFH2" t="s">
        <v>3</v>
      </c>
      <c r="TFI2" s="1" t="s">
        <v>1</v>
      </c>
      <c r="TFJ2" t="s">
        <v>3</v>
      </c>
      <c r="TFK2" s="1" t="s">
        <v>1</v>
      </c>
      <c r="TFL2" t="s">
        <v>3</v>
      </c>
      <c r="TFM2" s="1" t="s">
        <v>1</v>
      </c>
      <c r="TFN2" t="s">
        <v>3</v>
      </c>
      <c r="TFO2" s="1" t="s">
        <v>1</v>
      </c>
      <c r="TFP2" t="s">
        <v>3</v>
      </c>
      <c r="TFQ2" s="1" t="s">
        <v>1</v>
      </c>
      <c r="TFR2" t="s">
        <v>3</v>
      </c>
      <c r="TFS2" s="1" t="s">
        <v>1</v>
      </c>
      <c r="TFT2" t="s">
        <v>3</v>
      </c>
      <c r="TFU2" s="1" t="s">
        <v>1</v>
      </c>
      <c r="TFV2" t="s">
        <v>3</v>
      </c>
      <c r="TFW2" s="1" t="s">
        <v>1</v>
      </c>
      <c r="TFX2" t="s">
        <v>3</v>
      </c>
      <c r="TFY2" s="1" t="s">
        <v>1</v>
      </c>
      <c r="TFZ2" t="s">
        <v>3</v>
      </c>
      <c r="TGA2" s="1" t="s">
        <v>1</v>
      </c>
      <c r="TGB2" t="s">
        <v>3</v>
      </c>
      <c r="TGC2" s="1" t="s">
        <v>1</v>
      </c>
      <c r="TGD2" t="s">
        <v>3</v>
      </c>
      <c r="TGE2" s="1" t="s">
        <v>1</v>
      </c>
      <c r="TGF2" t="s">
        <v>3</v>
      </c>
      <c r="TGG2" s="1" t="s">
        <v>1</v>
      </c>
      <c r="TGH2" t="s">
        <v>3</v>
      </c>
      <c r="TGI2" s="1" t="s">
        <v>1</v>
      </c>
      <c r="TGJ2" t="s">
        <v>3</v>
      </c>
      <c r="TGK2" s="1" t="s">
        <v>1</v>
      </c>
      <c r="TGL2" t="s">
        <v>3</v>
      </c>
      <c r="TGM2" s="1" t="s">
        <v>1</v>
      </c>
      <c r="TGN2" t="s">
        <v>3</v>
      </c>
      <c r="TGO2" s="1" t="s">
        <v>1</v>
      </c>
      <c r="TGP2" t="s">
        <v>3</v>
      </c>
      <c r="TGQ2" s="1" t="s">
        <v>1</v>
      </c>
      <c r="TGR2" t="s">
        <v>3</v>
      </c>
      <c r="TGS2" s="1" t="s">
        <v>1</v>
      </c>
      <c r="TGT2" t="s">
        <v>3</v>
      </c>
      <c r="TGU2" s="1" t="s">
        <v>1</v>
      </c>
      <c r="TGV2" t="s">
        <v>3</v>
      </c>
      <c r="TGW2" s="1" t="s">
        <v>1</v>
      </c>
      <c r="TGX2" t="s">
        <v>3</v>
      </c>
      <c r="TGY2" s="1" t="s">
        <v>1</v>
      </c>
      <c r="TGZ2" t="s">
        <v>3</v>
      </c>
      <c r="THA2" s="1" t="s">
        <v>1</v>
      </c>
      <c r="THB2" t="s">
        <v>3</v>
      </c>
      <c r="THC2" s="1" t="s">
        <v>1</v>
      </c>
      <c r="THD2" t="s">
        <v>3</v>
      </c>
      <c r="THE2" s="1" t="s">
        <v>1</v>
      </c>
      <c r="THF2" t="s">
        <v>3</v>
      </c>
      <c r="THG2" s="1" t="s">
        <v>1</v>
      </c>
      <c r="THH2" t="s">
        <v>3</v>
      </c>
      <c r="THI2" s="1" t="s">
        <v>1</v>
      </c>
      <c r="THJ2" t="s">
        <v>3</v>
      </c>
      <c r="THK2" s="1" t="s">
        <v>1</v>
      </c>
      <c r="THL2" t="s">
        <v>3</v>
      </c>
      <c r="THM2" s="1" t="s">
        <v>1</v>
      </c>
      <c r="THN2" t="s">
        <v>3</v>
      </c>
      <c r="THO2" s="1" t="s">
        <v>1</v>
      </c>
      <c r="THP2" t="s">
        <v>3</v>
      </c>
      <c r="THQ2" s="1" t="s">
        <v>1</v>
      </c>
      <c r="THR2" t="s">
        <v>3</v>
      </c>
      <c r="THS2" s="1" t="s">
        <v>1</v>
      </c>
      <c r="THT2" t="s">
        <v>3</v>
      </c>
      <c r="THU2" s="1" t="s">
        <v>1</v>
      </c>
      <c r="THV2" t="s">
        <v>3</v>
      </c>
      <c r="THW2" s="1" t="s">
        <v>1</v>
      </c>
      <c r="THX2" t="s">
        <v>3</v>
      </c>
      <c r="THY2" s="1" t="s">
        <v>1</v>
      </c>
      <c r="THZ2" t="s">
        <v>3</v>
      </c>
      <c r="TIA2" s="1" t="s">
        <v>1</v>
      </c>
      <c r="TIB2" t="s">
        <v>3</v>
      </c>
      <c r="TIC2" s="1" t="s">
        <v>1</v>
      </c>
      <c r="TID2" t="s">
        <v>3</v>
      </c>
      <c r="TIE2" s="1" t="s">
        <v>1</v>
      </c>
      <c r="TIF2" t="s">
        <v>3</v>
      </c>
      <c r="TIG2" s="1" t="s">
        <v>1</v>
      </c>
      <c r="TIH2" t="s">
        <v>3</v>
      </c>
      <c r="TII2" s="1" t="s">
        <v>1</v>
      </c>
      <c r="TIJ2" t="s">
        <v>3</v>
      </c>
      <c r="TIK2" s="1" t="s">
        <v>1</v>
      </c>
      <c r="TIL2" t="s">
        <v>3</v>
      </c>
      <c r="TIM2" s="1" t="s">
        <v>1</v>
      </c>
      <c r="TIN2" t="s">
        <v>3</v>
      </c>
      <c r="TIO2" s="1" t="s">
        <v>1</v>
      </c>
      <c r="TIP2" t="s">
        <v>3</v>
      </c>
      <c r="TIQ2" s="1" t="s">
        <v>1</v>
      </c>
      <c r="TIR2" t="s">
        <v>3</v>
      </c>
      <c r="TIS2" s="1" t="s">
        <v>1</v>
      </c>
      <c r="TIT2" t="s">
        <v>3</v>
      </c>
      <c r="TIU2" s="1" t="s">
        <v>1</v>
      </c>
      <c r="TIV2" t="s">
        <v>3</v>
      </c>
      <c r="TIW2" s="1" t="s">
        <v>1</v>
      </c>
      <c r="TIX2" t="s">
        <v>3</v>
      </c>
      <c r="TIY2" s="1" t="s">
        <v>1</v>
      </c>
      <c r="TIZ2" t="s">
        <v>3</v>
      </c>
      <c r="TJA2" s="1" t="s">
        <v>1</v>
      </c>
      <c r="TJB2" t="s">
        <v>3</v>
      </c>
      <c r="TJC2" s="1" t="s">
        <v>1</v>
      </c>
      <c r="TJD2" t="s">
        <v>3</v>
      </c>
      <c r="TJE2" s="1" t="s">
        <v>1</v>
      </c>
      <c r="TJF2" t="s">
        <v>3</v>
      </c>
      <c r="TJG2" s="1" t="s">
        <v>1</v>
      </c>
      <c r="TJH2" t="s">
        <v>3</v>
      </c>
      <c r="TJI2" s="1" t="s">
        <v>1</v>
      </c>
      <c r="TJJ2" t="s">
        <v>3</v>
      </c>
      <c r="TJK2" s="1" t="s">
        <v>1</v>
      </c>
      <c r="TJL2" t="s">
        <v>3</v>
      </c>
      <c r="TJM2" s="1" t="s">
        <v>1</v>
      </c>
      <c r="TJN2" t="s">
        <v>3</v>
      </c>
      <c r="TJO2" s="1" t="s">
        <v>1</v>
      </c>
      <c r="TJP2" t="s">
        <v>3</v>
      </c>
      <c r="TJQ2" s="1" t="s">
        <v>1</v>
      </c>
      <c r="TJR2" t="s">
        <v>3</v>
      </c>
      <c r="TJS2" s="1" t="s">
        <v>1</v>
      </c>
      <c r="TJT2" t="s">
        <v>3</v>
      </c>
      <c r="TJU2" s="1" t="s">
        <v>1</v>
      </c>
      <c r="TJV2" t="s">
        <v>3</v>
      </c>
      <c r="TJW2" s="1" t="s">
        <v>1</v>
      </c>
      <c r="TJX2" t="s">
        <v>3</v>
      </c>
      <c r="TJY2" s="1" t="s">
        <v>1</v>
      </c>
      <c r="TJZ2" t="s">
        <v>3</v>
      </c>
      <c r="TKA2" s="1" t="s">
        <v>1</v>
      </c>
      <c r="TKB2" t="s">
        <v>3</v>
      </c>
      <c r="TKC2" s="1" t="s">
        <v>1</v>
      </c>
      <c r="TKD2" t="s">
        <v>3</v>
      </c>
      <c r="TKE2" s="1" t="s">
        <v>1</v>
      </c>
      <c r="TKF2" t="s">
        <v>3</v>
      </c>
      <c r="TKG2" s="1" t="s">
        <v>1</v>
      </c>
      <c r="TKH2" t="s">
        <v>3</v>
      </c>
      <c r="TKI2" s="1" t="s">
        <v>1</v>
      </c>
      <c r="TKJ2" t="s">
        <v>3</v>
      </c>
      <c r="TKK2" s="1" t="s">
        <v>1</v>
      </c>
      <c r="TKL2" t="s">
        <v>3</v>
      </c>
      <c r="TKM2" s="1" t="s">
        <v>1</v>
      </c>
      <c r="TKN2" t="s">
        <v>3</v>
      </c>
      <c r="TKO2" s="1" t="s">
        <v>1</v>
      </c>
      <c r="TKP2" t="s">
        <v>3</v>
      </c>
      <c r="TKQ2" s="1" t="s">
        <v>1</v>
      </c>
      <c r="TKR2" t="s">
        <v>3</v>
      </c>
      <c r="TKS2" s="1" t="s">
        <v>1</v>
      </c>
      <c r="TKT2" t="s">
        <v>3</v>
      </c>
      <c r="TKU2" s="1" t="s">
        <v>1</v>
      </c>
      <c r="TKV2" t="s">
        <v>3</v>
      </c>
      <c r="TKW2" s="1" t="s">
        <v>1</v>
      </c>
      <c r="TKX2" t="s">
        <v>3</v>
      </c>
      <c r="TKY2" s="1" t="s">
        <v>1</v>
      </c>
      <c r="TKZ2" t="s">
        <v>3</v>
      </c>
      <c r="TLA2" s="1" t="s">
        <v>1</v>
      </c>
      <c r="TLB2" t="s">
        <v>3</v>
      </c>
      <c r="TLC2" s="1" t="s">
        <v>1</v>
      </c>
      <c r="TLD2" t="s">
        <v>3</v>
      </c>
      <c r="TLE2" s="1" t="s">
        <v>1</v>
      </c>
      <c r="TLF2" t="s">
        <v>3</v>
      </c>
      <c r="TLG2" s="1" t="s">
        <v>1</v>
      </c>
      <c r="TLH2" t="s">
        <v>3</v>
      </c>
      <c r="TLI2" s="1" t="s">
        <v>1</v>
      </c>
      <c r="TLJ2" t="s">
        <v>3</v>
      </c>
      <c r="TLK2" s="1" t="s">
        <v>1</v>
      </c>
      <c r="TLL2" t="s">
        <v>3</v>
      </c>
      <c r="TLM2" s="1" t="s">
        <v>1</v>
      </c>
      <c r="TLN2" t="s">
        <v>3</v>
      </c>
      <c r="TLO2" s="1" t="s">
        <v>1</v>
      </c>
      <c r="TLP2" t="s">
        <v>3</v>
      </c>
      <c r="TLQ2" s="1" t="s">
        <v>1</v>
      </c>
      <c r="TLR2" t="s">
        <v>3</v>
      </c>
      <c r="TLS2" s="1" t="s">
        <v>1</v>
      </c>
      <c r="TLT2" t="s">
        <v>3</v>
      </c>
      <c r="TLU2" s="1" t="s">
        <v>1</v>
      </c>
      <c r="TLV2" t="s">
        <v>3</v>
      </c>
      <c r="TLW2" s="1" t="s">
        <v>1</v>
      </c>
      <c r="TLX2" t="s">
        <v>3</v>
      </c>
      <c r="TLY2" s="1" t="s">
        <v>1</v>
      </c>
      <c r="TLZ2" t="s">
        <v>3</v>
      </c>
      <c r="TMA2" s="1" t="s">
        <v>1</v>
      </c>
      <c r="TMB2" t="s">
        <v>3</v>
      </c>
      <c r="TMC2" s="1" t="s">
        <v>1</v>
      </c>
      <c r="TMD2" t="s">
        <v>3</v>
      </c>
      <c r="TME2" s="1" t="s">
        <v>1</v>
      </c>
      <c r="TMF2" t="s">
        <v>3</v>
      </c>
      <c r="TMG2" s="1" t="s">
        <v>1</v>
      </c>
      <c r="TMH2" t="s">
        <v>3</v>
      </c>
      <c r="TMI2" s="1" t="s">
        <v>1</v>
      </c>
      <c r="TMJ2" t="s">
        <v>3</v>
      </c>
      <c r="TMK2" s="1" t="s">
        <v>1</v>
      </c>
      <c r="TML2" t="s">
        <v>3</v>
      </c>
      <c r="TMM2" s="1" t="s">
        <v>1</v>
      </c>
      <c r="TMN2" t="s">
        <v>3</v>
      </c>
      <c r="TMO2" s="1" t="s">
        <v>1</v>
      </c>
      <c r="TMP2" t="s">
        <v>3</v>
      </c>
      <c r="TMQ2" s="1" t="s">
        <v>1</v>
      </c>
      <c r="TMR2" t="s">
        <v>3</v>
      </c>
      <c r="TMS2" s="1" t="s">
        <v>1</v>
      </c>
      <c r="TMT2" t="s">
        <v>3</v>
      </c>
      <c r="TMU2" s="1" t="s">
        <v>1</v>
      </c>
      <c r="TMV2" t="s">
        <v>3</v>
      </c>
      <c r="TMW2" s="1" t="s">
        <v>1</v>
      </c>
      <c r="TMX2" t="s">
        <v>3</v>
      </c>
      <c r="TMY2" s="1" t="s">
        <v>1</v>
      </c>
      <c r="TMZ2" t="s">
        <v>3</v>
      </c>
      <c r="TNA2" s="1" t="s">
        <v>1</v>
      </c>
      <c r="TNB2" t="s">
        <v>3</v>
      </c>
      <c r="TNC2" s="1" t="s">
        <v>1</v>
      </c>
      <c r="TND2" t="s">
        <v>3</v>
      </c>
      <c r="TNE2" s="1" t="s">
        <v>1</v>
      </c>
      <c r="TNF2" t="s">
        <v>3</v>
      </c>
      <c r="TNG2" s="1" t="s">
        <v>1</v>
      </c>
      <c r="TNH2" t="s">
        <v>3</v>
      </c>
      <c r="TNI2" s="1" t="s">
        <v>1</v>
      </c>
      <c r="TNJ2" t="s">
        <v>3</v>
      </c>
      <c r="TNK2" s="1" t="s">
        <v>1</v>
      </c>
      <c r="TNL2" t="s">
        <v>3</v>
      </c>
      <c r="TNM2" s="1" t="s">
        <v>1</v>
      </c>
      <c r="TNN2" t="s">
        <v>3</v>
      </c>
      <c r="TNO2" s="1" t="s">
        <v>1</v>
      </c>
      <c r="TNP2" t="s">
        <v>3</v>
      </c>
      <c r="TNQ2" s="1" t="s">
        <v>1</v>
      </c>
      <c r="TNR2" t="s">
        <v>3</v>
      </c>
      <c r="TNS2" s="1" t="s">
        <v>1</v>
      </c>
      <c r="TNT2" t="s">
        <v>3</v>
      </c>
      <c r="TNU2" s="1" t="s">
        <v>1</v>
      </c>
      <c r="TNV2" t="s">
        <v>3</v>
      </c>
      <c r="TNW2" s="1" t="s">
        <v>1</v>
      </c>
      <c r="TNX2" t="s">
        <v>3</v>
      </c>
      <c r="TNY2" s="1" t="s">
        <v>1</v>
      </c>
      <c r="TNZ2" t="s">
        <v>3</v>
      </c>
      <c r="TOA2" s="1" t="s">
        <v>1</v>
      </c>
      <c r="TOB2" t="s">
        <v>3</v>
      </c>
      <c r="TOC2" s="1" t="s">
        <v>1</v>
      </c>
      <c r="TOD2" t="s">
        <v>3</v>
      </c>
      <c r="TOE2" s="1" t="s">
        <v>1</v>
      </c>
      <c r="TOF2" t="s">
        <v>3</v>
      </c>
      <c r="TOG2" s="1" t="s">
        <v>1</v>
      </c>
      <c r="TOH2" t="s">
        <v>3</v>
      </c>
      <c r="TOI2" s="1" t="s">
        <v>1</v>
      </c>
      <c r="TOJ2" t="s">
        <v>3</v>
      </c>
      <c r="TOK2" s="1" t="s">
        <v>1</v>
      </c>
      <c r="TOL2" t="s">
        <v>3</v>
      </c>
      <c r="TOM2" s="1" t="s">
        <v>1</v>
      </c>
      <c r="TON2" t="s">
        <v>3</v>
      </c>
      <c r="TOO2" s="1" t="s">
        <v>1</v>
      </c>
      <c r="TOP2" t="s">
        <v>3</v>
      </c>
      <c r="TOQ2" s="1" t="s">
        <v>1</v>
      </c>
      <c r="TOR2" t="s">
        <v>3</v>
      </c>
      <c r="TOS2" s="1" t="s">
        <v>1</v>
      </c>
      <c r="TOT2" t="s">
        <v>3</v>
      </c>
      <c r="TOU2" s="1" t="s">
        <v>1</v>
      </c>
      <c r="TOV2" t="s">
        <v>3</v>
      </c>
      <c r="TOW2" s="1" t="s">
        <v>1</v>
      </c>
      <c r="TOX2" t="s">
        <v>3</v>
      </c>
      <c r="TOY2" s="1" t="s">
        <v>1</v>
      </c>
      <c r="TOZ2" t="s">
        <v>3</v>
      </c>
      <c r="TPA2" s="1" t="s">
        <v>1</v>
      </c>
      <c r="TPB2" t="s">
        <v>3</v>
      </c>
      <c r="TPC2" s="1" t="s">
        <v>1</v>
      </c>
      <c r="TPD2" t="s">
        <v>3</v>
      </c>
      <c r="TPE2" s="1" t="s">
        <v>1</v>
      </c>
      <c r="TPF2" t="s">
        <v>3</v>
      </c>
      <c r="TPG2" s="1" t="s">
        <v>1</v>
      </c>
      <c r="TPH2" t="s">
        <v>3</v>
      </c>
      <c r="TPI2" s="1" t="s">
        <v>1</v>
      </c>
      <c r="TPJ2" t="s">
        <v>3</v>
      </c>
      <c r="TPK2" s="1" t="s">
        <v>1</v>
      </c>
      <c r="TPL2" t="s">
        <v>3</v>
      </c>
      <c r="TPM2" s="1" t="s">
        <v>1</v>
      </c>
      <c r="TPN2" t="s">
        <v>3</v>
      </c>
      <c r="TPO2" s="1" t="s">
        <v>1</v>
      </c>
      <c r="TPP2" t="s">
        <v>3</v>
      </c>
      <c r="TPQ2" s="1" t="s">
        <v>1</v>
      </c>
      <c r="TPR2" t="s">
        <v>3</v>
      </c>
      <c r="TPS2" s="1" t="s">
        <v>1</v>
      </c>
      <c r="TPT2" t="s">
        <v>3</v>
      </c>
      <c r="TPU2" s="1" t="s">
        <v>1</v>
      </c>
      <c r="TPV2" t="s">
        <v>3</v>
      </c>
      <c r="TPW2" s="1" t="s">
        <v>1</v>
      </c>
      <c r="TPX2" t="s">
        <v>3</v>
      </c>
      <c r="TPY2" s="1" t="s">
        <v>1</v>
      </c>
      <c r="TPZ2" t="s">
        <v>3</v>
      </c>
      <c r="TQA2" s="1" t="s">
        <v>1</v>
      </c>
      <c r="TQB2" t="s">
        <v>3</v>
      </c>
      <c r="TQC2" s="1" t="s">
        <v>1</v>
      </c>
      <c r="TQD2" t="s">
        <v>3</v>
      </c>
      <c r="TQE2" s="1" t="s">
        <v>1</v>
      </c>
      <c r="TQF2" t="s">
        <v>3</v>
      </c>
      <c r="TQG2" s="1" t="s">
        <v>1</v>
      </c>
      <c r="TQH2" t="s">
        <v>3</v>
      </c>
      <c r="TQI2" s="1" t="s">
        <v>1</v>
      </c>
      <c r="TQJ2" t="s">
        <v>3</v>
      </c>
      <c r="TQK2" s="1" t="s">
        <v>1</v>
      </c>
      <c r="TQL2" t="s">
        <v>3</v>
      </c>
      <c r="TQM2" s="1" t="s">
        <v>1</v>
      </c>
      <c r="TQN2" t="s">
        <v>3</v>
      </c>
      <c r="TQO2" s="1" t="s">
        <v>1</v>
      </c>
      <c r="TQP2" t="s">
        <v>3</v>
      </c>
      <c r="TQQ2" s="1" t="s">
        <v>1</v>
      </c>
      <c r="TQR2" t="s">
        <v>3</v>
      </c>
      <c r="TQS2" s="1" t="s">
        <v>1</v>
      </c>
      <c r="TQT2" t="s">
        <v>3</v>
      </c>
      <c r="TQU2" s="1" t="s">
        <v>1</v>
      </c>
      <c r="TQV2" t="s">
        <v>3</v>
      </c>
      <c r="TQW2" s="1" t="s">
        <v>1</v>
      </c>
      <c r="TQX2" t="s">
        <v>3</v>
      </c>
      <c r="TQY2" s="1" t="s">
        <v>1</v>
      </c>
      <c r="TQZ2" t="s">
        <v>3</v>
      </c>
      <c r="TRA2" s="1" t="s">
        <v>1</v>
      </c>
      <c r="TRB2" t="s">
        <v>3</v>
      </c>
      <c r="TRC2" s="1" t="s">
        <v>1</v>
      </c>
      <c r="TRD2" t="s">
        <v>3</v>
      </c>
      <c r="TRE2" s="1" t="s">
        <v>1</v>
      </c>
      <c r="TRF2" t="s">
        <v>3</v>
      </c>
      <c r="TRG2" s="1" t="s">
        <v>1</v>
      </c>
      <c r="TRH2" t="s">
        <v>3</v>
      </c>
      <c r="TRI2" s="1" t="s">
        <v>1</v>
      </c>
      <c r="TRJ2" t="s">
        <v>3</v>
      </c>
      <c r="TRK2" s="1" t="s">
        <v>1</v>
      </c>
      <c r="TRL2" t="s">
        <v>3</v>
      </c>
      <c r="TRM2" s="1" t="s">
        <v>1</v>
      </c>
      <c r="TRN2" t="s">
        <v>3</v>
      </c>
      <c r="TRO2" s="1" t="s">
        <v>1</v>
      </c>
      <c r="TRP2" t="s">
        <v>3</v>
      </c>
      <c r="TRQ2" s="1" t="s">
        <v>1</v>
      </c>
      <c r="TRR2" t="s">
        <v>3</v>
      </c>
      <c r="TRS2" s="1" t="s">
        <v>1</v>
      </c>
      <c r="TRT2" t="s">
        <v>3</v>
      </c>
      <c r="TRU2" s="1" t="s">
        <v>1</v>
      </c>
      <c r="TRV2" t="s">
        <v>3</v>
      </c>
      <c r="TRW2" s="1" t="s">
        <v>1</v>
      </c>
      <c r="TRX2" t="s">
        <v>3</v>
      </c>
      <c r="TRY2" s="1" t="s">
        <v>1</v>
      </c>
      <c r="TRZ2" t="s">
        <v>3</v>
      </c>
      <c r="TSA2" s="1" t="s">
        <v>1</v>
      </c>
      <c r="TSB2" t="s">
        <v>3</v>
      </c>
      <c r="TSC2" s="1" t="s">
        <v>1</v>
      </c>
      <c r="TSD2" t="s">
        <v>3</v>
      </c>
      <c r="TSE2" s="1" t="s">
        <v>1</v>
      </c>
      <c r="TSF2" t="s">
        <v>3</v>
      </c>
      <c r="TSG2" s="1" t="s">
        <v>1</v>
      </c>
      <c r="TSH2" t="s">
        <v>3</v>
      </c>
      <c r="TSI2" s="1" t="s">
        <v>1</v>
      </c>
      <c r="TSJ2" t="s">
        <v>3</v>
      </c>
      <c r="TSK2" s="1" t="s">
        <v>1</v>
      </c>
      <c r="TSL2" t="s">
        <v>3</v>
      </c>
      <c r="TSM2" s="1" t="s">
        <v>1</v>
      </c>
      <c r="TSN2" t="s">
        <v>3</v>
      </c>
      <c r="TSO2" s="1" t="s">
        <v>1</v>
      </c>
      <c r="TSP2" t="s">
        <v>3</v>
      </c>
      <c r="TSQ2" s="1" t="s">
        <v>1</v>
      </c>
      <c r="TSR2" t="s">
        <v>3</v>
      </c>
      <c r="TSS2" s="1" t="s">
        <v>1</v>
      </c>
      <c r="TST2" t="s">
        <v>3</v>
      </c>
      <c r="TSU2" s="1" t="s">
        <v>1</v>
      </c>
      <c r="TSV2" t="s">
        <v>3</v>
      </c>
      <c r="TSW2" s="1" t="s">
        <v>1</v>
      </c>
      <c r="TSX2" t="s">
        <v>3</v>
      </c>
      <c r="TSY2" s="1" t="s">
        <v>1</v>
      </c>
      <c r="TSZ2" t="s">
        <v>3</v>
      </c>
      <c r="TTA2" s="1" t="s">
        <v>1</v>
      </c>
      <c r="TTB2" t="s">
        <v>3</v>
      </c>
      <c r="TTC2" s="1" t="s">
        <v>1</v>
      </c>
      <c r="TTD2" t="s">
        <v>3</v>
      </c>
      <c r="TTE2" s="1" t="s">
        <v>1</v>
      </c>
      <c r="TTF2" t="s">
        <v>3</v>
      </c>
      <c r="TTG2" s="1" t="s">
        <v>1</v>
      </c>
      <c r="TTH2" t="s">
        <v>3</v>
      </c>
      <c r="TTI2" s="1" t="s">
        <v>1</v>
      </c>
      <c r="TTJ2" t="s">
        <v>3</v>
      </c>
      <c r="TTK2" s="1" t="s">
        <v>1</v>
      </c>
      <c r="TTL2" t="s">
        <v>3</v>
      </c>
      <c r="TTM2" s="1" t="s">
        <v>1</v>
      </c>
      <c r="TTN2" t="s">
        <v>3</v>
      </c>
      <c r="TTO2" s="1" t="s">
        <v>1</v>
      </c>
      <c r="TTP2" t="s">
        <v>3</v>
      </c>
      <c r="TTQ2" s="1" t="s">
        <v>1</v>
      </c>
      <c r="TTR2" t="s">
        <v>3</v>
      </c>
      <c r="TTS2" s="1" t="s">
        <v>1</v>
      </c>
      <c r="TTT2" t="s">
        <v>3</v>
      </c>
      <c r="TTU2" s="1" t="s">
        <v>1</v>
      </c>
      <c r="TTV2" t="s">
        <v>3</v>
      </c>
      <c r="TTW2" s="1" t="s">
        <v>1</v>
      </c>
      <c r="TTX2" t="s">
        <v>3</v>
      </c>
      <c r="TTY2" s="1" t="s">
        <v>1</v>
      </c>
      <c r="TTZ2" t="s">
        <v>3</v>
      </c>
      <c r="TUA2" s="1" t="s">
        <v>1</v>
      </c>
      <c r="TUB2" t="s">
        <v>3</v>
      </c>
      <c r="TUC2" s="1" t="s">
        <v>1</v>
      </c>
      <c r="TUD2" t="s">
        <v>3</v>
      </c>
      <c r="TUE2" s="1" t="s">
        <v>1</v>
      </c>
      <c r="TUF2" t="s">
        <v>3</v>
      </c>
      <c r="TUG2" s="1" t="s">
        <v>1</v>
      </c>
      <c r="TUH2" t="s">
        <v>3</v>
      </c>
      <c r="TUI2" s="1" t="s">
        <v>1</v>
      </c>
      <c r="TUJ2" t="s">
        <v>3</v>
      </c>
      <c r="TUK2" s="1" t="s">
        <v>1</v>
      </c>
      <c r="TUL2" t="s">
        <v>3</v>
      </c>
      <c r="TUM2" s="1" t="s">
        <v>1</v>
      </c>
      <c r="TUN2" t="s">
        <v>3</v>
      </c>
      <c r="TUO2" s="1" t="s">
        <v>1</v>
      </c>
      <c r="TUP2" t="s">
        <v>3</v>
      </c>
      <c r="TUQ2" s="1" t="s">
        <v>1</v>
      </c>
      <c r="TUR2" t="s">
        <v>3</v>
      </c>
      <c r="TUS2" s="1" t="s">
        <v>1</v>
      </c>
      <c r="TUT2" t="s">
        <v>3</v>
      </c>
      <c r="TUU2" s="1" t="s">
        <v>1</v>
      </c>
      <c r="TUV2" t="s">
        <v>3</v>
      </c>
      <c r="TUW2" s="1" t="s">
        <v>1</v>
      </c>
      <c r="TUX2" t="s">
        <v>3</v>
      </c>
      <c r="TUY2" s="1" t="s">
        <v>1</v>
      </c>
      <c r="TUZ2" t="s">
        <v>3</v>
      </c>
      <c r="TVA2" s="1" t="s">
        <v>1</v>
      </c>
      <c r="TVB2" t="s">
        <v>3</v>
      </c>
      <c r="TVC2" s="1" t="s">
        <v>1</v>
      </c>
      <c r="TVD2" t="s">
        <v>3</v>
      </c>
      <c r="TVE2" s="1" t="s">
        <v>1</v>
      </c>
      <c r="TVF2" t="s">
        <v>3</v>
      </c>
      <c r="TVG2" s="1" t="s">
        <v>1</v>
      </c>
      <c r="TVH2" t="s">
        <v>3</v>
      </c>
      <c r="TVI2" s="1" t="s">
        <v>1</v>
      </c>
      <c r="TVJ2" t="s">
        <v>3</v>
      </c>
      <c r="TVK2" s="1" t="s">
        <v>1</v>
      </c>
      <c r="TVL2" t="s">
        <v>3</v>
      </c>
      <c r="TVM2" s="1" t="s">
        <v>1</v>
      </c>
      <c r="TVN2" t="s">
        <v>3</v>
      </c>
      <c r="TVO2" s="1" t="s">
        <v>1</v>
      </c>
      <c r="TVP2" t="s">
        <v>3</v>
      </c>
      <c r="TVQ2" s="1" t="s">
        <v>1</v>
      </c>
      <c r="TVR2" t="s">
        <v>3</v>
      </c>
      <c r="TVS2" s="1" t="s">
        <v>1</v>
      </c>
      <c r="TVT2" t="s">
        <v>3</v>
      </c>
      <c r="TVU2" s="1" t="s">
        <v>1</v>
      </c>
      <c r="TVV2" t="s">
        <v>3</v>
      </c>
      <c r="TVW2" s="1" t="s">
        <v>1</v>
      </c>
      <c r="TVX2" t="s">
        <v>3</v>
      </c>
      <c r="TVY2" s="1" t="s">
        <v>1</v>
      </c>
      <c r="TVZ2" t="s">
        <v>3</v>
      </c>
      <c r="TWA2" s="1" t="s">
        <v>1</v>
      </c>
      <c r="TWB2" t="s">
        <v>3</v>
      </c>
      <c r="TWC2" s="1" t="s">
        <v>1</v>
      </c>
      <c r="TWD2" t="s">
        <v>3</v>
      </c>
      <c r="TWE2" s="1" t="s">
        <v>1</v>
      </c>
      <c r="TWF2" t="s">
        <v>3</v>
      </c>
      <c r="TWG2" s="1" t="s">
        <v>1</v>
      </c>
      <c r="TWH2" t="s">
        <v>3</v>
      </c>
      <c r="TWI2" s="1" t="s">
        <v>1</v>
      </c>
      <c r="TWJ2" t="s">
        <v>3</v>
      </c>
      <c r="TWK2" s="1" t="s">
        <v>1</v>
      </c>
      <c r="TWL2" t="s">
        <v>3</v>
      </c>
      <c r="TWM2" s="1" t="s">
        <v>1</v>
      </c>
      <c r="TWN2" t="s">
        <v>3</v>
      </c>
      <c r="TWO2" s="1" t="s">
        <v>1</v>
      </c>
      <c r="TWP2" t="s">
        <v>3</v>
      </c>
      <c r="TWQ2" s="1" t="s">
        <v>1</v>
      </c>
      <c r="TWR2" t="s">
        <v>3</v>
      </c>
      <c r="TWS2" s="1" t="s">
        <v>1</v>
      </c>
      <c r="TWT2" t="s">
        <v>3</v>
      </c>
      <c r="TWU2" s="1" t="s">
        <v>1</v>
      </c>
      <c r="TWV2" t="s">
        <v>3</v>
      </c>
      <c r="TWW2" s="1" t="s">
        <v>1</v>
      </c>
      <c r="TWX2" t="s">
        <v>3</v>
      </c>
      <c r="TWY2" s="1" t="s">
        <v>1</v>
      </c>
      <c r="TWZ2" t="s">
        <v>3</v>
      </c>
      <c r="TXA2" s="1" t="s">
        <v>1</v>
      </c>
      <c r="TXB2" t="s">
        <v>3</v>
      </c>
      <c r="TXC2" s="1" t="s">
        <v>1</v>
      </c>
      <c r="TXD2" t="s">
        <v>3</v>
      </c>
      <c r="TXE2" s="1" t="s">
        <v>1</v>
      </c>
      <c r="TXF2" t="s">
        <v>3</v>
      </c>
      <c r="TXG2" s="1" t="s">
        <v>1</v>
      </c>
      <c r="TXH2" t="s">
        <v>3</v>
      </c>
      <c r="TXI2" s="1" t="s">
        <v>1</v>
      </c>
      <c r="TXJ2" t="s">
        <v>3</v>
      </c>
      <c r="TXK2" s="1" t="s">
        <v>1</v>
      </c>
      <c r="TXL2" t="s">
        <v>3</v>
      </c>
      <c r="TXM2" s="1" t="s">
        <v>1</v>
      </c>
      <c r="TXN2" t="s">
        <v>3</v>
      </c>
      <c r="TXO2" s="1" t="s">
        <v>1</v>
      </c>
      <c r="TXP2" t="s">
        <v>3</v>
      </c>
      <c r="TXQ2" s="1" t="s">
        <v>1</v>
      </c>
      <c r="TXR2" t="s">
        <v>3</v>
      </c>
      <c r="TXS2" s="1" t="s">
        <v>1</v>
      </c>
      <c r="TXT2" t="s">
        <v>3</v>
      </c>
      <c r="TXU2" s="1" t="s">
        <v>1</v>
      </c>
      <c r="TXV2" t="s">
        <v>3</v>
      </c>
      <c r="TXW2" s="1" t="s">
        <v>1</v>
      </c>
      <c r="TXX2" t="s">
        <v>3</v>
      </c>
      <c r="TXY2" s="1" t="s">
        <v>1</v>
      </c>
      <c r="TXZ2" t="s">
        <v>3</v>
      </c>
      <c r="TYA2" s="1" t="s">
        <v>1</v>
      </c>
      <c r="TYB2" t="s">
        <v>3</v>
      </c>
      <c r="TYC2" s="1" t="s">
        <v>1</v>
      </c>
      <c r="TYD2" t="s">
        <v>3</v>
      </c>
      <c r="TYE2" s="1" t="s">
        <v>1</v>
      </c>
      <c r="TYF2" t="s">
        <v>3</v>
      </c>
      <c r="TYG2" s="1" t="s">
        <v>1</v>
      </c>
      <c r="TYH2" t="s">
        <v>3</v>
      </c>
      <c r="TYI2" s="1" t="s">
        <v>1</v>
      </c>
      <c r="TYJ2" t="s">
        <v>3</v>
      </c>
      <c r="TYK2" s="1" t="s">
        <v>1</v>
      </c>
      <c r="TYL2" t="s">
        <v>3</v>
      </c>
      <c r="TYM2" s="1" t="s">
        <v>1</v>
      </c>
      <c r="TYN2" t="s">
        <v>3</v>
      </c>
      <c r="TYO2" s="1" t="s">
        <v>1</v>
      </c>
      <c r="TYP2" t="s">
        <v>3</v>
      </c>
      <c r="TYQ2" s="1" t="s">
        <v>1</v>
      </c>
      <c r="TYR2" t="s">
        <v>3</v>
      </c>
      <c r="TYS2" s="1" t="s">
        <v>1</v>
      </c>
      <c r="TYT2" t="s">
        <v>3</v>
      </c>
      <c r="TYU2" s="1" t="s">
        <v>1</v>
      </c>
      <c r="TYV2" t="s">
        <v>3</v>
      </c>
      <c r="TYW2" s="1" t="s">
        <v>1</v>
      </c>
      <c r="TYX2" t="s">
        <v>3</v>
      </c>
      <c r="TYY2" s="1" t="s">
        <v>1</v>
      </c>
      <c r="TYZ2" t="s">
        <v>3</v>
      </c>
      <c r="TZA2" s="1" t="s">
        <v>1</v>
      </c>
      <c r="TZB2" t="s">
        <v>3</v>
      </c>
      <c r="TZC2" s="1" t="s">
        <v>1</v>
      </c>
      <c r="TZD2" t="s">
        <v>3</v>
      </c>
      <c r="TZE2" s="1" t="s">
        <v>1</v>
      </c>
      <c r="TZF2" t="s">
        <v>3</v>
      </c>
      <c r="TZG2" s="1" t="s">
        <v>1</v>
      </c>
      <c r="TZH2" t="s">
        <v>3</v>
      </c>
      <c r="TZI2" s="1" t="s">
        <v>1</v>
      </c>
      <c r="TZJ2" t="s">
        <v>3</v>
      </c>
      <c r="TZK2" s="1" t="s">
        <v>1</v>
      </c>
      <c r="TZL2" t="s">
        <v>3</v>
      </c>
      <c r="TZM2" s="1" t="s">
        <v>1</v>
      </c>
      <c r="TZN2" t="s">
        <v>3</v>
      </c>
      <c r="TZO2" s="1" t="s">
        <v>1</v>
      </c>
      <c r="TZP2" t="s">
        <v>3</v>
      </c>
      <c r="TZQ2" s="1" t="s">
        <v>1</v>
      </c>
      <c r="TZR2" t="s">
        <v>3</v>
      </c>
      <c r="TZS2" s="1" t="s">
        <v>1</v>
      </c>
      <c r="TZT2" t="s">
        <v>3</v>
      </c>
      <c r="TZU2" s="1" t="s">
        <v>1</v>
      </c>
      <c r="TZV2" t="s">
        <v>3</v>
      </c>
      <c r="TZW2" s="1" t="s">
        <v>1</v>
      </c>
      <c r="TZX2" t="s">
        <v>3</v>
      </c>
      <c r="TZY2" s="1" t="s">
        <v>1</v>
      </c>
      <c r="TZZ2" t="s">
        <v>3</v>
      </c>
      <c r="UAA2" s="1" t="s">
        <v>1</v>
      </c>
      <c r="UAB2" t="s">
        <v>3</v>
      </c>
      <c r="UAC2" s="1" t="s">
        <v>1</v>
      </c>
      <c r="UAD2" t="s">
        <v>3</v>
      </c>
      <c r="UAE2" s="1" t="s">
        <v>1</v>
      </c>
      <c r="UAF2" t="s">
        <v>3</v>
      </c>
      <c r="UAG2" s="1" t="s">
        <v>1</v>
      </c>
      <c r="UAH2" t="s">
        <v>3</v>
      </c>
      <c r="UAI2" s="1" t="s">
        <v>1</v>
      </c>
      <c r="UAJ2" t="s">
        <v>3</v>
      </c>
      <c r="UAK2" s="1" t="s">
        <v>1</v>
      </c>
      <c r="UAL2" t="s">
        <v>3</v>
      </c>
      <c r="UAM2" s="1" t="s">
        <v>1</v>
      </c>
      <c r="UAN2" t="s">
        <v>3</v>
      </c>
      <c r="UAO2" s="1" t="s">
        <v>1</v>
      </c>
      <c r="UAP2" t="s">
        <v>3</v>
      </c>
      <c r="UAQ2" s="1" t="s">
        <v>1</v>
      </c>
      <c r="UAR2" t="s">
        <v>3</v>
      </c>
      <c r="UAS2" s="1" t="s">
        <v>1</v>
      </c>
      <c r="UAT2" t="s">
        <v>3</v>
      </c>
      <c r="UAU2" s="1" t="s">
        <v>1</v>
      </c>
      <c r="UAV2" t="s">
        <v>3</v>
      </c>
      <c r="UAW2" s="1" t="s">
        <v>1</v>
      </c>
      <c r="UAX2" t="s">
        <v>3</v>
      </c>
      <c r="UAY2" s="1" t="s">
        <v>1</v>
      </c>
      <c r="UAZ2" t="s">
        <v>3</v>
      </c>
      <c r="UBA2" s="1" t="s">
        <v>1</v>
      </c>
      <c r="UBB2" t="s">
        <v>3</v>
      </c>
      <c r="UBC2" s="1" t="s">
        <v>1</v>
      </c>
      <c r="UBD2" t="s">
        <v>3</v>
      </c>
      <c r="UBE2" s="1" t="s">
        <v>1</v>
      </c>
      <c r="UBF2" t="s">
        <v>3</v>
      </c>
      <c r="UBG2" s="1" t="s">
        <v>1</v>
      </c>
      <c r="UBH2" t="s">
        <v>3</v>
      </c>
      <c r="UBI2" s="1" t="s">
        <v>1</v>
      </c>
      <c r="UBJ2" t="s">
        <v>3</v>
      </c>
      <c r="UBK2" s="1" t="s">
        <v>1</v>
      </c>
      <c r="UBL2" t="s">
        <v>3</v>
      </c>
      <c r="UBM2" s="1" t="s">
        <v>1</v>
      </c>
      <c r="UBN2" t="s">
        <v>3</v>
      </c>
      <c r="UBO2" s="1" t="s">
        <v>1</v>
      </c>
      <c r="UBP2" t="s">
        <v>3</v>
      </c>
      <c r="UBQ2" s="1" t="s">
        <v>1</v>
      </c>
      <c r="UBR2" t="s">
        <v>3</v>
      </c>
      <c r="UBS2" s="1" t="s">
        <v>1</v>
      </c>
      <c r="UBT2" t="s">
        <v>3</v>
      </c>
      <c r="UBU2" s="1" t="s">
        <v>1</v>
      </c>
      <c r="UBV2" t="s">
        <v>3</v>
      </c>
      <c r="UBW2" s="1" t="s">
        <v>1</v>
      </c>
      <c r="UBX2" t="s">
        <v>3</v>
      </c>
      <c r="UBY2" s="1" t="s">
        <v>1</v>
      </c>
      <c r="UBZ2" t="s">
        <v>3</v>
      </c>
      <c r="UCA2" s="1" t="s">
        <v>1</v>
      </c>
      <c r="UCB2" t="s">
        <v>3</v>
      </c>
      <c r="UCC2" s="1" t="s">
        <v>1</v>
      </c>
      <c r="UCD2" t="s">
        <v>3</v>
      </c>
      <c r="UCE2" s="1" t="s">
        <v>1</v>
      </c>
      <c r="UCF2" t="s">
        <v>3</v>
      </c>
      <c r="UCG2" s="1" t="s">
        <v>1</v>
      </c>
      <c r="UCH2" t="s">
        <v>3</v>
      </c>
      <c r="UCI2" s="1" t="s">
        <v>1</v>
      </c>
      <c r="UCJ2" t="s">
        <v>3</v>
      </c>
      <c r="UCK2" s="1" t="s">
        <v>1</v>
      </c>
      <c r="UCL2" t="s">
        <v>3</v>
      </c>
      <c r="UCM2" s="1" t="s">
        <v>1</v>
      </c>
      <c r="UCN2" t="s">
        <v>3</v>
      </c>
      <c r="UCO2" s="1" t="s">
        <v>1</v>
      </c>
      <c r="UCP2" t="s">
        <v>3</v>
      </c>
      <c r="UCQ2" s="1" t="s">
        <v>1</v>
      </c>
      <c r="UCR2" t="s">
        <v>3</v>
      </c>
      <c r="UCS2" s="1" t="s">
        <v>1</v>
      </c>
      <c r="UCT2" t="s">
        <v>3</v>
      </c>
      <c r="UCU2" s="1" t="s">
        <v>1</v>
      </c>
      <c r="UCV2" t="s">
        <v>3</v>
      </c>
      <c r="UCW2" s="1" t="s">
        <v>1</v>
      </c>
      <c r="UCX2" t="s">
        <v>3</v>
      </c>
      <c r="UCY2" s="1" t="s">
        <v>1</v>
      </c>
      <c r="UCZ2" t="s">
        <v>3</v>
      </c>
      <c r="UDA2" s="1" t="s">
        <v>1</v>
      </c>
      <c r="UDB2" t="s">
        <v>3</v>
      </c>
      <c r="UDC2" s="1" t="s">
        <v>1</v>
      </c>
      <c r="UDD2" t="s">
        <v>3</v>
      </c>
      <c r="UDE2" s="1" t="s">
        <v>1</v>
      </c>
      <c r="UDF2" t="s">
        <v>3</v>
      </c>
      <c r="UDG2" s="1" t="s">
        <v>1</v>
      </c>
      <c r="UDH2" t="s">
        <v>3</v>
      </c>
      <c r="UDI2" s="1" t="s">
        <v>1</v>
      </c>
      <c r="UDJ2" t="s">
        <v>3</v>
      </c>
      <c r="UDK2" s="1" t="s">
        <v>1</v>
      </c>
      <c r="UDL2" t="s">
        <v>3</v>
      </c>
      <c r="UDM2" s="1" t="s">
        <v>1</v>
      </c>
      <c r="UDN2" t="s">
        <v>3</v>
      </c>
      <c r="UDO2" s="1" t="s">
        <v>1</v>
      </c>
      <c r="UDP2" t="s">
        <v>3</v>
      </c>
      <c r="UDQ2" s="1" t="s">
        <v>1</v>
      </c>
      <c r="UDR2" t="s">
        <v>3</v>
      </c>
      <c r="UDS2" s="1" t="s">
        <v>1</v>
      </c>
      <c r="UDT2" t="s">
        <v>3</v>
      </c>
      <c r="UDU2" s="1" t="s">
        <v>1</v>
      </c>
      <c r="UDV2" t="s">
        <v>3</v>
      </c>
      <c r="UDW2" s="1" t="s">
        <v>1</v>
      </c>
      <c r="UDX2" t="s">
        <v>3</v>
      </c>
      <c r="UDY2" s="1" t="s">
        <v>1</v>
      </c>
      <c r="UDZ2" t="s">
        <v>3</v>
      </c>
      <c r="UEA2" s="1" t="s">
        <v>1</v>
      </c>
      <c r="UEB2" t="s">
        <v>3</v>
      </c>
      <c r="UEC2" s="1" t="s">
        <v>1</v>
      </c>
      <c r="UED2" t="s">
        <v>3</v>
      </c>
      <c r="UEE2" s="1" t="s">
        <v>1</v>
      </c>
      <c r="UEF2" t="s">
        <v>3</v>
      </c>
      <c r="UEG2" s="1" t="s">
        <v>1</v>
      </c>
      <c r="UEH2" t="s">
        <v>3</v>
      </c>
      <c r="UEI2" s="1" t="s">
        <v>1</v>
      </c>
      <c r="UEJ2" t="s">
        <v>3</v>
      </c>
      <c r="UEK2" s="1" t="s">
        <v>1</v>
      </c>
      <c r="UEL2" t="s">
        <v>3</v>
      </c>
      <c r="UEM2" s="1" t="s">
        <v>1</v>
      </c>
      <c r="UEN2" t="s">
        <v>3</v>
      </c>
      <c r="UEO2" s="1" t="s">
        <v>1</v>
      </c>
      <c r="UEP2" t="s">
        <v>3</v>
      </c>
      <c r="UEQ2" s="1" t="s">
        <v>1</v>
      </c>
      <c r="UER2" t="s">
        <v>3</v>
      </c>
      <c r="UES2" s="1" t="s">
        <v>1</v>
      </c>
      <c r="UET2" t="s">
        <v>3</v>
      </c>
      <c r="UEU2" s="1" t="s">
        <v>1</v>
      </c>
      <c r="UEV2" t="s">
        <v>3</v>
      </c>
      <c r="UEW2" s="1" t="s">
        <v>1</v>
      </c>
      <c r="UEX2" t="s">
        <v>3</v>
      </c>
      <c r="UEY2" s="1" t="s">
        <v>1</v>
      </c>
      <c r="UEZ2" t="s">
        <v>3</v>
      </c>
      <c r="UFA2" s="1" t="s">
        <v>1</v>
      </c>
      <c r="UFB2" t="s">
        <v>3</v>
      </c>
      <c r="UFC2" s="1" t="s">
        <v>1</v>
      </c>
      <c r="UFD2" t="s">
        <v>3</v>
      </c>
      <c r="UFE2" s="1" t="s">
        <v>1</v>
      </c>
      <c r="UFF2" t="s">
        <v>3</v>
      </c>
      <c r="UFG2" s="1" t="s">
        <v>1</v>
      </c>
      <c r="UFH2" t="s">
        <v>3</v>
      </c>
      <c r="UFI2" s="1" t="s">
        <v>1</v>
      </c>
      <c r="UFJ2" t="s">
        <v>3</v>
      </c>
      <c r="UFK2" s="1" t="s">
        <v>1</v>
      </c>
      <c r="UFL2" t="s">
        <v>3</v>
      </c>
      <c r="UFM2" s="1" t="s">
        <v>1</v>
      </c>
      <c r="UFN2" t="s">
        <v>3</v>
      </c>
      <c r="UFO2" s="1" t="s">
        <v>1</v>
      </c>
      <c r="UFP2" t="s">
        <v>3</v>
      </c>
      <c r="UFQ2" s="1" t="s">
        <v>1</v>
      </c>
      <c r="UFR2" t="s">
        <v>3</v>
      </c>
      <c r="UFS2" s="1" t="s">
        <v>1</v>
      </c>
      <c r="UFT2" t="s">
        <v>3</v>
      </c>
      <c r="UFU2" s="1" t="s">
        <v>1</v>
      </c>
      <c r="UFV2" t="s">
        <v>3</v>
      </c>
      <c r="UFW2" s="1" t="s">
        <v>1</v>
      </c>
      <c r="UFX2" t="s">
        <v>3</v>
      </c>
      <c r="UFY2" s="1" t="s">
        <v>1</v>
      </c>
      <c r="UFZ2" t="s">
        <v>3</v>
      </c>
      <c r="UGA2" s="1" t="s">
        <v>1</v>
      </c>
      <c r="UGB2" t="s">
        <v>3</v>
      </c>
      <c r="UGC2" s="1" t="s">
        <v>1</v>
      </c>
      <c r="UGD2" t="s">
        <v>3</v>
      </c>
      <c r="UGE2" s="1" t="s">
        <v>1</v>
      </c>
      <c r="UGF2" t="s">
        <v>3</v>
      </c>
      <c r="UGG2" s="1" t="s">
        <v>1</v>
      </c>
      <c r="UGH2" t="s">
        <v>3</v>
      </c>
      <c r="UGI2" s="1" t="s">
        <v>1</v>
      </c>
      <c r="UGJ2" t="s">
        <v>3</v>
      </c>
      <c r="UGK2" s="1" t="s">
        <v>1</v>
      </c>
      <c r="UGL2" t="s">
        <v>3</v>
      </c>
      <c r="UGM2" s="1" t="s">
        <v>1</v>
      </c>
      <c r="UGN2" t="s">
        <v>3</v>
      </c>
      <c r="UGO2" s="1" t="s">
        <v>1</v>
      </c>
      <c r="UGP2" t="s">
        <v>3</v>
      </c>
      <c r="UGQ2" s="1" t="s">
        <v>1</v>
      </c>
      <c r="UGR2" t="s">
        <v>3</v>
      </c>
      <c r="UGS2" s="1" t="s">
        <v>1</v>
      </c>
      <c r="UGT2" t="s">
        <v>3</v>
      </c>
      <c r="UGU2" s="1" t="s">
        <v>1</v>
      </c>
      <c r="UGV2" t="s">
        <v>3</v>
      </c>
      <c r="UGW2" s="1" t="s">
        <v>1</v>
      </c>
      <c r="UGX2" t="s">
        <v>3</v>
      </c>
      <c r="UGY2" s="1" t="s">
        <v>1</v>
      </c>
      <c r="UGZ2" t="s">
        <v>3</v>
      </c>
      <c r="UHA2" s="1" t="s">
        <v>1</v>
      </c>
      <c r="UHB2" t="s">
        <v>3</v>
      </c>
      <c r="UHC2" s="1" t="s">
        <v>1</v>
      </c>
      <c r="UHD2" t="s">
        <v>3</v>
      </c>
      <c r="UHE2" s="1" t="s">
        <v>1</v>
      </c>
      <c r="UHF2" t="s">
        <v>3</v>
      </c>
      <c r="UHG2" s="1" t="s">
        <v>1</v>
      </c>
      <c r="UHH2" t="s">
        <v>3</v>
      </c>
      <c r="UHI2" s="1" t="s">
        <v>1</v>
      </c>
      <c r="UHJ2" t="s">
        <v>3</v>
      </c>
      <c r="UHK2" s="1" t="s">
        <v>1</v>
      </c>
      <c r="UHL2" t="s">
        <v>3</v>
      </c>
      <c r="UHM2" s="1" t="s">
        <v>1</v>
      </c>
      <c r="UHN2" t="s">
        <v>3</v>
      </c>
      <c r="UHO2" s="1" t="s">
        <v>1</v>
      </c>
      <c r="UHP2" t="s">
        <v>3</v>
      </c>
      <c r="UHQ2" s="1" t="s">
        <v>1</v>
      </c>
      <c r="UHR2" t="s">
        <v>3</v>
      </c>
      <c r="UHS2" s="1" t="s">
        <v>1</v>
      </c>
      <c r="UHT2" t="s">
        <v>3</v>
      </c>
      <c r="UHU2" s="1" t="s">
        <v>1</v>
      </c>
      <c r="UHV2" t="s">
        <v>3</v>
      </c>
      <c r="UHW2" s="1" t="s">
        <v>1</v>
      </c>
      <c r="UHX2" t="s">
        <v>3</v>
      </c>
      <c r="UHY2" s="1" t="s">
        <v>1</v>
      </c>
      <c r="UHZ2" t="s">
        <v>3</v>
      </c>
      <c r="UIA2" s="1" t="s">
        <v>1</v>
      </c>
      <c r="UIB2" t="s">
        <v>3</v>
      </c>
      <c r="UIC2" s="1" t="s">
        <v>1</v>
      </c>
      <c r="UID2" t="s">
        <v>3</v>
      </c>
      <c r="UIE2" s="1" t="s">
        <v>1</v>
      </c>
      <c r="UIF2" t="s">
        <v>3</v>
      </c>
      <c r="UIG2" s="1" t="s">
        <v>1</v>
      </c>
      <c r="UIH2" t="s">
        <v>3</v>
      </c>
      <c r="UII2" s="1" t="s">
        <v>1</v>
      </c>
      <c r="UIJ2" t="s">
        <v>3</v>
      </c>
      <c r="UIK2" s="1" t="s">
        <v>1</v>
      </c>
      <c r="UIL2" t="s">
        <v>3</v>
      </c>
      <c r="UIM2" s="1" t="s">
        <v>1</v>
      </c>
      <c r="UIN2" t="s">
        <v>3</v>
      </c>
      <c r="UIO2" s="1" t="s">
        <v>1</v>
      </c>
      <c r="UIP2" t="s">
        <v>3</v>
      </c>
      <c r="UIQ2" s="1" t="s">
        <v>1</v>
      </c>
      <c r="UIR2" t="s">
        <v>3</v>
      </c>
      <c r="UIS2" s="1" t="s">
        <v>1</v>
      </c>
      <c r="UIT2" t="s">
        <v>3</v>
      </c>
      <c r="UIU2" s="1" t="s">
        <v>1</v>
      </c>
      <c r="UIV2" t="s">
        <v>3</v>
      </c>
      <c r="UIW2" s="1" t="s">
        <v>1</v>
      </c>
      <c r="UIX2" t="s">
        <v>3</v>
      </c>
      <c r="UIY2" s="1" t="s">
        <v>1</v>
      </c>
      <c r="UIZ2" t="s">
        <v>3</v>
      </c>
      <c r="UJA2" s="1" t="s">
        <v>1</v>
      </c>
      <c r="UJB2" t="s">
        <v>3</v>
      </c>
      <c r="UJC2" s="1" t="s">
        <v>1</v>
      </c>
      <c r="UJD2" t="s">
        <v>3</v>
      </c>
      <c r="UJE2" s="1" t="s">
        <v>1</v>
      </c>
      <c r="UJF2" t="s">
        <v>3</v>
      </c>
      <c r="UJG2" s="1" t="s">
        <v>1</v>
      </c>
      <c r="UJH2" t="s">
        <v>3</v>
      </c>
      <c r="UJI2" s="1" t="s">
        <v>1</v>
      </c>
      <c r="UJJ2" t="s">
        <v>3</v>
      </c>
      <c r="UJK2" s="1" t="s">
        <v>1</v>
      </c>
      <c r="UJL2" t="s">
        <v>3</v>
      </c>
      <c r="UJM2" s="1" t="s">
        <v>1</v>
      </c>
      <c r="UJN2" t="s">
        <v>3</v>
      </c>
      <c r="UJO2" s="1" t="s">
        <v>1</v>
      </c>
      <c r="UJP2" t="s">
        <v>3</v>
      </c>
      <c r="UJQ2" s="1" t="s">
        <v>1</v>
      </c>
      <c r="UJR2" t="s">
        <v>3</v>
      </c>
      <c r="UJS2" s="1" t="s">
        <v>1</v>
      </c>
      <c r="UJT2" t="s">
        <v>3</v>
      </c>
      <c r="UJU2" s="1" t="s">
        <v>1</v>
      </c>
      <c r="UJV2" t="s">
        <v>3</v>
      </c>
      <c r="UJW2" s="1" t="s">
        <v>1</v>
      </c>
      <c r="UJX2" t="s">
        <v>3</v>
      </c>
      <c r="UJY2" s="1" t="s">
        <v>1</v>
      </c>
      <c r="UJZ2" t="s">
        <v>3</v>
      </c>
      <c r="UKA2" s="1" t="s">
        <v>1</v>
      </c>
      <c r="UKB2" t="s">
        <v>3</v>
      </c>
      <c r="UKC2" s="1" t="s">
        <v>1</v>
      </c>
      <c r="UKD2" t="s">
        <v>3</v>
      </c>
      <c r="UKE2" s="1" t="s">
        <v>1</v>
      </c>
      <c r="UKF2" t="s">
        <v>3</v>
      </c>
      <c r="UKG2" s="1" t="s">
        <v>1</v>
      </c>
      <c r="UKH2" t="s">
        <v>3</v>
      </c>
      <c r="UKI2" s="1" t="s">
        <v>1</v>
      </c>
      <c r="UKJ2" t="s">
        <v>3</v>
      </c>
      <c r="UKK2" s="1" t="s">
        <v>1</v>
      </c>
      <c r="UKL2" t="s">
        <v>3</v>
      </c>
      <c r="UKM2" s="1" t="s">
        <v>1</v>
      </c>
      <c r="UKN2" t="s">
        <v>3</v>
      </c>
      <c r="UKO2" s="1" t="s">
        <v>1</v>
      </c>
      <c r="UKP2" t="s">
        <v>3</v>
      </c>
      <c r="UKQ2" s="1" t="s">
        <v>1</v>
      </c>
      <c r="UKR2" t="s">
        <v>3</v>
      </c>
      <c r="UKS2" s="1" t="s">
        <v>1</v>
      </c>
      <c r="UKT2" t="s">
        <v>3</v>
      </c>
      <c r="UKU2" s="1" t="s">
        <v>1</v>
      </c>
      <c r="UKV2" t="s">
        <v>3</v>
      </c>
      <c r="UKW2" s="1" t="s">
        <v>1</v>
      </c>
      <c r="UKX2" t="s">
        <v>3</v>
      </c>
      <c r="UKY2" s="1" t="s">
        <v>1</v>
      </c>
      <c r="UKZ2" t="s">
        <v>3</v>
      </c>
      <c r="ULA2" s="1" t="s">
        <v>1</v>
      </c>
      <c r="ULB2" t="s">
        <v>3</v>
      </c>
      <c r="ULC2" s="1" t="s">
        <v>1</v>
      </c>
      <c r="ULD2" t="s">
        <v>3</v>
      </c>
      <c r="ULE2" s="1" t="s">
        <v>1</v>
      </c>
      <c r="ULF2" t="s">
        <v>3</v>
      </c>
      <c r="ULG2" s="1" t="s">
        <v>1</v>
      </c>
      <c r="ULH2" t="s">
        <v>3</v>
      </c>
      <c r="ULI2" s="1" t="s">
        <v>1</v>
      </c>
      <c r="ULJ2" t="s">
        <v>3</v>
      </c>
      <c r="ULK2" s="1" t="s">
        <v>1</v>
      </c>
      <c r="ULL2" t="s">
        <v>3</v>
      </c>
      <c r="ULM2" s="1" t="s">
        <v>1</v>
      </c>
      <c r="ULN2" t="s">
        <v>3</v>
      </c>
      <c r="ULO2" s="1" t="s">
        <v>1</v>
      </c>
      <c r="ULP2" t="s">
        <v>3</v>
      </c>
      <c r="ULQ2" s="1" t="s">
        <v>1</v>
      </c>
      <c r="ULR2" t="s">
        <v>3</v>
      </c>
      <c r="ULS2" s="1" t="s">
        <v>1</v>
      </c>
      <c r="ULT2" t="s">
        <v>3</v>
      </c>
      <c r="ULU2" s="1" t="s">
        <v>1</v>
      </c>
      <c r="ULV2" t="s">
        <v>3</v>
      </c>
      <c r="ULW2" s="1" t="s">
        <v>1</v>
      </c>
      <c r="ULX2" t="s">
        <v>3</v>
      </c>
      <c r="ULY2" s="1" t="s">
        <v>1</v>
      </c>
      <c r="ULZ2" t="s">
        <v>3</v>
      </c>
      <c r="UMA2" s="1" t="s">
        <v>1</v>
      </c>
      <c r="UMB2" t="s">
        <v>3</v>
      </c>
      <c r="UMC2" s="1" t="s">
        <v>1</v>
      </c>
      <c r="UMD2" t="s">
        <v>3</v>
      </c>
      <c r="UME2" s="1" t="s">
        <v>1</v>
      </c>
      <c r="UMF2" t="s">
        <v>3</v>
      </c>
      <c r="UMG2" s="1" t="s">
        <v>1</v>
      </c>
      <c r="UMH2" t="s">
        <v>3</v>
      </c>
      <c r="UMI2" s="1" t="s">
        <v>1</v>
      </c>
      <c r="UMJ2" t="s">
        <v>3</v>
      </c>
      <c r="UMK2" s="1" t="s">
        <v>1</v>
      </c>
      <c r="UML2" t="s">
        <v>3</v>
      </c>
      <c r="UMM2" s="1" t="s">
        <v>1</v>
      </c>
      <c r="UMN2" t="s">
        <v>3</v>
      </c>
      <c r="UMO2" s="1" t="s">
        <v>1</v>
      </c>
      <c r="UMP2" t="s">
        <v>3</v>
      </c>
      <c r="UMQ2" s="1" t="s">
        <v>1</v>
      </c>
      <c r="UMR2" t="s">
        <v>3</v>
      </c>
      <c r="UMS2" s="1" t="s">
        <v>1</v>
      </c>
      <c r="UMT2" t="s">
        <v>3</v>
      </c>
      <c r="UMU2" s="1" t="s">
        <v>1</v>
      </c>
      <c r="UMV2" t="s">
        <v>3</v>
      </c>
      <c r="UMW2" s="1" t="s">
        <v>1</v>
      </c>
      <c r="UMX2" t="s">
        <v>3</v>
      </c>
      <c r="UMY2" s="1" t="s">
        <v>1</v>
      </c>
      <c r="UMZ2" t="s">
        <v>3</v>
      </c>
      <c r="UNA2" s="1" t="s">
        <v>1</v>
      </c>
      <c r="UNB2" t="s">
        <v>3</v>
      </c>
      <c r="UNC2" s="1" t="s">
        <v>1</v>
      </c>
      <c r="UND2" t="s">
        <v>3</v>
      </c>
      <c r="UNE2" s="1" t="s">
        <v>1</v>
      </c>
      <c r="UNF2" t="s">
        <v>3</v>
      </c>
      <c r="UNG2" s="1" t="s">
        <v>1</v>
      </c>
      <c r="UNH2" t="s">
        <v>3</v>
      </c>
      <c r="UNI2" s="1" t="s">
        <v>1</v>
      </c>
      <c r="UNJ2" t="s">
        <v>3</v>
      </c>
      <c r="UNK2" s="1" t="s">
        <v>1</v>
      </c>
      <c r="UNL2" t="s">
        <v>3</v>
      </c>
      <c r="UNM2" s="1" t="s">
        <v>1</v>
      </c>
      <c r="UNN2" t="s">
        <v>3</v>
      </c>
      <c r="UNO2" s="1" t="s">
        <v>1</v>
      </c>
      <c r="UNP2" t="s">
        <v>3</v>
      </c>
      <c r="UNQ2" s="1" t="s">
        <v>1</v>
      </c>
      <c r="UNR2" t="s">
        <v>3</v>
      </c>
      <c r="UNS2" s="1" t="s">
        <v>1</v>
      </c>
      <c r="UNT2" t="s">
        <v>3</v>
      </c>
      <c r="UNU2" s="1" t="s">
        <v>1</v>
      </c>
      <c r="UNV2" t="s">
        <v>3</v>
      </c>
      <c r="UNW2" s="1" t="s">
        <v>1</v>
      </c>
      <c r="UNX2" t="s">
        <v>3</v>
      </c>
      <c r="UNY2" s="1" t="s">
        <v>1</v>
      </c>
      <c r="UNZ2" t="s">
        <v>3</v>
      </c>
      <c r="UOA2" s="1" t="s">
        <v>1</v>
      </c>
      <c r="UOB2" t="s">
        <v>3</v>
      </c>
      <c r="UOC2" s="1" t="s">
        <v>1</v>
      </c>
      <c r="UOD2" t="s">
        <v>3</v>
      </c>
      <c r="UOE2" s="1" t="s">
        <v>1</v>
      </c>
      <c r="UOF2" t="s">
        <v>3</v>
      </c>
      <c r="UOG2" s="1" t="s">
        <v>1</v>
      </c>
      <c r="UOH2" t="s">
        <v>3</v>
      </c>
      <c r="UOI2" s="1" t="s">
        <v>1</v>
      </c>
      <c r="UOJ2" t="s">
        <v>3</v>
      </c>
      <c r="UOK2" s="1" t="s">
        <v>1</v>
      </c>
      <c r="UOL2" t="s">
        <v>3</v>
      </c>
      <c r="UOM2" s="1" t="s">
        <v>1</v>
      </c>
      <c r="UON2" t="s">
        <v>3</v>
      </c>
      <c r="UOO2" s="1" t="s">
        <v>1</v>
      </c>
      <c r="UOP2" t="s">
        <v>3</v>
      </c>
      <c r="UOQ2" s="1" t="s">
        <v>1</v>
      </c>
      <c r="UOR2" t="s">
        <v>3</v>
      </c>
      <c r="UOS2" s="1" t="s">
        <v>1</v>
      </c>
      <c r="UOT2" t="s">
        <v>3</v>
      </c>
      <c r="UOU2" s="1" t="s">
        <v>1</v>
      </c>
      <c r="UOV2" t="s">
        <v>3</v>
      </c>
      <c r="UOW2" s="1" t="s">
        <v>1</v>
      </c>
      <c r="UOX2" t="s">
        <v>3</v>
      </c>
      <c r="UOY2" s="1" t="s">
        <v>1</v>
      </c>
      <c r="UOZ2" t="s">
        <v>3</v>
      </c>
      <c r="UPA2" s="1" t="s">
        <v>1</v>
      </c>
      <c r="UPB2" t="s">
        <v>3</v>
      </c>
      <c r="UPC2" s="1" t="s">
        <v>1</v>
      </c>
      <c r="UPD2" t="s">
        <v>3</v>
      </c>
      <c r="UPE2" s="1" t="s">
        <v>1</v>
      </c>
      <c r="UPF2" t="s">
        <v>3</v>
      </c>
      <c r="UPG2" s="1" t="s">
        <v>1</v>
      </c>
      <c r="UPH2" t="s">
        <v>3</v>
      </c>
      <c r="UPI2" s="1" t="s">
        <v>1</v>
      </c>
      <c r="UPJ2" t="s">
        <v>3</v>
      </c>
      <c r="UPK2" s="1" t="s">
        <v>1</v>
      </c>
      <c r="UPL2" t="s">
        <v>3</v>
      </c>
      <c r="UPM2" s="1" t="s">
        <v>1</v>
      </c>
      <c r="UPN2" t="s">
        <v>3</v>
      </c>
      <c r="UPO2" s="1" t="s">
        <v>1</v>
      </c>
      <c r="UPP2" t="s">
        <v>3</v>
      </c>
      <c r="UPQ2" s="1" t="s">
        <v>1</v>
      </c>
      <c r="UPR2" t="s">
        <v>3</v>
      </c>
      <c r="UPS2" s="1" t="s">
        <v>1</v>
      </c>
      <c r="UPT2" t="s">
        <v>3</v>
      </c>
      <c r="UPU2" s="1" t="s">
        <v>1</v>
      </c>
      <c r="UPV2" t="s">
        <v>3</v>
      </c>
      <c r="UPW2" s="1" t="s">
        <v>1</v>
      </c>
      <c r="UPX2" t="s">
        <v>3</v>
      </c>
      <c r="UPY2" s="1" t="s">
        <v>1</v>
      </c>
      <c r="UPZ2" t="s">
        <v>3</v>
      </c>
      <c r="UQA2" s="1" t="s">
        <v>1</v>
      </c>
      <c r="UQB2" t="s">
        <v>3</v>
      </c>
      <c r="UQC2" s="1" t="s">
        <v>1</v>
      </c>
      <c r="UQD2" t="s">
        <v>3</v>
      </c>
      <c r="UQE2" s="1" t="s">
        <v>1</v>
      </c>
      <c r="UQF2" t="s">
        <v>3</v>
      </c>
      <c r="UQG2" s="1" t="s">
        <v>1</v>
      </c>
      <c r="UQH2" t="s">
        <v>3</v>
      </c>
      <c r="UQI2" s="1" t="s">
        <v>1</v>
      </c>
      <c r="UQJ2" t="s">
        <v>3</v>
      </c>
      <c r="UQK2" s="1" t="s">
        <v>1</v>
      </c>
      <c r="UQL2" t="s">
        <v>3</v>
      </c>
      <c r="UQM2" s="1" t="s">
        <v>1</v>
      </c>
      <c r="UQN2" t="s">
        <v>3</v>
      </c>
      <c r="UQO2" s="1" t="s">
        <v>1</v>
      </c>
      <c r="UQP2" t="s">
        <v>3</v>
      </c>
      <c r="UQQ2" s="1" t="s">
        <v>1</v>
      </c>
      <c r="UQR2" t="s">
        <v>3</v>
      </c>
      <c r="UQS2" s="1" t="s">
        <v>1</v>
      </c>
      <c r="UQT2" t="s">
        <v>3</v>
      </c>
      <c r="UQU2" s="1" t="s">
        <v>1</v>
      </c>
      <c r="UQV2" t="s">
        <v>3</v>
      </c>
      <c r="UQW2" s="1" t="s">
        <v>1</v>
      </c>
      <c r="UQX2" t="s">
        <v>3</v>
      </c>
      <c r="UQY2" s="1" t="s">
        <v>1</v>
      </c>
      <c r="UQZ2" t="s">
        <v>3</v>
      </c>
      <c r="URA2" s="1" t="s">
        <v>1</v>
      </c>
      <c r="URB2" t="s">
        <v>3</v>
      </c>
      <c r="URC2" s="1" t="s">
        <v>1</v>
      </c>
      <c r="URD2" t="s">
        <v>3</v>
      </c>
      <c r="URE2" s="1" t="s">
        <v>1</v>
      </c>
      <c r="URF2" t="s">
        <v>3</v>
      </c>
      <c r="URG2" s="1" t="s">
        <v>1</v>
      </c>
      <c r="URH2" t="s">
        <v>3</v>
      </c>
      <c r="URI2" s="1" t="s">
        <v>1</v>
      </c>
      <c r="URJ2" t="s">
        <v>3</v>
      </c>
      <c r="URK2" s="1" t="s">
        <v>1</v>
      </c>
      <c r="URL2" t="s">
        <v>3</v>
      </c>
      <c r="URM2" s="1" t="s">
        <v>1</v>
      </c>
      <c r="URN2" t="s">
        <v>3</v>
      </c>
      <c r="URO2" s="1" t="s">
        <v>1</v>
      </c>
      <c r="URP2" t="s">
        <v>3</v>
      </c>
      <c r="URQ2" s="1" t="s">
        <v>1</v>
      </c>
      <c r="URR2" t="s">
        <v>3</v>
      </c>
      <c r="URS2" s="1" t="s">
        <v>1</v>
      </c>
      <c r="URT2" t="s">
        <v>3</v>
      </c>
      <c r="URU2" s="1" t="s">
        <v>1</v>
      </c>
      <c r="URV2" t="s">
        <v>3</v>
      </c>
      <c r="URW2" s="1" t="s">
        <v>1</v>
      </c>
      <c r="URX2" t="s">
        <v>3</v>
      </c>
      <c r="URY2" s="1" t="s">
        <v>1</v>
      </c>
      <c r="URZ2" t="s">
        <v>3</v>
      </c>
      <c r="USA2" s="1" t="s">
        <v>1</v>
      </c>
      <c r="USB2" t="s">
        <v>3</v>
      </c>
      <c r="USC2" s="1" t="s">
        <v>1</v>
      </c>
      <c r="USD2" t="s">
        <v>3</v>
      </c>
      <c r="USE2" s="1" t="s">
        <v>1</v>
      </c>
      <c r="USF2" t="s">
        <v>3</v>
      </c>
      <c r="USG2" s="1" t="s">
        <v>1</v>
      </c>
      <c r="USH2" t="s">
        <v>3</v>
      </c>
      <c r="USI2" s="1" t="s">
        <v>1</v>
      </c>
      <c r="USJ2" t="s">
        <v>3</v>
      </c>
      <c r="USK2" s="1" t="s">
        <v>1</v>
      </c>
      <c r="USL2" t="s">
        <v>3</v>
      </c>
      <c r="USM2" s="1" t="s">
        <v>1</v>
      </c>
      <c r="USN2" t="s">
        <v>3</v>
      </c>
      <c r="USO2" s="1" t="s">
        <v>1</v>
      </c>
      <c r="USP2" t="s">
        <v>3</v>
      </c>
      <c r="USQ2" s="1" t="s">
        <v>1</v>
      </c>
      <c r="USR2" t="s">
        <v>3</v>
      </c>
      <c r="USS2" s="1" t="s">
        <v>1</v>
      </c>
      <c r="UST2" t="s">
        <v>3</v>
      </c>
      <c r="USU2" s="1" t="s">
        <v>1</v>
      </c>
      <c r="USV2" t="s">
        <v>3</v>
      </c>
      <c r="USW2" s="1" t="s">
        <v>1</v>
      </c>
      <c r="USX2" t="s">
        <v>3</v>
      </c>
      <c r="USY2" s="1" t="s">
        <v>1</v>
      </c>
      <c r="USZ2" t="s">
        <v>3</v>
      </c>
      <c r="UTA2" s="1" t="s">
        <v>1</v>
      </c>
      <c r="UTB2" t="s">
        <v>3</v>
      </c>
      <c r="UTC2" s="1" t="s">
        <v>1</v>
      </c>
      <c r="UTD2" t="s">
        <v>3</v>
      </c>
      <c r="UTE2" s="1" t="s">
        <v>1</v>
      </c>
      <c r="UTF2" t="s">
        <v>3</v>
      </c>
      <c r="UTG2" s="1" t="s">
        <v>1</v>
      </c>
      <c r="UTH2" t="s">
        <v>3</v>
      </c>
      <c r="UTI2" s="1" t="s">
        <v>1</v>
      </c>
      <c r="UTJ2" t="s">
        <v>3</v>
      </c>
      <c r="UTK2" s="1" t="s">
        <v>1</v>
      </c>
      <c r="UTL2" t="s">
        <v>3</v>
      </c>
      <c r="UTM2" s="1" t="s">
        <v>1</v>
      </c>
      <c r="UTN2" t="s">
        <v>3</v>
      </c>
      <c r="UTO2" s="1" t="s">
        <v>1</v>
      </c>
      <c r="UTP2" t="s">
        <v>3</v>
      </c>
      <c r="UTQ2" s="1" t="s">
        <v>1</v>
      </c>
      <c r="UTR2" t="s">
        <v>3</v>
      </c>
      <c r="UTS2" s="1" t="s">
        <v>1</v>
      </c>
      <c r="UTT2" t="s">
        <v>3</v>
      </c>
      <c r="UTU2" s="1" t="s">
        <v>1</v>
      </c>
      <c r="UTV2" t="s">
        <v>3</v>
      </c>
      <c r="UTW2" s="1" t="s">
        <v>1</v>
      </c>
      <c r="UTX2" t="s">
        <v>3</v>
      </c>
      <c r="UTY2" s="1" t="s">
        <v>1</v>
      </c>
      <c r="UTZ2" t="s">
        <v>3</v>
      </c>
      <c r="UUA2" s="1" t="s">
        <v>1</v>
      </c>
      <c r="UUB2" t="s">
        <v>3</v>
      </c>
      <c r="UUC2" s="1" t="s">
        <v>1</v>
      </c>
      <c r="UUD2" t="s">
        <v>3</v>
      </c>
      <c r="UUE2" s="1" t="s">
        <v>1</v>
      </c>
      <c r="UUF2" t="s">
        <v>3</v>
      </c>
      <c r="UUG2" s="1" t="s">
        <v>1</v>
      </c>
      <c r="UUH2" t="s">
        <v>3</v>
      </c>
      <c r="UUI2" s="1" t="s">
        <v>1</v>
      </c>
      <c r="UUJ2" t="s">
        <v>3</v>
      </c>
      <c r="UUK2" s="1" t="s">
        <v>1</v>
      </c>
      <c r="UUL2" t="s">
        <v>3</v>
      </c>
      <c r="UUM2" s="1" t="s">
        <v>1</v>
      </c>
      <c r="UUN2" t="s">
        <v>3</v>
      </c>
      <c r="UUO2" s="1" t="s">
        <v>1</v>
      </c>
      <c r="UUP2" t="s">
        <v>3</v>
      </c>
      <c r="UUQ2" s="1" t="s">
        <v>1</v>
      </c>
      <c r="UUR2" t="s">
        <v>3</v>
      </c>
      <c r="UUS2" s="1" t="s">
        <v>1</v>
      </c>
      <c r="UUT2" t="s">
        <v>3</v>
      </c>
      <c r="UUU2" s="1" t="s">
        <v>1</v>
      </c>
      <c r="UUV2" t="s">
        <v>3</v>
      </c>
      <c r="UUW2" s="1" t="s">
        <v>1</v>
      </c>
      <c r="UUX2" t="s">
        <v>3</v>
      </c>
      <c r="UUY2" s="1" t="s">
        <v>1</v>
      </c>
      <c r="UUZ2" t="s">
        <v>3</v>
      </c>
      <c r="UVA2" s="1" t="s">
        <v>1</v>
      </c>
      <c r="UVB2" t="s">
        <v>3</v>
      </c>
      <c r="UVC2" s="1" t="s">
        <v>1</v>
      </c>
      <c r="UVD2" t="s">
        <v>3</v>
      </c>
      <c r="UVE2" s="1" t="s">
        <v>1</v>
      </c>
      <c r="UVF2" t="s">
        <v>3</v>
      </c>
      <c r="UVG2" s="1" t="s">
        <v>1</v>
      </c>
      <c r="UVH2" t="s">
        <v>3</v>
      </c>
      <c r="UVI2" s="1" t="s">
        <v>1</v>
      </c>
      <c r="UVJ2" t="s">
        <v>3</v>
      </c>
      <c r="UVK2" s="1" t="s">
        <v>1</v>
      </c>
      <c r="UVL2" t="s">
        <v>3</v>
      </c>
      <c r="UVM2" s="1" t="s">
        <v>1</v>
      </c>
      <c r="UVN2" t="s">
        <v>3</v>
      </c>
      <c r="UVO2" s="1" t="s">
        <v>1</v>
      </c>
      <c r="UVP2" t="s">
        <v>3</v>
      </c>
      <c r="UVQ2" s="1" t="s">
        <v>1</v>
      </c>
      <c r="UVR2" t="s">
        <v>3</v>
      </c>
      <c r="UVS2" s="1" t="s">
        <v>1</v>
      </c>
      <c r="UVT2" t="s">
        <v>3</v>
      </c>
      <c r="UVU2" s="1" t="s">
        <v>1</v>
      </c>
      <c r="UVV2" t="s">
        <v>3</v>
      </c>
      <c r="UVW2" s="1" t="s">
        <v>1</v>
      </c>
      <c r="UVX2" t="s">
        <v>3</v>
      </c>
      <c r="UVY2" s="1" t="s">
        <v>1</v>
      </c>
      <c r="UVZ2" t="s">
        <v>3</v>
      </c>
      <c r="UWA2" s="1" t="s">
        <v>1</v>
      </c>
      <c r="UWB2" t="s">
        <v>3</v>
      </c>
      <c r="UWC2" s="1" t="s">
        <v>1</v>
      </c>
      <c r="UWD2" t="s">
        <v>3</v>
      </c>
      <c r="UWE2" s="1" t="s">
        <v>1</v>
      </c>
      <c r="UWF2" t="s">
        <v>3</v>
      </c>
      <c r="UWG2" s="1" t="s">
        <v>1</v>
      </c>
      <c r="UWH2" t="s">
        <v>3</v>
      </c>
      <c r="UWI2" s="1" t="s">
        <v>1</v>
      </c>
      <c r="UWJ2" t="s">
        <v>3</v>
      </c>
      <c r="UWK2" s="1" t="s">
        <v>1</v>
      </c>
      <c r="UWL2" t="s">
        <v>3</v>
      </c>
      <c r="UWM2" s="1" t="s">
        <v>1</v>
      </c>
      <c r="UWN2" t="s">
        <v>3</v>
      </c>
      <c r="UWO2" s="1" t="s">
        <v>1</v>
      </c>
      <c r="UWP2" t="s">
        <v>3</v>
      </c>
      <c r="UWQ2" s="1" t="s">
        <v>1</v>
      </c>
      <c r="UWR2" t="s">
        <v>3</v>
      </c>
      <c r="UWS2" s="1" t="s">
        <v>1</v>
      </c>
      <c r="UWT2" t="s">
        <v>3</v>
      </c>
      <c r="UWU2" s="1" t="s">
        <v>1</v>
      </c>
      <c r="UWV2" t="s">
        <v>3</v>
      </c>
      <c r="UWW2" s="1" t="s">
        <v>1</v>
      </c>
      <c r="UWX2" t="s">
        <v>3</v>
      </c>
      <c r="UWY2" s="1" t="s">
        <v>1</v>
      </c>
      <c r="UWZ2" t="s">
        <v>3</v>
      </c>
      <c r="UXA2" s="1" t="s">
        <v>1</v>
      </c>
      <c r="UXB2" t="s">
        <v>3</v>
      </c>
      <c r="UXC2" s="1" t="s">
        <v>1</v>
      </c>
      <c r="UXD2" t="s">
        <v>3</v>
      </c>
      <c r="UXE2" s="1" t="s">
        <v>1</v>
      </c>
      <c r="UXF2" t="s">
        <v>3</v>
      </c>
      <c r="UXG2" s="1" t="s">
        <v>1</v>
      </c>
      <c r="UXH2" t="s">
        <v>3</v>
      </c>
      <c r="UXI2" s="1" t="s">
        <v>1</v>
      </c>
      <c r="UXJ2" t="s">
        <v>3</v>
      </c>
      <c r="UXK2" s="1" t="s">
        <v>1</v>
      </c>
      <c r="UXL2" t="s">
        <v>3</v>
      </c>
      <c r="UXM2" s="1" t="s">
        <v>1</v>
      </c>
      <c r="UXN2" t="s">
        <v>3</v>
      </c>
      <c r="UXO2" s="1" t="s">
        <v>1</v>
      </c>
      <c r="UXP2" t="s">
        <v>3</v>
      </c>
      <c r="UXQ2" s="1" t="s">
        <v>1</v>
      </c>
      <c r="UXR2" t="s">
        <v>3</v>
      </c>
      <c r="UXS2" s="1" t="s">
        <v>1</v>
      </c>
      <c r="UXT2" t="s">
        <v>3</v>
      </c>
      <c r="UXU2" s="1" t="s">
        <v>1</v>
      </c>
      <c r="UXV2" t="s">
        <v>3</v>
      </c>
      <c r="UXW2" s="1" t="s">
        <v>1</v>
      </c>
      <c r="UXX2" t="s">
        <v>3</v>
      </c>
      <c r="UXY2" s="1" t="s">
        <v>1</v>
      </c>
      <c r="UXZ2" t="s">
        <v>3</v>
      </c>
      <c r="UYA2" s="1" t="s">
        <v>1</v>
      </c>
      <c r="UYB2" t="s">
        <v>3</v>
      </c>
      <c r="UYC2" s="1" t="s">
        <v>1</v>
      </c>
      <c r="UYD2" t="s">
        <v>3</v>
      </c>
      <c r="UYE2" s="1" t="s">
        <v>1</v>
      </c>
      <c r="UYF2" t="s">
        <v>3</v>
      </c>
      <c r="UYG2" s="1" t="s">
        <v>1</v>
      </c>
      <c r="UYH2" t="s">
        <v>3</v>
      </c>
      <c r="UYI2" s="1" t="s">
        <v>1</v>
      </c>
      <c r="UYJ2" t="s">
        <v>3</v>
      </c>
      <c r="UYK2" s="1" t="s">
        <v>1</v>
      </c>
      <c r="UYL2" t="s">
        <v>3</v>
      </c>
      <c r="UYM2" s="1" t="s">
        <v>1</v>
      </c>
      <c r="UYN2" t="s">
        <v>3</v>
      </c>
      <c r="UYO2" s="1" t="s">
        <v>1</v>
      </c>
      <c r="UYP2" t="s">
        <v>3</v>
      </c>
      <c r="UYQ2" s="1" t="s">
        <v>1</v>
      </c>
      <c r="UYR2" t="s">
        <v>3</v>
      </c>
      <c r="UYS2" s="1" t="s">
        <v>1</v>
      </c>
      <c r="UYT2" t="s">
        <v>3</v>
      </c>
      <c r="UYU2" s="1" t="s">
        <v>1</v>
      </c>
      <c r="UYV2" t="s">
        <v>3</v>
      </c>
      <c r="UYW2" s="1" t="s">
        <v>1</v>
      </c>
      <c r="UYX2" t="s">
        <v>3</v>
      </c>
      <c r="UYY2" s="1" t="s">
        <v>1</v>
      </c>
      <c r="UYZ2" t="s">
        <v>3</v>
      </c>
      <c r="UZA2" s="1" t="s">
        <v>1</v>
      </c>
      <c r="UZB2" t="s">
        <v>3</v>
      </c>
      <c r="UZC2" s="1" t="s">
        <v>1</v>
      </c>
      <c r="UZD2" t="s">
        <v>3</v>
      </c>
      <c r="UZE2" s="1" t="s">
        <v>1</v>
      </c>
      <c r="UZF2" t="s">
        <v>3</v>
      </c>
      <c r="UZG2" s="1" t="s">
        <v>1</v>
      </c>
      <c r="UZH2" t="s">
        <v>3</v>
      </c>
      <c r="UZI2" s="1" t="s">
        <v>1</v>
      </c>
      <c r="UZJ2" t="s">
        <v>3</v>
      </c>
      <c r="UZK2" s="1" t="s">
        <v>1</v>
      </c>
      <c r="UZL2" t="s">
        <v>3</v>
      </c>
      <c r="UZM2" s="1" t="s">
        <v>1</v>
      </c>
      <c r="UZN2" t="s">
        <v>3</v>
      </c>
      <c r="UZO2" s="1" t="s">
        <v>1</v>
      </c>
      <c r="UZP2" t="s">
        <v>3</v>
      </c>
      <c r="UZQ2" s="1" t="s">
        <v>1</v>
      </c>
      <c r="UZR2" t="s">
        <v>3</v>
      </c>
      <c r="UZS2" s="1" t="s">
        <v>1</v>
      </c>
      <c r="UZT2" t="s">
        <v>3</v>
      </c>
      <c r="UZU2" s="1" t="s">
        <v>1</v>
      </c>
      <c r="UZV2" t="s">
        <v>3</v>
      </c>
      <c r="UZW2" s="1" t="s">
        <v>1</v>
      </c>
      <c r="UZX2" t="s">
        <v>3</v>
      </c>
      <c r="UZY2" s="1" t="s">
        <v>1</v>
      </c>
      <c r="UZZ2" t="s">
        <v>3</v>
      </c>
      <c r="VAA2" s="1" t="s">
        <v>1</v>
      </c>
      <c r="VAB2" t="s">
        <v>3</v>
      </c>
      <c r="VAC2" s="1" t="s">
        <v>1</v>
      </c>
      <c r="VAD2" t="s">
        <v>3</v>
      </c>
      <c r="VAE2" s="1" t="s">
        <v>1</v>
      </c>
      <c r="VAF2" t="s">
        <v>3</v>
      </c>
      <c r="VAG2" s="1" t="s">
        <v>1</v>
      </c>
      <c r="VAH2" t="s">
        <v>3</v>
      </c>
      <c r="VAI2" s="1" t="s">
        <v>1</v>
      </c>
      <c r="VAJ2" t="s">
        <v>3</v>
      </c>
      <c r="VAK2" s="1" t="s">
        <v>1</v>
      </c>
      <c r="VAL2" t="s">
        <v>3</v>
      </c>
      <c r="VAM2" s="1" t="s">
        <v>1</v>
      </c>
      <c r="VAN2" t="s">
        <v>3</v>
      </c>
      <c r="VAO2" s="1" t="s">
        <v>1</v>
      </c>
      <c r="VAP2" t="s">
        <v>3</v>
      </c>
      <c r="VAQ2" s="1" t="s">
        <v>1</v>
      </c>
      <c r="VAR2" t="s">
        <v>3</v>
      </c>
      <c r="VAS2" s="1" t="s">
        <v>1</v>
      </c>
      <c r="VAT2" t="s">
        <v>3</v>
      </c>
      <c r="VAU2" s="1" t="s">
        <v>1</v>
      </c>
      <c r="VAV2" t="s">
        <v>3</v>
      </c>
      <c r="VAW2" s="1" t="s">
        <v>1</v>
      </c>
      <c r="VAX2" t="s">
        <v>3</v>
      </c>
      <c r="VAY2" s="1" t="s">
        <v>1</v>
      </c>
      <c r="VAZ2" t="s">
        <v>3</v>
      </c>
      <c r="VBA2" s="1" t="s">
        <v>1</v>
      </c>
      <c r="VBB2" t="s">
        <v>3</v>
      </c>
      <c r="VBC2" s="1" t="s">
        <v>1</v>
      </c>
      <c r="VBD2" t="s">
        <v>3</v>
      </c>
      <c r="VBE2" s="1" t="s">
        <v>1</v>
      </c>
      <c r="VBF2" t="s">
        <v>3</v>
      </c>
      <c r="VBG2" s="1" t="s">
        <v>1</v>
      </c>
      <c r="VBH2" t="s">
        <v>3</v>
      </c>
      <c r="VBI2" s="1" t="s">
        <v>1</v>
      </c>
      <c r="VBJ2" t="s">
        <v>3</v>
      </c>
      <c r="VBK2" s="1" t="s">
        <v>1</v>
      </c>
      <c r="VBL2" t="s">
        <v>3</v>
      </c>
      <c r="VBM2" s="1" t="s">
        <v>1</v>
      </c>
      <c r="VBN2" t="s">
        <v>3</v>
      </c>
      <c r="VBO2" s="1" t="s">
        <v>1</v>
      </c>
      <c r="VBP2" t="s">
        <v>3</v>
      </c>
      <c r="VBQ2" s="1" t="s">
        <v>1</v>
      </c>
      <c r="VBR2" t="s">
        <v>3</v>
      </c>
      <c r="VBS2" s="1" t="s">
        <v>1</v>
      </c>
      <c r="VBT2" t="s">
        <v>3</v>
      </c>
      <c r="VBU2" s="1" t="s">
        <v>1</v>
      </c>
      <c r="VBV2" t="s">
        <v>3</v>
      </c>
      <c r="VBW2" s="1" t="s">
        <v>1</v>
      </c>
      <c r="VBX2" t="s">
        <v>3</v>
      </c>
      <c r="VBY2" s="1" t="s">
        <v>1</v>
      </c>
      <c r="VBZ2" t="s">
        <v>3</v>
      </c>
      <c r="VCA2" s="1" t="s">
        <v>1</v>
      </c>
      <c r="VCB2" t="s">
        <v>3</v>
      </c>
      <c r="VCC2" s="1" t="s">
        <v>1</v>
      </c>
      <c r="VCD2" t="s">
        <v>3</v>
      </c>
      <c r="VCE2" s="1" t="s">
        <v>1</v>
      </c>
      <c r="VCF2" t="s">
        <v>3</v>
      </c>
      <c r="VCG2" s="1" t="s">
        <v>1</v>
      </c>
      <c r="VCH2" t="s">
        <v>3</v>
      </c>
      <c r="VCI2" s="1" t="s">
        <v>1</v>
      </c>
      <c r="VCJ2" t="s">
        <v>3</v>
      </c>
      <c r="VCK2" s="1" t="s">
        <v>1</v>
      </c>
      <c r="VCL2" t="s">
        <v>3</v>
      </c>
      <c r="VCM2" s="1" t="s">
        <v>1</v>
      </c>
      <c r="VCN2" t="s">
        <v>3</v>
      </c>
      <c r="VCO2" s="1" t="s">
        <v>1</v>
      </c>
      <c r="VCP2" t="s">
        <v>3</v>
      </c>
      <c r="VCQ2" s="1" t="s">
        <v>1</v>
      </c>
      <c r="VCR2" t="s">
        <v>3</v>
      </c>
      <c r="VCS2" s="1" t="s">
        <v>1</v>
      </c>
      <c r="VCT2" t="s">
        <v>3</v>
      </c>
      <c r="VCU2" s="1" t="s">
        <v>1</v>
      </c>
      <c r="VCV2" t="s">
        <v>3</v>
      </c>
      <c r="VCW2" s="1" t="s">
        <v>1</v>
      </c>
      <c r="VCX2" t="s">
        <v>3</v>
      </c>
      <c r="VCY2" s="1" t="s">
        <v>1</v>
      </c>
      <c r="VCZ2" t="s">
        <v>3</v>
      </c>
      <c r="VDA2" s="1" t="s">
        <v>1</v>
      </c>
      <c r="VDB2" t="s">
        <v>3</v>
      </c>
      <c r="VDC2" s="1" t="s">
        <v>1</v>
      </c>
      <c r="VDD2" t="s">
        <v>3</v>
      </c>
      <c r="VDE2" s="1" t="s">
        <v>1</v>
      </c>
      <c r="VDF2" t="s">
        <v>3</v>
      </c>
      <c r="VDG2" s="1" t="s">
        <v>1</v>
      </c>
      <c r="VDH2" t="s">
        <v>3</v>
      </c>
      <c r="VDI2" s="1" t="s">
        <v>1</v>
      </c>
      <c r="VDJ2" t="s">
        <v>3</v>
      </c>
      <c r="VDK2" s="1" t="s">
        <v>1</v>
      </c>
      <c r="VDL2" t="s">
        <v>3</v>
      </c>
      <c r="VDM2" s="1" t="s">
        <v>1</v>
      </c>
      <c r="VDN2" t="s">
        <v>3</v>
      </c>
      <c r="VDO2" s="1" t="s">
        <v>1</v>
      </c>
      <c r="VDP2" t="s">
        <v>3</v>
      </c>
      <c r="VDQ2" s="1" t="s">
        <v>1</v>
      </c>
      <c r="VDR2" t="s">
        <v>3</v>
      </c>
      <c r="VDS2" s="1" t="s">
        <v>1</v>
      </c>
      <c r="VDT2" t="s">
        <v>3</v>
      </c>
      <c r="VDU2" s="1" t="s">
        <v>1</v>
      </c>
      <c r="VDV2" t="s">
        <v>3</v>
      </c>
      <c r="VDW2" s="1" t="s">
        <v>1</v>
      </c>
      <c r="VDX2" t="s">
        <v>3</v>
      </c>
      <c r="VDY2" s="1" t="s">
        <v>1</v>
      </c>
      <c r="VDZ2" t="s">
        <v>3</v>
      </c>
      <c r="VEA2" s="1" t="s">
        <v>1</v>
      </c>
      <c r="VEB2" t="s">
        <v>3</v>
      </c>
      <c r="VEC2" s="1" t="s">
        <v>1</v>
      </c>
      <c r="VED2" t="s">
        <v>3</v>
      </c>
      <c r="VEE2" s="1" t="s">
        <v>1</v>
      </c>
      <c r="VEF2" t="s">
        <v>3</v>
      </c>
      <c r="VEG2" s="1" t="s">
        <v>1</v>
      </c>
      <c r="VEH2" t="s">
        <v>3</v>
      </c>
      <c r="VEI2" s="1" t="s">
        <v>1</v>
      </c>
      <c r="VEJ2" t="s">
        <v>3</v>
      </c>
      <c r="VEK2" s="1" t="s">
        <v>1</v>
      </c>
      <c r="VEL2" t="s">
        <v>3</v>
      </c>
      <c r="VEM2" s="1" t="s">
        <v>1</v>
      </c>
      <c r="VEN2" t="s">
        <v>3</v>
      </c>
      <c r="VEO2" s="1" t="s">
        <v>1</v>
      </c>
      <c r="VEP2" t="s">
        <v>3</v>
      </c>
      <c r="VEQ2" s="1" t="s">
        <v>1</v>
      </c>
      <c r="VER2" t="s">
        <v>3</v>
      </c>
      <c r="VES2" s="1" t="s">
        <v>1</v>
      </c>
      <c r="VET2" t="s">
        <v>3</v>
      </c>
      <c r="VEU2" s="1" t="s">
        <v>1</v>
      </c>
      <c r="VEV2" t="s">
        <v>3</v>
      </c>
      <c r="VEW2" s="1" t="s">
        <v>1</v>
      </c>
      <c r="VEX2" t="s">
        <v>3</v>
      </c>
      <c r="VEY2" s="1" t="s">
        <v>1</v>
      </c>
      <c r="VEZ2" t="s">
        <v>3</v>
      </c>
      <c r="VFA2" s="1" t="s">
        <v>1</v>
      </c>
      <c r="VFB2" t="s">
        <v>3</v>
      </c>
      <c r="VFC2" s="1" t="s">
        <v>1</v>
      </c>
      <c r="VFD2" t="s">
        <v>3</v>
      </c>
      <c r="VFE2" s="1" t="s">
        <v>1</v>
      </c>
      <c r="VFF2" t="s">
        <v>3</v>
      </c>
      <c r="VFG2" s="1" t="s">
        <v>1</v>
      </c>
      <c r="VFH2" t="s">
        <v>3</v>
      </c>
      <c r="VFI2" s="1" t="s">
        <v>1</v>
      </c>
      <c r="VFJ2" t="s">
        <v>3</v>
      </c>
      <c r="VFK2" s="1" t="s">
        <v>1</v>
      </c>
      <c r="VFL2" t="s">
        <v>3</v>
      </c>
      <c r="VFM2" s="1" t="s">
        <v>1</v>
      </c>
      <c r="VFN2" t="s">
        <v>3</v>
      </c>
      <c r="VFO2" s="1" t="s">
        <v>1</v>
      </c>
      <c r="VFP2" t="s">
        <v>3</v>
      </c>
      <c r="VFQ2" s="1" t="s">
        <v>1</v>
      </c>
      <c r="VFR2" t="s">
        <v>3</v>
      </c>
      <c r="VFS2" s="1" t="s">
        <v>1</v>
      </c>
      <c r="VFT2" t="s">
        <v>3</v>
      </c>
      <c r="VFU2" s="1" t="s">
        <v>1</v>
      </c>
      <c r="VFV2" t="s">
        <v>3</v>
      </c>
      <c r="VFW2" s="1" t="s">
        <v>1</v>
      </c>
      <c r="VFX2" t="s">
        <v>3</v>
      </c>
      <c r="VFY2" s="1" t="s">
        <v>1</v>
      </c>
      <c r="VFZ2" t="s">
        <v>3</v>
      </c>
      <c r="VGA2" s="1" t="s">
        <v>1</v>
      </c>
      <c r="VGB2" t="s">
        <v>3</v>
      </c>
      <c r="VGC2" s="1" t="s">
        <v>1</v>
      </c>
      <c r="VGD2" t="s">
        <v>3</v>
      </c>
      <c r="VGE2" s="1" t="s">
        <v>1</v>
      </c>
      <c r="VGF2" t="s">
        <v>3</v>
      </c>
      <c r="VGG2" s="1" t="s">
        <v>1</v>
      </c>
      <c r="VGH2" t="s">
        <v>3</v>
      </c>
      <c r="VGI2" s="1" t="s">
        <v>1</v>
      </c>
      <c r="VGJ2" t="s">
        <v>3</v>
      </c>
      <c r="VGK2" s="1" t="s">
        <v>1</v>
      </c>
      <c r="VGL2" t="s">
        <v>3</v>
      </c>
      <c r="VGM2" s="1" t="s">
        <v>1</v>
      </c>
      <c r="VGN2" t="s">
        <v>3</v>
      </c>
      <c r="VGO2" s="1" t="s">
        <v>1</v>
      </c>
      <c r="VGP2" t="s">
        <v>3</v>
      </c>
      <c r="VGQ2" s="1" t="s">
        <v>1</v>
      </c>
      <c r="VGR2" t="s">
        <v>3</v>
      </c>
      <c r="VGS2" s="1" t="s">
        <v>1</v>
      </c>
      <c r="VGT2" t="s">
        <v>3</v>
      </c>
      <c r="VGU2" s="1" t="s">
        <v>1</v>
      </c>
      <c r="VGV2" t="s">
        <v>3</v>
      </c>
      <c r="VGW2" s="1" t="s">
        <v>1</v>
      </c>
      <c r="VGX2" t="s">
        <v>3</v>
      </c>
      <c r="VGY2" s="1" t="s">
        <v>1</v>
      </c>
      <c r="VGZ2" t="s">
        <v>3</v>
      </c>
      <c r="VHA2" s="1" t="s">
        <v>1</v>
      </c>
      <c r="VHB2" t="s">
        <v>3</v>
      </c>
      <c r="VHC2" s="1" t="s">
        <v>1</v>
      </c>
      <c r="VHD2" t="s">
        <v>3</v>
      </c>
      <c r="VHE2" s="1" t="s">
        <v>1</v>
      </c>
      <c r="VHF2" t="s">
        <v>3</v>
      </c>
      <c r="VHG2" s="1" t="s">
        <v>1</v>
      </c>
      <c r="VHH2" t="s">
        <v>3</v>
      </c>
      <c r="VHI2" s="1" t="s">
        <v>1</v>
      </c>
      <c r="VHJ2" t="s">
        <v>3</v>
      </c>
      <c r="VHK2" s="1" t="s">
        <v>1</v>
      </c>
      <c r="VHL2" t="s">
        <v>3</v>
      </c>
      <c r="VHM2" s="1" t="s">
        <v>1</v>
      </c>
      <c r="VHN2" t="s">
        <v>3</v>
      </c>
      <c r="VHO2" s="1" t="s">
        <v>1</v>
      </c>
      <c r="VHP2" t="s">
        <v>3</v>
      </c>
      <c r="VHQ2" s="1" t="s">
        <v>1</v>
      </c>
      <c r="VHR2" t="s">
        <v>3</v>
      </c>
      <c r="VHS2" s="1" t="s">
        <v>1</v>
      </c>
      <c r="VHT2" t="s">
        <v>3</v>
      </c>
      <c r="VHU2" s="1" t="s">
        <v>1</v>
      </c>
      <c r="VHV2" t="s">
        <v>3</v>
      </c>
      <c r="VHW2" s="1" t="s">
        <v>1</v>
      </c>
      <c r="VHX2" t="s">
        <v>3</v>
      </c>
      <c r="VHY2" s="1" t="s">
        <v>1</v>
      </c>
      <c r="VHZ2" t="s">
        <v>3</v>
      </c>
      <c r="VIA2" s="1" t="s">
        <v>1</v>
      </c>
      <c r="VIB2" t="s">
        <v>3</v>
      </c>
      <c r="VIC2" s="1" t="s">
        <v>1</v>
      </c>
      <c r="VID2" t="s">
        <v>3</v>
      </c>
      <c r="VIE2" s="1" t="s">
        <v>1</v>
      </c>
      <c r="VIF2" t="s">
        <v>3</v>
      </c>
      <c r="VIG2" s="1" t="s">
        <v>1</v>
      </c>
      <c r="VIH2" t="s">
        <v>3</v>
      </c>
      <c r="VII2" s="1" t="s">
        <v>1</v>
      </c>
      <c r="VIJ2" t="s">
        <v>3</v>
      </c>
      <c r="VIK2" s="1" t="s">
        <v>1</v>
      </c>
      <c r="VIL2" t="s">
        <v>3</v>
      </c>
      <c r="VIM2" s="1" t="s">
        <v>1</v>
      </c>
      <c r="VIN2" t="s">
        <v>3</v>
      </c>
      <c r="VIO2" s="1" t="s">
        <v>1</v>
      </c>
      <c r="VIP2" t="s">
        <v>3</v>
      </c>
      <c r="VIQ2" s="1" t="s">
        <v>1</v>
      </c>
      <c r="VIR2" t="s">
        <v>3</v>
      </c>
      <c r="VIS2" s="1" t="s">
        <v>1</v>
      </c>
      <c r="VIT2" t="s">
        <v>3</v>
      </c>
      <c r="VIU2" s="1" t="s">
        <v>1</v>
      </c>
      <c r="VIV2" t="s">
        <v>3</v>
      </c>
      <c r="VIW2" s="1" t="s">
        <v>1</v>
      </c>
      <c r="VIX2" t="s">
        <v>3</v>
      </c>
      <c r="VIY2" s="1" t="s">
        <v>1</v>
      </c>
      <c r="VIZ2" t="s">
        <v>3</v>
      </c>
      <c r="VJA2" s="1" t="s">
        <v>1</v>
      </c>
      <c r="VJB2" t="s">
        <v>3</v>
      </c>
      <c r="VJC2" s="1" t="s">
        <v>1</v>
      </c>
      <c r="VJD2" t="s">
        <v>3</v>
      </c>
      <c r="VJE2" s="1" t="s">
        <v>1</v>
      </c>
      <c r="VJF2" t="s">
        <v>3</v>
      </c>
      <c r="VJG2" s="1" t="s">
        <v>1</v>
      </c>
      <c r="VJH2" t="s">
        <v>3</v>
      </c>
      <c r="VJI2" s="1" t="s">
        <v>1</v>
      </c>
      <c r="VJJ2" t="s">
        <v>3</v>
      </c>
      <c r="VJK2" s="1" t="s">
        <v>1</v>
      </c>
      <c r="VJL2" t="s">
        <v>3</v>
      </c>
      <c r="VJM2" s="1" t="s">
        <v>1</v>
      </c>
      <c r="VJN2" t="s">
        <v>3</v>
      </c>
      <c r="VJO2" s="1" t="s">
        <v>1</v>
      </c>
      <c r="VJP2" t="s">
        <v>3</v>
      </c>
      <c r="VJQ2" s="1" t="s">
        <v>1</v>
      </c>
      <c r="VJR2" t="s">
        <v>3</v>
      </c>
      <c r="VJS2" s="1" t="s">
        <v>1</v>
      </c>
      <c r="VJT2" t="s">
        <v>3</v>
      </c>
      <c r="VJU2" s="1" t="s">
        <v>1</v>
      </c>
      <c r="VJV2" t="s">
        <v>3</v>
      </c>
      <c r="VJW2" s="1" t="s">
        <v>1</v>
      </c>
      <c r="VJX2" t="s">
        <v>3</v>
      </c>
      <c r="VJY2" s="1" t="s">
        <v>1</v>
      </c>
      <c r="VJZ2" t="s">
        <v>3</v>
      </c>
      <c r="VKA2" s="1" t="s">
        <v>1</v>
      </c>
      <c r="VKB2" t="s">
        <v>3</v>
      </c>
      <c r="VKC2" s="1" t="s">
        <v>1</v>
      </c>
      <c r="VKD2" t="s">
        <v>3</v>
      </c>
      <c r="VKE2" s="1" t="s">
        <v>1</v>
      </c>
      <c r="VKF2" t="s">
        <v>3</v>
      </c>
      <c r="VKG2" s="1" t="s">
        <v>1</v>
      </c>
      <c r="VKH2" t="s">
        <v>3</v>
      </c>
      <c r="VKI2" s="1" t="s">
        <v>1</v>
      </c>
      <c r="VKJ2" t="s">
        <v>3</v>
      </c>
      <c r="VKK2" s="1" t="s">
        <v>1</v>
      </c>
      <c r="VKL2" t="s">
        <v>3</v>
      </c>
      <c r="VKM2" s="1" t="s">
        <v>1</v>
      </c>
      <c r="VKN2" t="s">
        <v>3</v>
      </c>
      <c r="VKO2" s="1" t="s">
        <v>1</v>
      </c>
      <c r="VKP2" t="s">
        <v>3</v>
      </c>
      <c r="VKQ2" s="1" t="s">
        <v>1</v>
      </c>
      <c r="VKR2" t="s">
        <v>3</v>
      </c>
      <c r="VKS2" s="1" t="s">
        <v>1</v>
      </c>
      <c r="VKT2" t="s">
        <v>3</v>
      </c>
      <c r="VKU2" s="1" t="s">
        <v>1</v>
      </c>
      <c r="VKV2" t="s">
        <v>3</v>
      </c>
      <c r="VKW2" s="1" t="s">
        <v>1</v>
      </c>
      <c r="VKX2" t="s">
        <v>3</v>
      </c>
      <c r="VKY2" s="1" t="s">
        <v>1</v>
      </c>
      <c r="VKZ2" t="s">
        <v>3</v>
      </c>
      <c r="VLA2" s="1" t="s">
        <v>1</v>
      </c>
      <c r="VLB2" t="s">
        <v>3</v>
      </c>
      <c r="VLC2" s="1" t="s">
        <v>1</v>
      </c>
      <c r="VLD2" t="s">
        <v>3</v>
      </c>
      <c r="VLE2" s="1" t="s">
        <v>1</v>
      </c>
      <c r="VLF2" t="s">
        <v>3</v>
      </c>
      <c r="VLG2" s="1" t="s">
        <v>1</v>
      </c>
      <c r="VLH2" t="s">
        <v>3</v>
      </c>
      <c r="VLI2" s="1" t="s">
        <v>1</v>
      </c>
      <c r="VLJ2" t="s">
        <v>3</v>
      </c>
      <c r="VLK2" s="1" t="s">
        <v>1</v>
      </c>
      <c r="VLL2" t="s">
        <v>3</v>
      </c>
      <c r="VLM2" s="1" t="s">
        <v>1</v>
      </c>
      <c r="VLN2" t="s">
        <v>3</v>
      </c>
      <c r="VLO2" s="1" t="s">
        <v>1</v>
      </c>
      <c r="VLP2" t="s">
        <v>3</v>
      </c>
      <c r="VLQ2" s="1" t="s">
        <v>1</v>
      </c>
      <c r="VLR2" t="s">
        <v>3</v>
      </c>
      <c r="VLS2" s="1" t="s">
        <v>1</v>
      </c>
      <c r="VLT2" t="s">
        <v>3</v>
      </c>
      <c r="VLU2" s="1" t="s">
        <v>1</v>
      </c>
      <c r="VLV2" t="s">
        <v>3</v>
      </c>
      <c r="VLW2" s="1" t="s">
        <v>1</v>
      </c>
      <c r="VLX2" t="s">
        <v>3</v>
      </c>
      <c r="VLY2" s="1" t="s">
        <v>1</v>
      </c>
      <c r="VLZ2" t="s">
        <v>3</v>
      </c>
      <c r="VMA2" s="1" t="s">
        <v>1</v>
      </c>
      <c r="VMB2" t="s">
        <v>3</v>
      </c>
      <c r="VMC2" s="1" t="s">
        <v>1</v>
      </c>
      <c r="VMD2" t="s">
        <v>3</v>
      </c>
      <c r="VME2" s="1" t="s">
        <v>1</v>
      </c>
      <c r="VMF2" t="s">
        <v>3</v>
      </c>
      <c r="VMG2" s="1" t="s">
        <v>1</v>
      </c>
      <c r="VMH2" t="s">
        <v>3</v>
      </c>
      <c r="VMI2" s="1" t="s">
        <v>1</v>
      </c>
      <c r="VMJ2" t="s">
        <v>3</v>
      </c>
      <c r="VMK2" s="1" t="s">
        <v>1</v>
      </c>
      <c r="VML2" t="s">
        <v>3</v>
      </c>
      <c r="VMM2" s="1" t="s">
        <v>1</v>
      </c>
      <c r="VMN2" t="s">
        <v>3</v>
      </c>
      <c r="VMO2" s="1" t="s">
        <v>1</v>
      </c>
      <c r="VMP2" t="s">
        <v>3</v>
      </c>
      <c r="VMQ2" s="1" t="s">
        <v>1</v>
      </c>
      <c r="VMR2" t="s">
        <v>3</v>
      </c>
      <c r="VMS2" s="1" t="s">
        <v>1</v>
      </c>
      <c r="VMT2" t="s">
        <v>3</v>
      </c>
      <c r="VMU2" s="1" t="s">
        <v>1</v>
      </c>
      <c r="VMV2" t="s">
        <v>3</v>
      </c>
      <c r="VMW2" s="1" t="s">
        <v>1</v>
      </c>
      <c r="VMX2" t="s">
        <v>3</v>
      </c>
      <c r="VMY2" s="1" t="s">
        <v>1</v>
      </c>
      <c r="VMZ2" t="s">
        <v>3</v>
      </c>
      <c r="VNA2" s="1" t="s">
        <v>1</v>
      </c>
      <c r="VNB2" t="s">
        <v>3</v>
      </c>
      <c r="VNC2" s="1" t="s">
        <v>1</v>
      </c>
      <c r="VND2" t="s">
        <v>3</v>
      </c>
      <c r="VNE2" s="1" t="s">
        <v>1</v>
      </c>
      <c r="VNF2" t="s">
        <v>3</v>
      </c>
      <c r="VNG2" s="1" t="s">
        <v>1</v>
      </c>
      <c r="VNH2" t="s">
        <v>3</v>
      </c>
      <c r="VNI2" s="1" t="s">
        <v>1</v>
      </c>
      <c r="VNJ2" t="s">
        <v>3</v>
      </c>
      <c r="VNK2" s="1" t="s">
        <v>1</v>
      </c>
      <c r="VNL2" t="s">
        <v>3</v>
      </c>
      <c r="VNM2" s="1" t="s">
        <v>1</v>
      </c>
      <c r="VNN2" t="s">
        <v>3</v>
      </c>
      <c r="VNO2" s="1" t="s">
        <v>1</v>
      </c>
      <c r="VNP2" t="s">
        <v>3</v>
      </c>
      <c r="VNQ2" s="1" t="s">
        <v>1</v>
      </c>
      <c r="VNR2" t="s">
        <v>3</v>
      </c>
      <c r="VNS2" s="1" t="s">
        <v>1</v>
      </c>
      <c r="VNT2" t="s">
        <v>3</v>
      </c>
      <c r="VNU2" s="1" t="s">
        <v>1</v>
      </c>
      <c r="VNV2" t="s">
        <v>3</v>
      </c>
      <c r="VNW2" s="1" t="s">
        <v>1</v>
      </c>
      <c r="VNX2" t="s">
        <v>3</v>
      </c>
      <c r="VNY2" s="1" t="s">
        <v>1</v>
      </c>
      <c r="VNZ2" t="s">
        <v>3</v>
      </c>
      <c r="VOA2" s="1" t="s">
        <v>1</v>
      </c>
      <c r="VOB2" t="s">
        <v>3</v>
      </c>
      <c r="VOC2" s="1" t="s">
        <v>1</v>
      </c>
      <c r="VOD2" t="s">
        <v>3</v>
      </c>
      <c r="VOE2" s="1" t="s">
        <v>1</v>
      </c>
      <c r="VOF2" t="s">
        <v>3</v>
      </c>
      <c r="VOG2" s="1" t="s">
        <v>1</v>
      </c>
      <c r="VOH2" t="s">
        <v>3</v>
      </c>
      <c r="VOI2" s="1" t="s">
        <v>1</v>
      </c>
      <c r="VOJ2" t="s">
        <v>3</v>
      </c>
      <c r="VOK2" s="1" t="s">
        <v>1</v>
      </c>
      <c r="VOL2" t="s">
        <v>3</v>
      </c>
      <c r="VOM2" s="1" t="s">
        <v>1</v>
      </c>
      <c r="VON2" t="s">
        <v>3</v>
      </c>
      <c r="VOO2" s="1" t="s">
        <v>1</v>
      </c>
      <c r="VOP2" t="s">
        <v>3</v>
      </c>
      <c r="VOQ2" s="1" t="s">
        <v>1</v>
      </c>
      <c r="VOR2" t="s">
        <v>3</v>
      </c>
      <c r="VOS2" s="1" t="s">
        <v>1</v>
      </c>
      <c r="VOT2" t="s">
        <v>3</v>
      </c>
      <c r="VOU2" s="1" t="s">
        <v>1</v>
      </c>
      <c r="VOV2" t="s">
        <v>3</v>
      </c>
      <c r="VOW2" s="1" t="s">
        <v>1</v>
      </c>
      <c r="VOX2" t="s">
        <v>3</v>
      </c>
      <c r="VOY2" s="1" t="s">
        <v>1</v>
      </c>
      <c r="VOZ2" t="s">
        <v>3</v>
      </c>
      <c r="VPA2" s="1" t="s">
        <v>1</v>
      </c>
      <c r="VPB2" t="s">
        <v>3</v>
      </c>
      <c r="VPC2" s="1" t="s">
        <v>1</v>
      </c>
      <c r="VPD2" t="s">
        <v>3</v>
      </c>
      <c r="VPE2" s="1" t="s">
        <v>1</v>
      </c>
      <c r="VPF2" t="s">
        <v>3</v>
      </c>
      <c r="VPG2" s="1" t="s">
        <v>1</v>
      </c>
      <c r="VPH2" t="s">
        <v>3</v>
      </c>
      <c r="VPI2" s="1" t="s">
        <v>1</v>
      </c>
      <c r="VPJ2" t="s">
        <v>3</v>
      </c>
      <c r="VPK2" s="1" t="s">
        <v>1</v>
      </c>
      <c r="VPL2" t="s">
        <v>3</v>
      </c>
      <c r="VPM2" s="1" t="s">
        <v>1</v>
      </c>
      <c r="VPN2" t="s">
        <v>3</v>
      </c>
      <c r="VPO2" s="1" t="s">
        <v>1</v>
      </c>
      <c r="VPP2" t="s">
        <v>3</v>
      </c>
      <c r="VPQ2" s="1" t="s">
        <v>1</v>
      </c>
      <c r="VPR2" t="s">
        <v>3</v>
      </c>
      <c r="VPS2" s="1" t="s">
        <v>1</v>
      </c>
      <c r="VPT2" t="s">
        <v>3</v>
      </c>
      <c r="VPU2" s="1" t="s">
        <v>1</v>
      </c>
      <c r="VPV2" t="s">
        <v>3</v>
      </c>
      <c r="VPW2" s="1" t="s">
        <v>1</v>
      </c>
      <c r="VPX2" t="s">
        <v>3</v>
      </c>
      <c r="VPY2" s="1" t="s">
        <v>1</v>
      </c>
      <c r="VPZ2" t="s">
        <v>3</v>
      </c>
      <c r="VQA2" s="1" t="s">
        <v>1</v>
      </c>
      <c r="VQB2" t="s">
        <v>3</v>
      </c>
      <c r="VQC2" s="1" t="s">
        <v>1</v>
      </c>
      <c r="VQD2" t="s">
        <v>3</v>
      </c>
      <c r="VQE2" s="1" t="s">
        <v>1</v>
      </c>
      <c r="VQF2" t="s">
        <v>3</v>
      </c>
      <c r="VQG2" s="1" t="s">
        <v>1</v>
      </c>
      <c r="VQH2" t="s">
        <v>3</v>
      </c>
      <c r="VQI2" s="1" t="s">
        <v>1</v>
      </c>
      <c r="VQJ2" t="s">
        <v>3</v>
      </c>
      <c r="VQK2" s="1" t="s">
        <v>1</v>
      </c>
      <c r="VQL2" t="s">
        <v>3</v>
      </c>
      <c r="VQM2" s="1" t="s">
        <v>1</v>
      </c>
      <c r="VQN2" t="s">
        <v>3</v>
      </c>
      <c r="VQO2" s="1" t="s">
        <v>1</v>
      </c>
      <c r="VQP2" t="s">
        <v>3</v>
      </c>
      <c r="VQQ2" s="1" t="s">
        <v>1</v>
      </c>
      <c r="VQR2" t="s">
        <v>3</v>
      </c>
      <c r="VQS2" s="1" t="s">
        <v>1</v>
      </c>
      <c r="VQT2" t="s">
        <v>3</v>
      </c>
      <c r="VQU2" s="1" t="s">
        <v>1</v>
      </c>
      <c r="VQV2" t="s">
        <v>3</v>
      </c>
      <c r="VQW2" s="1" t="s">
        <v>1</v>
      </c>
      <c r="VQX2" t="s">
        <v>3</v>
      </c>
      <c r="VQY2" s="1" t="s">
        <v>1</v>
      </c>
      <c r="VQZ2" t="s">
        <v>3</v>
      </c>
      <c r="VRA2" s="1" t="s">
        <v>1</v>
      </c>
      <c r="VRB2" t="s">
        <v>3</v>
      </c>
      <c r="VRC2" s="1" t="s">
        <v>1</v>
      </c>
      <c r="VRD2" t="s">
        <v>3</v>
      </c>
      <c r="VRE2" s="1" t="s">
        <v>1</v>
      </c>
      <c r="VRF2" t="s">
        <v>3</v>
      </c>
      <c r="VRG2" s="1" t="s">
        <v>1</v>
      </c>
      <c r="VRH2" t="s">
        <v>3</v>
      </c>
      <c r="VRI2" s="1" t="s">
        <v>1</v>
      </c>
      <c r="VRJ2" t="s">
        <v>3</v>
      </c>
      <c r="VRK2" s="1" t="s">
        <v>1</v>
      </c>
      <c r="VRL2" t="s">
        <v>3</v>
      </c>
      <c r="VRM2" s="1" t="s">
        <v>1</v>
      </c>
      <c r="VRN2" t="s">
        <v>3</v>
      </c>
      <c r="VRO2" s="1" t="s">
        <v>1</v>
      </c>
      <c r="VRP2" t="s">
        <v>3</v>
      </c>
      <c r="VRQ2" s="1" t="s">
        <v>1</v>
      </c>
      <c r="VRR2" t="s">
        <v>3</v>
      </c>
      <c r="VRS2" s="1" t="s">
        <v>1</v>
      </c>
      <c r="VRT2" t="s">
        <v>3</v>
      </c>
      <c r="VRU2" s="1" t="s">
        <v>1</v>
      </c>
      <c r="VRV2" t="s">
        <v>3</v>
      </c>
      <c r="VRW2" s="1" t="s">
        <v>1</v>
      </c>
      <c r="VRX2" t="s">
        <v>3</v>
      </c>
      <c r="VRY2" s="1" t="s">
        <v>1</v>
      </c>
      <c r="VRZ2" t="s">
        <v>3</v>
      </c>
      <c r="VSA2" s="1" t="s">
        <v>1</v>
      </c>
      <c r="VSB2" t="s">
        <v>3</v>
      </c>
      <c r="VSC2" s="1" t="s">
        <v>1</v>
      </c>
      <c r="VSD2" t="s">
        <v>3</v>
      </c>
      <c r="VSE2" s="1" t="s">
        <v>1</v>
      </c>
      <c r="VSF2" t="s">
        <v>3</v>
      </c>
      <c r="VSG2" s="1" t="s">
        <v>1</v>
      </c>
      <c r="VSH2" t="s">
        <v>3</v>
      </c>
      <c r="VSI2" s="1" t="s">
        <v>1</v>
      </c>
      <c r="VSJ2" t="s">
        <v>3</v>
      </c>
      <c r="VSK2" s="1" t="s">
        <v>1</v>
      </c>
      <c r="VSL2" t="s">
        <v>3</v>
      </c>
      <c r="VSM2" s="1" t="s">
        <v>1</v>
      </c>
      <c r="VSN2" t="s">
        <v>3</v>
      </c>
      <c r="VSO2" s="1" t="s">
        <v>1</v>
      </c>
      <c r="VSP2" t="s">
        <v>3</v>
      </c>
      <c r="VSQ2" s="1" t="s">
        <v>1</v>
      </c>
      <c r="VSR2" t="s">
        <v>3</v>
      </c>
      <c r="VSS2" s="1" t="s">
        <v>1</v>
      </c>
      <c r="VST2" t="s">
        <v>3</v>
      </c>
      <c r="VSU2" s="1" t="s">
        <v>1</v>
      </c>
      <c r="VSV2" t="s">
        <v>3</v>
      </c>
      <c r="VSW2" s="1" t="s">
        <v>1</v>
      </c>
      <c r="VSX2" t="s">
        <v>3</v>
      </c>
      <c r="VSY2" s="1" t="s">
        <v>1</v>
      </c>
      <c r="VSZ2" t="s">
        <v>3</v>
      </c>
      <c r="VTA2" s="1" t="s">
        <v>1</v>
      </c>
      <c r="VTB2" t="s">
        <v>3</v>
      </c>
      <c r="VTC2" s="1" t="s">
        <v>1</v>
      </c>
      <c r="VTD2" t="s">
        <v>3</v>
      </c>
      <c r="VTE2" s="1" t="s">
        <v>1</v>
      </c>
      <c r="VTF2" t="s">
        <v>3</v>
      </c>
      <c r="VTG2" s="1" t="s">
        <v>1</v>
      </c>
      <c r="VTH2" t="s">
        <v>3</v>
      </c>
      <c r="VTI2" s="1" t="s">
        <v>1</v>
      </c>
      <c r="VTJ2" t="s">
        <v>3</v>
      </c>
      <c r="VTK2" s="1" t="s">
        <v>1</v>
      </c>
      <c r="VTL2" t="s">
        <v>3</v>
      </c>
      <c r="VTM2" s="1" t="s">
        <v>1</v>
      </c>
      <c r="VTN2" t="s">
        <v>3</v>
      </c>
      <c r="VTO2" s="1" t="s">
        <v>1</v>
      </c>
      <c r="VTP2" t="s">
        <v>3</v>
      </c>
      <c r="VTQ2" s="1" t="s">
        <v>1</v>
      </c>
      <c r="VTR2" t="s">
        <v>3</v>
      </c>
      <c r="VTS2" s="1" t="s">
        <v>1</v>
      </c>
      <c r="VTT2" t="s">
        <v>3</v>
      </c>
      <c r="VTU2" s="1" t="s">
        <v>1</v>
      </c>
      <c r="VTV2" t="s">
        <v>3</v>
      </c>
      <c r="VTW2" s="1" t="s">
        <v>1</v>
      </c>
      <c r="VTX2" t="s">
        <v>3</v>
      </c>
      <c r="VTY2" s="1" t="s">
        <v>1</v>
      </c>
      <c r="VTZ2" t="s">
        <v>3</v>
      </c>
      <c r="VUA2" s="1" t="s">
        <v>1</v>
      </c>
      <c r="VUB2" t="s">
        <v>3</v>
      </c>
      <c r="VUC2" s="1" t="s">
        <v>1</v>
      </c>
      <c r="VUD2" t="s">
        <v>3</v>
      </c>
      <c r="VUE2" s="1" t="s">
        <v>1</v>
      </c>
      <c r="VUF2" t="s">
        <v>3</v>
      </c>
      <c r="VUG2" s="1" t="s">
        <v>1</v>
      </c>
      <c r="VUH2" t="s">
        <v>3</v>
      </c>
      <c r="VUI2" s="1" t="s">
        <v>1</v>
      </c>
      <c r="VUJ2" t="s">
        <v>3</v>
      </c>
      <c r="VUK2" s="1" t="s">
        <v>1</v>
      </c>
      <c r="VUL2" t="s">
        <v>3</v>
      </c>
      <c r="VUM2" s="1" t="s">
        <v>1</v>
      </c>
      <c r="VUN2" t="s">
        <v>3</v>
      </c>
      <c r="VUO2" s="1" t="s">
        <v>1</v>
      </c>
      <c r="VUP2" t="s">
        <v>3</v>
      </c>
      <c r="VUQ2" s="1" t="s">
        <v>1</v>
      </c>
      <c r="VUR2" t="s">
        <v>3</v>
      </c>
      <c r="VUS2" s="1" t="s">
        <v>1</v>
      </c>
      <c r="VUT2" t="s">
        <v>3</v>
      </c>
      <c r="VUU2" s="1" t="s">
        <v>1</v>
      </c>
      <c r="VUV2" t="s">
        <v>3</v>
      </c>
      <c r="VUW2" s="1" t="s">
        <v>1</v>
      </c>
      <c r="VUX2" t="s">
        <v>3</v>
      </c>
      <c r="VUY2" s="1" t="s">
        <v>1</v>
      </c>
      <c r="VUZ2" t="s">
        <v>3</v>
      </c>
      <c r="VVA2" s="1" t="s">
        <v>1</v>
      </c>
      <c r="VVB2" t="s">
        <v>3</v>
      </c>
      <c r="VVC2" s="1" t="s">
        <v>1</v>
      </c>
      <c r="VVD2" t="s">
        <v>3</v>
      </c>
      <c r="VVE2" s="1" t="s">
        <v>1</v>
      </c>
      <c r="VVF2" t="s">
        <v>3</v>
      </c>
      <c r="VVG2" s="1" t="s">
        <v>1</v>
      </c>
      <c r="VVH2" t="s">
        <v>3</v>
      </c>
      <c r="VVI2" s="1" t="s">
        <v>1</v>
      </c>
      <c r="VVJ2" t="s">
        <v>3</v>
      </c>
      <c r="VVK2" s="1" t="s">
        <v>1</v>
      </c>
      <c r="VVL2" t="s">
        <v>3</v>
      </c>
      <c r="VVM2" s="1" t="s">
        <v>1</v>
      </c>
      <c r="VVN2" t="s">
        <v>3</v>
      </c>
      <c r="VVO2" s="1" t="s">
        <v>1</v>
      </c>
      <c r="VVP2" t="s">
        <v>3</v>
      </c>
      <c r="VVQ2" s="1" t="s">
        <v>1</v>
      </c>
      <c r="VVR2" t="s">
        <v>3</v>
      </c>
      <c r="VVS2" s="1" t="s">
        <v>1</v>
      </c>
      <c r="VVT2" t="s">
        <v>3</v>
      </c>
      <c r="VVU2" s="1" t="s">
        <v>1</v>
      </c>
      <c r="VVV2" t="s">
        <v>3</v>
      </c>
      <c r="VVW2" s="1" t="s">
        <v>1</v>
      </c>
      <c r="VVX2" t="s">
        <v>3</v>
      </c>
      <c r="VVY2" s="1" t="s">
        <v>1</v>
      </c>
      <c r="VVZ2" t="s">
        <v>3</v>
      </c>
      <c r="VWA2" s="1" t="s">
        <v>1</v>
      </c>
      <c r="VWB2" t="s">
        <v>3</v>
      </c>
      <c r="VWC2" s="1" t="s">
        <v>1</v>
      </c>
      <c r="VWD2" t="s">
        <v>3</v>
      </c>
      <c r="VWE2" s="1" t="s">
        <v>1</v>
      </c>
      <c r="VWF2" t="s">
        <v>3</v>
      </c>
      <c r="VWG2" s="1" t="s">
        <v>1</v>
      </c>
      <c r="VWH2" t="s">
        <v>3</v>
      </c>
      <c r="VWI2" s="1" t="s">
        <v>1</v>
      </c>
      <c r="VWJ2" t="s">
        <v>3</v>
      </c>
      <c r="VWK2" s="1" t="s">
        <v>1</v>
      </c>
      <c r="VWL2" t="s">
        <v>3</v>
      </c>
      <c r="VWM2" s="1" t="s">
        <v>1</v>
      </c>
      <c r="VWN2" t="s">
        <v>3</v>
      </c>
      <c r="VWO2" s="1" t="s">
        <v>1</v>
      </c>
      <c r="VWP2" t="s">
        <v>3</v>
      </c>
      <c r="VWQ2" s="1" t="s">
        <v>1</v>
      </c>
      <c r="VWR2" t="s">
        <v>3</v>
      </c>
      <c r="VWS2" s="1" t="s">
        <v>1</v>
      </c>
      <c r="VWT2" t="s">
        <v>3</v>
      </c>
      <c r="VWU2" s="1" t="s">
        <v>1</v>
      </c>
      <c r="VWV2" t="s">
        <v>3</v>
      </c>
      <c r="VWW2" s="1" t="s">
        <v>1</v>
      </c>
      <c r="VWX2" t="s">
        <v>3</v>
      </c>
      <c r="VWY2" s="1" t="s">
        <v>1</v>
      </c>
      <c r="VWZ2" t="s">
        <v>3</v>
      </c>
      <c r="VXA2" s="1" t="s">
        <v>1</v>
      </c>
      <c r="VXB2" t="s">
        <v>3</v>
      </c>
      <c r="VXC2" s="1" t="s">
        <v>1</v>
      </c>
      <c r="VXD2" t="s">
        <v>3</v>
      </c>
      <c r="VXE2" s="1" t="s">
        <v>1</v>
      </c>
      <c r="VXF2" t="s">
        <v>3</v>
      </c>
      <c r="VXG2" s="1" t="s">
        <v>1</v>
      </c>
      <c r="VXH2" t="s">
        <v>3</v>
      </c>
      <c r="VXI2" s="1" t="s">
        <v>1</v>
      </c>
      <c r="VXJ2" t="s">
        <v>3</v>
      </c>
      <c r="VXK2" s="1" t="s">
        <v>1</v>
      </c>
      <c r="VXL2" t="s">
        <v>3</v>
      </c>
      <c r="VXM2" s="1" t="s">
        <v>1</v>
      </c>
      <c r="VXN2" t="s">
        <v>3</v>
      </c>
      <c r="VXO2" s="1" t="s">
        <v>1</v>
      </c>
      <c r="VXP2" t="s">
        <v>3</v>
      </c>
      <c r="VXQ2" s="1" t="s">
        <v>1</v>
      </c>
      <c r="VXR2" t="s">
        <v>3</v>
      </c>
      <c r="VXS2" s="1" t="s">
        <v>1</v>
      </c>
      <c r="VXT2" t="s">
        <v>3</v>
      </c>
      <c r="VXU2" s="1" t="s">
        <v>1</v>
      </c>
      <c r="VXV2" t="s">
        <v>3</v>
      </c>
      <c r="VXW2" s="1" t="s">
        <v>1</v>
      </c>
      <c r="VXX2" t="s">
        <v>3</v>
      </c>
      <c r="VXY2" s="1" t="s">
        <v>1</v>
      </c>
      <c r="VXZ2" t="s">
        <v>3</v>
      </c>
      <c r="VYA2" s="1" t="s">
        <v>1</v>
      </c>
      <c r="VYB2" t="s">
        <v>3</v>
      </c>
      <c r="VYC2" s="1" t="s">
        <v>1</v>
      </c>
      <c r="VYD2" t="s">
        <v>3</v>
      </c>
      <c r="VYE2" s="1" t="s">
        <v>1</v>
      </c>
      <c r="VYF2" t="s">
        <v>3</v>
      </c>
      <c r="VYG2" s="1" t="s">
        <v>1</v>
      </c>
      <c r="VYH2" t="s">
        <v>3</v>
      </c>
      <c r="VYI2" s="1" t="s">
        <v>1</v>
      </c>
      <c r="VYJ2" t="s">
        <v>3</v>
      </c>
      <c r="VYK2" s="1" t="s">
        <v>1</v>
      </c>
      <c r="VYL2" t="s">
        <v>3</v>
      </c>
      <c r="VYM2" s="1" t="s">
        <v>1</v>
      </c>
      <c r="VYN2" t="s">
        <v>3</v>
      </c>
      <c r="VYO2" s="1" t="s">
        <v>1</v>
      </c>
      <c r="VYP2" t="s">
        <v>3</v>
      </c>
      <c r="VYQ2" s="1" t="s">
        <v>1</v>
      </c>
      <c r="VYR2" t="s">
        <v>3</v>
      </c>
      <c r="VYS2" s="1" t="s">
        <v>1</v>
      </c>
      <c r="VYT2" t="s">
        <v>3</v>
      </c>
      <c r="VYU2" s="1" t="s">
        <v>1</v>
      </c>
      <c r="VYV2" t="s">
        <v>3</v>
      </c>
      <c r="VYW2" s="1" t="s">
        <v>1</v>
      </c>
      <c r="VYX2" t="s">
        <v>3</v>
      </c>
      <c r="VYY2" s="1" t="s">
        <v>1</v>
      </c>
      <c r="VYZ2" t="s">
        <v>3</v>
      </c>
      <c r="VZA2" s="1" t="s">
        <v>1</v>
      </c>
      <c r="VZB2" t="s">
        <v>3</v>
      </c>
      <c r="VZC2" s="1" t="s">
        <v>1</v>
      </c>
      <c r="VZD2" t="s">
        <v>3</v>
      </c>
      <c r="VZE2" s="1" t="s">
        <v>1</v>
      </c>
      <c r="VZF2" t="s">
        <v>3</v>
      </c>
      <c r="VZG2" s="1" t="s">
        <v>1</v>
      </c>
      <c r="VZH2" t="s">
        <v>3</v>
      </c>
      <c r="VZI2" s="1" t="s">
        <v>1</v>
      </c>
      <c r="VZJ2" t="s">
        <v>3</v>
      </c>
      <c r="VZK2" s="1" t="s">
        <v>1</v>
      </c>
      <c r="VZL2" t="s">
        <v>3</v>
      </c>
      <c r="VZM2" s="1" t="s">
        <v>1</v>
      </c>
      <c r="VZN2" t="s">
        <v>3</v>
      </c>
      <c r="VZO2" s="1" t="s">
        <v>1</v>
      </c>
      <c r="VZP2" t="s">
        <v>3</v>
      </c>
      <c r="VZQ2" s="1" t="s">
        <v>1</v>
      </c>
      <c r="VZR2" t="s">
        <v>3</v>
      </c>
      <c r="VZS2" s="1" t="s">
        <v>1</v>
      </c>
      <c r="VZT2" t="s">
        <v>3</v>
      </c>
      <c r="VZU2" s="1" t="s">
        <v>1</v>
      </c>
      <c r="VZV2" t="s">
        <v>3</v>
      </c>
      <c r="VZW2" s="1" t="s">
        <v>1</v>
      </c>
      <c r="VZX2" t="s">
        <v>3</v>
      </c>
      <c r="VZY2" s="1" t="s">
        <v>1</v>
      </c>
      <c r="VZZ2" t="s">
        <v>3</v>
      </c>
      <c r="WAA2" s="1" t="s">
        <v>1</v>
      </c>
      <c r="WAB2" t="s">
        <v>3</v>
      </c>
      <c r="WAC2" s="1" t="s">
        <v>1</v>
      </c>
      <c r="WAD2" t="s">
        <v>3</v>
      </c>
      <c r="WAE2" s="1" t="s">
        <v>1</v>
      </c>
      <c r="WAF2" t="s">
        <v>3</v>
      </c>
      <c r="WAG2" s="1" t="s">
        <v>1</v>
      </c>
      <c r="WAH2" t="s">
        <v>3</v>
      </c>
      <c r="WAI2" s="1" t="s">
        <v>1</v>
      </c>
      <c r="WAJ2" t="s">
        <v>3</v>
      </c>
      <c r="WAK2" s="1" t="s">
        <v>1</v>
      </c>
      <c r="WAL2" t="s">
        <v>3</v>
      </c>
      <c r="WAM2" s="1" t="s">
        <v>1</v>
      </c>
      <c r="WAN2" t="s">
        <v>3</v>
      </c>
      <c r="WAO2" s="1" t="s">
        <v>1</v>
      </c>
      <c r="WAP2" t="s">
        <v>3</v>
      </c>
      <c r="WAQ2" s="1" t="s">
        <v>1</v>
      </c>
      <c r="WAR2" t="s">
        <v>3</v>
      </c>
      <c r="WAS2" s="1" t="s">
        <v>1</v>
      </c>
      <c r="WAT2" t="s">
        <v>3</v>
      </c>
      <c r="WAU2" s="1" t="s">
        <v>1</v>
      </c>
      <c r="WAV2" t="s">
        <v>3</v>
      </c>
      <c r="WAW2" s="1" t="s">
        <v>1</v>
      </c>
      <c r="WAX2" t="s">
        <v>3</v>
      </c>
      <c r="WAY2" s="1" t="s">
        <v>1</v>
      </c>
      <c r="WAZ2" t="s">
        <v>3</v>
      </c>
      <c r="WBA2" s="1" t="s">
        <v>1</v>
      </c>
      <c r="WBB2" t="s">
        <v>3</v>
      </c>
      <c r="WBC2" s="1" t="s">
        <v>1</v>
      </c>
      <c r="WBD2" t="s">
        <v>3</v>
      </c>
      <c r="WBE2" s="1" t="s">
        <v>1</v>
      </c>
      <c r="WBF2" t="s">
        <v>3</v>
      </c>
      <c r="WBG2" s="1" t="s">
        <v>1</v>
      </c>
      <c r="WBH2" t="s">
        <v>3</v>
      </c>
      <c r="WBI2" s="1" t="s">
        <v>1</v>
      </c>
      <c r="WBJ2" t="s">
        <v>3</v>
      </c>
      <c r="WBK2" s="1" t="s">
        <v>1</v>
      </c>
      <c r="WBL2" t="s">
        <v>3</v>
      </c>
      <c r="WBM2" s="1" t="s">
        <v>1</v>
      </c>
      <c r="WBN2" t="s">
        <v>3</v>
      </c>
      <c r="WBO2" s="1" t="s">
        <v>1</v>
      </c>
      <c r="WBP2" t="s">
        <v>3</v>
      </c>
      <c r="WBQ2" s="1" t="s">
        <v>1</v>
      </c>
      <c r="WBR2" t="s">
        <v>3</v>
      </c>
      <c r="WBS2" s="1" t="s">
        <v>1</v>
      </c>
      <c r="WBT2" t="s">
        <v>3</v>
      </c>
      <c r="WBU2" s="1" t="s">
        <v>1</v>
      </c>
      <c r="WBV2" t="s">
        <v>3</v>
      </c>
      <c r="WBW2" s="1" t="s">
        <v>1</v>
      </c>
      <c r="WBX2" t="s">
        <v>3</v>
      </c>
      <c r="WBY2" s="1" t="s">
        <v>1</v>
      </c>
      <c r="WBZ2" t="s">
        <v>3</v>
      </c>
      <c r="WCA2" s="1" t="s">
        <v>1</v>
      </c>
      <c r="WCB2" t="s">
        <v>3</v>
      </c>
      <c r="WCC2" s="1" t="s">
        <v>1</v>
      </c>
      <c r="WCD2" t="s">
        <v>3</v>
      </c>
      <c r="WCE2" s="1" t="s">
        <v>1</v>
      </c>
      <c r="WCF2" t="s">
        <v>3</v>
      </c>
      <c r="WCG2" s="1" t="s">
        <v>1</v>
      </c>
      <c r="WCH2" t="s">
        <v>3</v>
      </c>
      <c r="WCI2" s="1" t="s">
        <v>1</v>
      </c>
      <c r="WCJ2" t="s">
        <v>3</v>
      </c>
      <c r="WCK2" s="1" t="s">
        <v>1</v>
      </c>
      <c r="WCL2" t="s">
        <v>3</v>
      </c>
      <c r="WCM2" s="1" t="s">
        <v>1</v>
      </c>
      <c r="WCN2" t="s">
        <v>3</v>
      </c>
      <c r="WCO2" s="1" t="s">
        <v>1</v>
      </c>
      <c r="WCP2" t="s">
        <v>3</v>
      </c>
      <c r="WCQ2" s="1" t="s">
        <v>1</v>
      </c>
      <c r="WCR2" t="s">
        <v>3</v>
      </c>
      <c r="WCS2" s="1" t="s">
        <v>1</v>
      </c>
      <c r="WCT2" t="s">
        <v>3</v>
      </c>
      <c r="WCU2" s="1" t="s">
        <v>1</v>
      </c>
      <c r="WCV2" t="s">
        <v>3</v>
      </c>
      <c r="WCW2" s="1" t="s">
        <v>1</v>
      </c>
      <c r="WCX2" t="s">
        <v>3</v>
      </c>
      <c r="WCY2" s="1" t="s">
        <v>1</v>
      </c>
      <c r="WCZ2" t="s">
        <v>3</v>
      </c>
      <c r="WDA2" s="1" t="s">
        <v>1</v>
      </c>
      <c r="WDB2" t="s">
        <v>3</v>
      </c>
      <c r="WDC2" s="1" t="s">
        <v>1</v>
      </c>
      <c r="WDD2" t="s">
        <v>3</v>
      </c>
      <c r="WDE2" s="1" t="s">
        <v>1</v>
      </c>
      <c r="WDF2" t="s">
        <v>3</v>
      </c>
      <c r="WDG2" s="1" t="s">
        <v>1</v>
      </c>
      <c r="WDH2" t="s">
        <v>3</v>
      </c>
      <c r="WDI2" s="1" t="s">
        <v>1</v>
      </c>
      <c r="WDJ2" t="s">
        <v>3</v>
      </c>
      <c r="WDK2" s="1" t="s">
        <v>1</v>
      </c>
      <c r="WDL2" t="s">
        <v>3</v>
      </c>
      <c r="WDM2" s="1" t="s">
        <v>1</v>
      </c>
      <c r="WDN2" t="s">
        <v>3</v>
      </c>
      <c r="WDO2" s="1" t="s">
        <v>1</v>
      </c>
      <c r="WDP2" t="s">
        <v>3</v>
      </c>
      <c r="WDQ2" s="1" t="s">
        <v>1</v>
      </c>
      <c r="WDR2" t="s">
        <v>3</v>
      </c>
      <c r="WDS2" s="1" t="s">
        <v>1</v>
      </c>
      <c r="WDT2" t="s">
        <v>3</v>
      </c>
      <c r="WDU2" s="1" t="s">
        <v>1</v>
      </c>
      <c r="WDV2" t="s">
        <v>3</v>
      </c>
      <c r="WDW2" s="1" t="s">
        <v>1</v>
      </c>
      <c r="WDX2" t="s">
        <v>3</v>
      </c>
      <c r="WDY2" s="1" t="s">
        <v>1</v>
      </c>
      <c r="WDZ2" t="s">
        <v>3</v>
      </c>
      <c r="WEA2" s="1" t="s">
        <v>1</v>
      </c>
      <c r="WEB2" t="s">
        <v>3</v>
      </c>
      <c r="WEC2" s="1" t="s">
        <v>1</v>
      </c>
      <c r="WED2" t="s">
        <v>3</v>
      </c>
      <c r="WEE2" s="1" t="s">
        <v>1</v>
      </c>
      <c r="WEF2" t="s">
        <v>3</v>
      </c>
      <c r="WEG2" s="1" t="s">
        <v>1</v>
      </c>
      <c r="WEH2" t="s">
        <v>3</v>
      </c>
      <c r="WEI2" s="1" t="s">
        <v>1</v>
      </c>
      <c r="WEJ2" t="s">
        <v>3</v>
      </c>
      <c r="WEK2" s="1" t="s">
        <v>1</v>
      </c>
      <c r="WEL2" t="s">
        <v>3</v>
      </c>
      <c r="WEM2" s="1" t="s">
        <v>1</v>
      </c>
      <c r="WEN2" t="s">
        <v>3</v>
      </c>
      <c r="WEO2" s="1" t="s">
        <v>1</v>
      </c>
      <c r="WEP2" t="s">
        <v>3</v>
      </c>
      <c r="WEQ2" s="1" t="s">
        <v>1</v>
      </c>
      <c r="WER2" t="s">
        <v>3</v>
      </c>
      <c r="WES2" s="1" t="s">
        <v>1</v>
      </c>
      <c r="WET2" t="s">
        <v>3</v>
      </c>
      <c r="WEU2" s="1" t="s">
        <v>1</v>
      </c>
      <c r="WEV2" t="s">
        <v>3</v>
      </c>
      <c r="WEW2" s="1" t="s">
        <v>1</v>
      </c>
      <c r="WEX2" t="s">
        <v>3</v>
      </c>
      <c r="WEY2" s="1" t="s">
        <v>1</v>
      </c>
      <c r="WEZ2" t="s">
        <v>3</v>
      </c>
      <c r="WFA2" s="1" t="s">
        <v>1</v>
      </c>
      <c r="WFB2" t="s">
        <v>3</v>
      </c>
      <c r="WFC2" s="1" t="s">
        <v>1</v>
      </c>
      <c r="WFD2" t="s">
        <v>3</v>
      </c>
      <c r="WFE2" s="1" t="s">
        <v>1</v>
      </c>
      <c r="WFF2" t="s">
        <v>3</v>
      </c>
      <c r="WFG2" s="1" t="s">
        <v>1</v>
      </c>
      <c r="WFH2" t="s">
        <v>3</v>
      </c>
      <c r="WFI2" s="1" t="s">
        <v>1</v>
      </c>
      <c r="WFJ2" t="s">
        <v>3</v>
      </c>
      <c r="WFK2" s="1" t="s">
        <v>1</v>
      </c>
      <c r="WFL2" t="s">
        <v>3</v>
      </c>
      <c r="WFM2" s="1" t="s">
        <v>1</v>
      </c>
      <c r="WFN2" t="s">
        <v>3</v>
      </c>
      <c r="WFO2" s="1" t="s">
        <v>1</v>
      </c>
      <c r="WFP2" t="s">
        <v>3</v>
      </c>
      <c r="WFQ2" s="1" t="s">
        <v>1</v>
      </c>
      <c r="WFR2" t="s">
        <v>3</v>
      </c>
      <c r="WFS2" s="1" t="s">
        <v>1</v>
      </c>
      <c r="WFT2" t="s">
        <v>3</v>
      </c>
      <c r="WFU2" s="1" t="s">
        <v>1</v>
      </c>
      <c r="WFV2" t="s">
        <v>3</v>
      </c>
      <c r="WFW2" s="1" t="s">
        <v>1</v>
      </c>
      <c r="WFX2" t="s">
        <v>3</v>
      </c>
      <c r="WFY2" s="1" t="s">
        <v>1</v>
      </c>
      <c r="WFZ2" t="s">
        <v>3</v>
      </c>
      <c r="WGA2" s="1" t="s">
        <v>1</v>
      </c>
      <c r="WGB2" t="s">
        <v>3</v>
      </c>
      <c r="WGC2" s="1" t="s">
        <v>1</v>
      </c>
      <c r="WGD2" t="s">
        <v>3</v>
      </c>
      <c r="WGE2" s="1" t="s">
        <v>1</v>
      </c>
      <c r="WGF2" t="s">
        <v>3</v>
      </c>
      <c r="WGG2" s="1" t="s">
        <v>1</v>
      </c>
      <c r="WGH2" t="s">
        <v>3</v>
      </c>
      <c r="WGI2" s="1" t="s">
        <v>1</v>
      </c>
      <c r="WGJ2" t="s">
        <v>3</v>
      </c>
      <c r="WGK2" s="1" t="s">
        <v>1</v>
      </c>
      <c r="WGL2" t="s">
        <v>3</v>
      </c>
      <c r="WGM2" s="1" t="s">
        <v>1</v>
      </c>
      <c r="WGN2" t="s">
        <v>3</v>
      </c>
      <c r="WGO2" s="1" t="s">
        <v>1</v>
      </c>
      <c r="WGP2" t="s">
        <v>3</v>
      </c>
      <c r="WGQ2" s="1" t="s">
        <v>1</v>
      </c>
      <c r="WGR2" t="s">
        <v>3</v>
      </c>
      <c r="WGS2" s="1" t="s">
        <v>1</v>
      </c>
      <c r="WGT2" t="s">
        <v>3</v>
      </c>
      <c r="WGU2" s="1" t="s">
        <v>1</v>
      </c>
      <c r="WGV2" t="s">
        <v>3</v>
      </c>
      <c r="WGW2" s="1" t="s">
        <v>1</v>
      </c>
      <c r="WGX2" t="s">
        <v>3</v>
      </c>
      <c r="WGY2" s="1" t="s">
        <v>1</v>
      </c>
      <c r="WGZ2" t="s">
        <v>3</v>
      </c>
      <c r="WHA2" s="1" t="s">
        <v>1</v>
      </c>
      <c r="WHB2" t="s">
        <v>3</v>
      </c>
      <c r="WHC2" s="1" t="s">
        <v>1</v>
      </c>
      <c r="WHD2" t="s">
        <v>3</v>
      </c>
      <c r="WHE2" s="1" t="s">
        <v>1</v>
      </c>
      <c r="WHF2" t="s">
        <v>3</v>
      </c>
      <c r="WHG2" s="1" t="s">
        <v>1</v>
      </c>
      <c r="WHH2" t="s">
        <v>3</v>
      </c>
      <c r="WHI2" s="1" t="s">
        <v>1</v>
      </c>
      <c r="WHJ2" t="s">
        <v>3</v>
      </c>
      <c r="WHK2" s="1" t="s">
        <v>1</v>
      </c>
      <c r="WHL2" t="s">
        <v>3</v>
      </c>
      <c r="WHM2" s="1" t="s">
        <v>1</v>
      </c>
      <c r="WHN2" t="s">
        <v>3</v>
      </c>
      <c r="WHO2" s="1" t="s">
        <v>1</v>
      </c>
      <c r="WHP2" t="s">
        <v>3</v>
      </c>
      <c r="WHQ2" s="1" t="s">
        <v>1</v>
      </c>
      <c r="WHR2" t="s">
        <v>3</v>
      </c>
      <c r="WHS2" s="1" t="s">
        <v>1</v>
      </c>
      <c r="WHT2" t="s">
        <v>3</v>
      </c>
      <c r="WHU2" s="1" t="s">
        <v>1</v>
      </c>
      <c r="WHV2" t="s">
        <v>3</v>
      </c>
      <c r="WHW2" s="1" t="s">
        <v>1</v>
      </c>
      <c r="WHX2" t="s">
        <v>3</v>
      </c>
      <c r="WHY2" s="1" t="s">
        <v>1</v>
      </c>
      <c r="WHZ2" t="s">
        <v>3</v>
      </c>
      <c r="WIA2" s="1" t="s">
        <v>1</v>
      </c>
      <c r="WIB2" t="s">
        <v>3</v>
      </c>
      <c r="WIC2" s="1" t="s">
        <v>1</v>
      </c>
      <c r="WID2" t="s">
        <v>3</v>
      </c>
      <c r="WIE2" s="1" t="s">
        <v>1</v>
      </c>
      <c r="WIF2" t="s">
        <v>3</v>
      </c>
      <c r="WIG2" s="1" t="s">
        <v>1</v>
      </c>
      <c r="WIH2" t="s">
        <v>3</v>
      </c>
      <c r="WII2" s="1" t="s">
        <v>1</v>
      </c>
      <c r="WIJ2" t="s">
        <v>3</v>
      </c>
      <c r="WIK2" s="1" t="s">
        <v>1</v>
      </c>
      <c r="WIL2" t="s">
        <v>3</v>
      </c>
      <c r="WIM2" s="1" t="s">
        <v>1</v>
      </c>
      <c r="WIN2" t="s">
        <v>3</v>
      </c>
      <c r="WIO2" s="1" t="s">
        <v>1</v>
      </c>
      <c r="WIP2" t="s">
        <v>3</v>
      </c>
      <c r="WIQ2" s="1" t="s">
        <v>1</v>
      </c>
      <c r="WIR2" t="s">
        <v>3</v>
      </c>
      <c r="WIS2" s="1" t="s">
        <v>1</v>
      </c>
      <c r="WIT2" t="s">
        <v>3</v>
      </c>
      <c r="WIU2" s="1" t="s">
        <v>1</v>
      </c>
      <c r="WIV2" t="s">
        <v>3</v>
      </c>
      <c r="WIW2" s="1" t="s">
        <v>1</v>
      </c>
      <c r="WIX2" t="s">
        <v>3</v>
      </c>
      <c r="WIY2" s="1" t="s">
        <v>1</v>
      </c>
      <c r="WIZ2" t="s">
        <v>3</v>
      </c>
      <c r="WJA2" s="1" t="s">
        <v>1</v>
      </c>
      <c r="WJB2" t="s">
        <v>3</v>
      </c>
      <c r="WJC2" s="1" t="s">
        <v>1</v>
      </c>
      <c r="WJD2" t="s">
        <v>3</v>
      </c>
      <c r="WJE2" s="1" t="s">
        <v>1</v>
      </c>
      <c r="WJF2" t="s">
        <v>3</v>
      </c>
      <c r="WJG2" s="1" t="s">
        <v>1</v>
      </c>
      <c r="WJH2" t="s">
        <v>3</v>
      </c>
      <c r="WJI2" s="1" t="s">
        <v>1</v>
      </c>
      <c r="WJJ2" t="s">
        <v>3</v>
      </c>
      <c r="WJK2" s="1" t="s">
        <v>1</v>
      </c>
      <c r="WJL2" t="s">
        <v>3</v>
      </c>
      <c r="WJM2" s="1" t="s">
        <v>1</v>
      </c>
      <c r="WJN2" t="s">
        <v>3</v>
      </c>
      <c r="WJO2" s="1" t="s">
        <v>1</v>
      </c>
      <c r="WJP2" t="s">
        <v>3</v>
      </c>
      <c r="WJQ2" s="1" t="s">
        <v>1</v>
      </c>
      <c r="WJR2" t="s">
        <v>3</v>
      </c>
      <c r="WJS2" s="1" t="s">
        <v>1</v>
      </c>
      <c r="WJT2" t="s">
        <v>3</v>
      </c>
      <c r="WJU2" s="1" t="s">
        <v>1</v>
      </c>
      <c r="WJV2" t="s">
        <v>3</v>
      </c>
      <c r="WJW2" s="1" t="s">
        <v>1</v>
      </c>
      <c r="WJX2" t="s">
        <v>3</v>
      </c>
      <c r="WJY2" s="1" t="s">
        <v>1</v>
      </c>
      <c r="WJZ2" t="s">
        <v>3</v>
      </c>
      <c r="WKA2" s="1" t="s">
        <v>1</v>
      </c>
      <c r="WKB2" t="s">
        <v>3</v>
      </c>
      <c r="WKC2" s="1" t="s">
        <v>1</v>
      </c>
      <c r="WKD2" t="s">
        <v>3</v>
      </c>
      <c r="WKE2" s="1" t="s">
        <v>1</v>
      </c>
      <c r="WKF2" t="s">
        <v>3</v>
      </c>
      <c r="WKG2" s="1" t="s">
        <v>1</v>
      </c>
      <c r="WKH2" t="s">
        <v>3</v>
      </c>
      <c r="WKI2" s="1" t="s">
        <v>1</v>
      </c>
      <c r="WKJ2" t="s">
        <v>3</v>
      </c>
      <c r="WKK2" s="1" t="s">
        <v>1</v>
      </c>
      <c r="WKL2" t="s">
        <v>3</v>
      </c>
      <c r="WKM2" s="1" t="s">
        <v>1</v>
      </c>
      <c r="WKN2" t="s">
        <v>3</v>
      </c>
      <c r="WKO2" s="1" t="s">
        <v>1</v>
      </c>
      <c r="WKP2" t="s">
        <v>3</v>
      </c>
      <c r="WKQ2" s="1" t="s">
        <v>1</v>
      </c>
      <c r="WKR2" t="s">
        <v>3</v>
      </c>
      <c r="WKS2" s="1" t="s">
        <v>1</v>
      </c>
      <c r="WKT2" t="s">
        <v>3</v>
      </c>
      <c r="WKU2" s="1" t="s">
        <v>1</v>
      </c>
      <c r="WKV2" t="s">
        <v>3</v>
      </c>
      <c r="WKW2" s="1" t="s">
        <v>1</v>
      </c>
      <c r="WKX2" t="s">
        <v>3</v>
      </c>
      <c r="WKY2" s="1" t="s">
        <v>1</v>
      </c>
      <c r="WKZ2" t="s">
        <v>3</v>
      </c>
      <c r="WLA2" s="1" t="s">
        <v>1</v>
      </c>
      <c r="WLB2" t="s">
        <v>3</v>
      </c>
      <c r="WLC2" s="1" t="s">
        <v>1</v>
      </c>
      <c r="WLD2" t="s">
        <v>3</v>
      </c>
      <c r="WLE2" s="1" t="s">
        <v>1</v>
      </c>
      <c r="WLF2" t="s">
        <v>3</v>
      </c>
      <c r="WLG2" s="1" t="s">
        <v>1</v>
      </c>
      <c r="WLH2" t="s">
        <v>3</v>
      </c>
      <c r="WLI2" s="1" t="s">
        <v>1</v>
      </c>
      <c r="WLJ2" t="s">
        <v>3</v>
      </c>
      <c r="WLK2" s="1" t="s">
        <v>1</v>
      </c>
      <c r="WLL2" t="s">
        <v>3</v>
      </c>
      <c r="WLM2" s="1" t="s">
        <v>1</v>
      </c>
      <c r="WLN2" t="s">
        <v>3</v>
      </c>
      <c r="WLO2" s="1" t="s">
        <v>1</v>
      </c>
      <c r="WLP2" t="s">
        <v>3</v>
      </c>
      <c r="WLQ2" s="1" t="s">
        <v>1</v>
      </c>
      <c r="WLR2" t="s">
        <v>3</v>
      </c>
      <c r="WLS2" s="1" t="s">
        <v>1</v>
      </c>
      <c r="WLT2" t="s">
        <v>3</v>
      </c>
      <c r="WLU2" s="1" t="s">
        <v>1</v>
      </c>
      <c r="WLV2" t="s">
        <v>3</v>
      </c>
      <c r="WLW2" s="1" t="s">
        <v>1</v>
      </c>
      <c r="WLX2" t="s">
        <v>3</v>
      </c>
      <c r="WLY2" s="1" t="s">
        <v>1</v>
      </c>
      <c r="WLZ2" t="s">
        <v>3</v>
      </c>
      <c r="WMA2" s="1" t="s">
        <v>1</v>
      </c>
      <c r="WMB2" t="s">
        <v>3</v>
      </c>
      <c r="WMC2" s="1" t="s">
        <v>1</v>
      </c>
      <c r="WMD2" t="s">
        <v>3</v>
      </c>
      <c r="WME2" s="1" t="s">
        <v>1</v>
      </c>
      <c r="WMF2" t="s">
        <v>3</v>
      </c>
      <c r="WMG2" s="1" t="s">
        <v>1</v>
      </c>
      <c r="WMH2" t="s">
        <v>3</v>
      </c>
      <c r="WMI2" s="1" t="s">
        <v>1</v>
      </c>
      <c r="WMJ2" t="s">
        <v>3</v>
      </c>
      <c r="WMK2" s="1" t="s">
        <v>1</v>
      </c>
      <c r="WML2" t="s">
        <v>3</v>
      </c>
      <c r="WMM2" s="1" t="s">
        <v>1</v>
      </c>
      <c r="WMN2" t="s">
        <v>3</v>
      </c>
      <c r="WMO2" s="1" t="s">
        <v>1</v>
      </c>
      <c r="WMP2" t="s">
        <v>3</v>
      </c>
      <c r="WMQ2" s="1" t="s">
        <v>1</v>
      </c>
      <c r="WMR2" t="s">
        <v>3</v>
      </c>
      <c r="WMS2" s="1" t="s">
        <v>1</v>
      </c>
      <c r="WMT2" t="s">
        <v>3</v>
      </c>
      <c r="WMU2" s="1" t="s">
        <v>1</v>
      </c>
      <c r="WMV2" t="s">
        <v>3</v>
      </c>
      <c r="WMW2" s="1" t="s">
        <v>1</v>
      </c>
      <c r="WMX2" t="s">
        <v>3</v>
      </c>
      <c r="WMY2" s="1" t="s">
        <v>1</v>
      </c>
      <c r="WMZ2" t="s">
        <v>3</v>
      </c>
      <c r="WNA2" s="1" t="s">
        <v>1</v>
      </c>
      <c r="WNB2" t="s">
        <v>3</v>
      </c>
      <c r="WNC2" s="1" t="s">
        <v>1</v>
      </c>
      <c r="WND2" t="s">
        <v>3</v>
      </c>
      <c r="WNE2" s="1" t="s">
        <v>1</v>
      </c>
      <c r="WNF2" t="s">
        <v>3</v>
      </c>
      <c r="WNG2" s="1" t="s">
        <v>1</v>
      </c>
      <c r="WNH2" t="s">
        <v>3</v>
      </c>
      <c r="WNI2" s="1" t="s">
        <v>1</v>
      </c>
      <c r="WNJ2" t="s">
        <v>3</v>
      </c>
      <c r="WNK2" s="1" t="s">
        <v>1</v>
      </c>
      <c r="WNL2" t="s">
        <v>3</v>
      </c>
      <c r="WNM2" s="1" t="s">
        <v>1</v>
      </c>
      <c r="WNN2" t="s">
        <v>3</v>
      </c>
      <c r="WNO2" s="1" t="s">
        <v>1</v>
      </c>
      <c r="WNP2" t="s">
        <v>3</v>
      </c>
      <c r="WNQ2" s="1" t="s">
        <v>1</v>
      </c>
      <c r="WNR2" t="s">
        <v>3</v>
      </c>
      <c r="WNS2" s="1" t="s">
        <v>1</v>
      </c>
      <c r="WNT2" t="s">
        <v>3</v>
      </c>
      <c r="WNU2" s="1" t="s">
        <v>1</v>
      </c>
      <c r="WNV2" t="s">
        <v>3</v>
      </c>
      <c r="WNW2" s="1" t="s">
        <v>1</v>
      </c>
      <c r="WNX2" t="s">
        <v>3</v>
      </c>
      <c r="WNY2" s="1" t="s">
        <v>1</v>
      </c>
      <c r="WNZ2" t="s">
        <v>3</v>
      </c>
      <c r="WOA2" s="1" t="s">
        <v>1</v>
      </c>
      <c r="WOB2" t="s">
        <v>3</v>
      </c>
      <c r="WOC2" s="1" t="s">
        <v>1</v>
      </c>
      <c r="WOD2" t="s">
        <v>3</v>
      </c>
      <c r="WOE2" s="1" t="s">
        <v>1</v>
      </c>
      <c r="WOF2" t="s">
        <v>3</v>
      </c>
      <c r="WOG2" s="1" t="s">
        <v>1</v>
      </c>
      <c r="WOH2" t="s">
        <v>3</v>
      </c>
      <c r="WOI2" s="1" t="s">
        <v>1</v>
      </c>
      <c r="WOJ2" t="s">
        <v>3</v>
      </c>
      <c r="WOK2" s="1" t="s">
        <v>1</v>
      </c>
      <c r="WOL2" t="s">
        <v>3</v>
      </c>
      <c r="WOM2" s="1" t="s">
        <v>1</v>
      </c>
      <c r="WON2" t="s">
        <v>3</v>
      </c>
      <c r="WOO2" s="1" t="s">
        <v>1</v>
      </c>
      <c r="WOP2" t="s">
        <v>3</v>
      </c>
      <c r="WOQ2" s="1" t="s">
        <v>1</v>
      </c>
      <c r="WOR2" t="s">
        <v>3</v>
      </c>
      <c r="WOS2" s="1" t="s">
        <v>1</v>
      </c>
      <c r="WOT2" t="s">
        <v>3</v>
      </c>
      <c r="WOU2" s="1" t="s">
        <v>1</v>
      </c>
      <c r="WOV2" t="s">
        <v>3</v>
      </c>
      <c r="WOW2" s="1" t="s">
        <v>1</v>
      </c>
      <c r="WOX2" t="s">
        <v>3</v>
      </c>
      <c r="WOY2" s="1" t="s">
        <v>1</v>
      </c>
      <c r="WOZ2" t="s">
        <v>3</v>
      </c>
      <c r="WPA2" s="1" t="s">
        <v>1</v>
      </c>
      <c r="WPB2" t="s">
        <v>3</v>
      </c>
      <c r="WPC2" s="1" t="s">
        <v>1</v>
      </c>
      <c r="WPD2" t="s">
        <v>3</v>
      </c>
      <c r="WPE2" s="1" t="s">
        <v>1</v>
      </c>
      <c r="WPF2" t="s">
        <v>3</v>
      </c>
      <c r="WPG2" s="1" t="s">
        <v>1</v>
      </c>
      <c r="WPH2" t="s">
        <v>3</v>
      </c>
      <c r="WPI2" s="1" t="s">
        <v>1</v>
      </c>
      <c r="WPJ2" t="s">
        <v>3</v>
      </c>
      <c r="WPK2" s="1" t="s">
        <v>1</v>
      </c>
      <c r="WPL2" t="s">
        <v>3</v>
      </c>
      <c r="WPM2" s="1" t="s">
        <v>1</v>
      </c>
      <c r="WPN2" t="s">
        <v>3</v>
      </c>
      <c r="WPO2" s="1" t="s">
        <v>1</v>
      </c>
      <c r="WPP2" t="s">
        <v>3</v>
      </c>
      <c r="WPQ2" s="1" t="s">
        <v>1</v>
      </c>
      <c r="WPR2" t="s">
        <v>3</v>
      </c>
      <c r="WPS2" s="1" t="s">
        <v>1</v>
      </c>
      <c r="WPT2" t="s">
        <v>3</v>
      </c>
      <c r="WPU2" s="1" t="s">
        <v>1</v>
      </c>
      <c r="WPV2" t="s">
        <v>3</v>
      </c>
      <c r="WPW2" s="1" t="s">
        <v>1</v>
      </c>
      <c r="WPX2" t="s">
        <v>3</v>
      </c>
      <c r="WPY2" s="1" t="s">
        <v>1</v>
      </c>
      <c r="WPZ2" t="s">
        <v>3</v>
      </c>
      <c r="WQA2" s="1" t="s">
        <v>1</v>
      </c>
      <c r="WQB2" t="s">
        <v>3</v>
      </c>
      <c r="WQC2" s="1" t="s">
        <v>1</v>
      </c>
      <c r="WQD2" t="s">
        <v>3</v>
      </c>
      <c r="WQE2" s="1" t="s">
        <v>1</v>
      </c>
      <c r="WQF2" t="s">
        <v>3</v>
      </c>
      <c r="WQG2" s="1" t="s">
        <v>1</v>
      </c>
      <c r="WQH2" t="s">
        <v>3</v>
      </c>
      <c r="WQI2" s="1" t="s">
        <v>1</v>
      </c>
      <c r="WQJ2" t="s">
        <v>3</v>
      </c>
      <c r="WQK2" s="1" t="s">
        <v>1</v>
      </c>
      <c r="WQL2" t="s">
        <v>3</v>
      </c>
      <c r="WQM2" s="1" t="s">
        <v>1</v>
      </c>
      <c r="WQN2" t="s">
        <v>3</v>
      </c>
      <c r="WQO2" s="1" t="s">
        <v>1</v>
      </c>
      <c r="WQP2" t="s">
        <v>3</v>
      </c>
      <c r="WQQ2" s="1" t="s">
        <v>1</v>
      </c>
      <c r="WQR2" t="s">
        <v>3</v>
      </c>
      <c r="WQS2" s="1" t="s">
        <v>1</v>
      </c>
      <c r="WQT2" t="s">
        <v>3</v>
      </c>
      <c r="WQU2" s="1" t="s">
        <v>1</v>
      </c>
      <c r="WQV2" t="s">
        <v>3</v>
      </c>
      <c r="WQW2" s="1" t="s">
        <v>1</v>
      </c>
      <c r="WQX2" t="s">
        <v>3</v>
      </c>
      <c r="WQY2" s="1" t="s">
        <v>1</v>
      </c>
      <c r="WQZ2" t="s">
        <v>3</v>
      </c>
      <c r="WRA2" s="1" t="s">
        <v>1</v>
      </c>
      <c r="WRB2" t="s">
        <v>3</v>
      </c>
      <c r="WRC2" s="1" t="s">
        <v>1</v>
      </c>
      <c r="WRD2" t="s">
        <v>3</v>
      </c>
      <c r="WRE2" s="1" t="s">
        <v>1</v>
      </c>
      <c r="WRF2" t="s">
        <v>3</v>
      </c>
      <c r="WRG2" s="1" t="s">
        <v>1</v>
      </c>
      <c r="WRH2" t="s">
        <v>3</v>
      </c>
      <c r="WRI2" s="1" t="s">
        <v>1</v>
      </c>
      <c r="WRJ2" t="s">
        <v>3</v>
      </c>
      <c r="WRK2" s="1" t="s">
        <v>1</v>
      </c>
      <c r="WRL2" t="s">
        <v>3</v>
      </c>
      <c r="WRM2" s="1" t="s">
        <v>1</v>
      </c>
      <c r="WRN2" t="s">
        <v>3</v>
      </c>
      <c r="WRO2" s="1" t="s">
        <v>1</v>
      </c>
      <c r="WRP2" t="s">
        <v>3</v>
      </c>
      <c r="WRQ2" s="1" t="s">
        <v>1</v>
      </c>
      <c r="WRR2" t="s">
        <v>3</v>
      </c>
      <c r="WRS2" s="1" t="s">
        <v>1</v>
      </c>
      <c r="WRT2" t="s">
        <v>3</v>
      </c>
      <c r="WRU2" s="1" t="s">
        <v>1</v>
      </c>
      <c r="WRV2" t="s">
        <v>3</v>
      </c>
      <c r="WRW2" s="1" t="s">
        <v>1</v>
      </c>
      <c r="WRX2" t="s">
        <v>3</v>
      </c>
      <c r="WRY2" s="1" t="s">
        <v>1</v>
      </c>
      <c r="WRZ2" t="s">
        <v>3</v>
      </c>
      <c r="WSA2" s="1" t="s">
        <v>1</v>
      </c>
      <c r="WSB2" t="s">
        <v>3</v>
      </c>
      <c r="WSC2" s="1" t="s">
        <v>1</v>
      </c>
      <c r="WSD2" t="s">
        <v>3</v>
      </c>
      <c r="WSE2" s="1" t="s">
        <v>1</v>
      </c>
      <c r="WSF2" t="s">
        <v>3</v>
      </c>
      <c r="WSG2" s="1" t="s">
        <v>1</v>
      </c>
      <c r="WSH2" t="s">
        <v>3</v>
      </c>
      <c r="WSI2" s="1" t="s">
        <v>1</v>
      </c>
      <c r="WSJ2" t="s">
        <v>3</v>
      </c>
      <c r="WSK2" s="1" t="s">
        <v>1</v>
      </c>
      <c r="WSL2" t="s">
        <v>3</v>
      </c>
      <c r="WSM2" s="1" t="s">
        <v>1</v>
      </c>
      <c r="WSN2" t="s">
        <v>3</v>
      </c>
      <c r="WSO2" s="1" t="s">
        <v>1</v>
      </c>
      <c r="WSP2" t="s">
        <v>3</v>
      </c>
      <c r="WSQ2" s="1" t="s">
        <v>1</v>
      </c>
      <c r="WSR2" t="s">
        <v>3</v>
      </c>
      <c r="WSS2" s="1" t="s">
        <v>1</v>
      </c>
      <c r="WST2" t="s">
        <v>3</v>
      </c>
      <c r="WSU2" s="1" t="s">
        <v>1</v>
      </c>
      <c r="WSV2" t="s">
        <v>3</v>
      </c>
      <c r="WSW2" s="1" t="s">
        <v>1</v>
      </c>
      <c r="WSX2" t="s">
        <v>3</v>
      </c>
      <c r="WSY2" s="1" t="s">
        <v>1</v>
      </c>
      <c r="WSZ2" t="s">
        <v>3</v>
      </c>
      <c r="WTA2" s="1" t="s">
        <v>1</v>
      </c>
      <c r="WTB2" t="s">
        <v>3</v>
      </c>
      <c r="WTC2" s="1" t="s">
        <v>1</v>
      </c>
      <c r="WTD2" t="s">
        <v>3</v>
      </c>
      <c r="WTE2" s="1" t="s">
        <v>1</v>
      </c>
      <c r="WTF2" t="s">
        <v>3</v>
      </c>
      <c r="WTG2" s="1" t="s">
        <v>1</v>
      </c>
      <c r="WTH2" t="s">
        <v>3</v>
      </c>
      <c r="WTI2" s="1" t="s">
        <v>1</v>
      </c>
      <c r="WTJ2" t="s">
        <v>3</v>
      </c>
      <c r="WTK2" s="1" t="s">
        <v>1</v>
      </c>
      <c r="WTL2" t="s">
        <v>3</v>
      </c>
      <c r="WTM2" s="1" t="s">
        <v>1</v>
      </c>
      <c r="WTN2" t="s">
        <v>3</v>
      </c>
      <c r="WTO2" s="1" t="s">
        <v>1</v>
      </c>
      <c r="WTP2" t="s">
        <v>3</v>
      </c>
      <c r="WTQ2" s="1" t="s">
        <v>1</v>
      </c>
      <c r="WTR2" t="s">
        <v>3</v>
      </c>
      <c r="WTS2" s="1" t="s">
        <v>1</v>
      </c>
      <c r="WTT2" t="s">
        <v>3</v>
      </c>
      <c r="WTU2" s="1" t="s">
        <v>1</v>
      </c>
      <c r="WTV2" t="s">
        <v>3</v>
      </c>
      <c r="WTW2" s="1" t="s">
        <v>1</v>
      </c>
      <c r="WTX2" t="s">
        <v>3</v>
      </c>
      <c r="WTY2" s="1" t="s">
        <v>1</v>
      </c>
      <c r="WTZ2" t="s">
        <v>3</v>
      </c>
      <c r="WUA2" s="1" t="s">
        <v>1</v>
      </c>
      <c r="WUB2" t="s">
        <v>3</v>
      </c>
      <c r="WUC2" s="1" t="s">
        <v>1</v>
      </c>
      <c r="WUD2" t="s">
        <v>3</v>
      </c>
      <c r="WUE2" s="1" t="s">
        <v>1</v>
      </c>
      <c r="WUF2" t="s">
        <v>3</v>
      </c>
      <c r="WUG2" s="1" t="s">
        <v>1</v>
      </c>
      <c r="WUH2" t="s">
        <v>3</v>
      </c>
      <c r="WUI2" s="1" t="s">
        <v>1</v>
      </c>
      <c r="WUJ2" t="s">
        <v>3</v>
      </c>
      <c r="WUK2" s="1" t="s">
        <v>1</v>
      </c>
      <c r="WUL2" t="s">
        <v>3</v>
      </c>
      <c r="WUM2" s="1" t="s">
        <v>1</v>
      </c>
      <c r="WUN2" t="s">
        <v>3</v>
      </c>
      <c r="WUO2" s="1" t="s">
        <v>1</v>
      </c>
      <c r="WUP2" t="s">
        <v>3</v>
      </c>
      <c r="WUQ2" s="1" t="s">
        <v>1</v>
      </c>
      <c r="WUR2" t="s">
        <v>3</v>
      </c>
      <c r="WUS2" s="1" t="s">
        <v>1</v>
      </c>
      <c r="WUT2" t="s">
        <v>3</v>
      </c>
      <c r="WUU2" s="1" t="s">
        <v>1</v>
      </c>
      <c r="WUV2" t="s">
        <v>3</v>
      </c>
      <c r="WUW2" s="1" t="s">
        <v>1</v>
      </c>
      <c r="WUX2" t="s">
        <v>3</v>
      </c>
      <c r="WUY2" s="1" t="s">
        <v>1</v>
      </c>
      <c r="WUZ2" t="s">
        <v>3</v>
      </c>
      <c r="WVA2" s="1" t="s">
        <v>1</v>
      </c>
      <c r="WVB2" t="s">
        <v>3</v>
      </c>
      <c r="WVC2" s="1" t="s">
        <v>1</v>
      </c>
      <c r="WVD2" t="s">
        <v>3</v>
      </c>
      <c r="WVE2" s="1" t="s">
        <v>1</v>
      </c>
      <c r="WVF2" t="s">
        <v>3</v>
      </c>
      <c r="WVG2" s="1" t="s">
        <v>1</v>
      </c>
      <c r="WVH2" t="s">
        <v>3</v>
      </c>
      <c r="WVI2" s="1" t="s">
        <v>1</v>
      </c>
      <c r="WVJ2" t="s">
        <v>3</v>
      </c>
      <c r="WVK2" s="1" t="s">
        <v>1</v>
      </c>
      <c r="WVL2" t="s">
        <v>3</v>
      </c>
      <c r="WVM2" s="1" t="s">
        <v>1</v>
      </c>
      <c r="WVN2" t="s">
        <v>3</v>
      </c>
      <c r="WVO2" s="1" t="s">
        <v>1</v>
      </c>
      <c r="WVP2" t="s">
        <v>3</v>
      </c>
      <c r="WVQ2" s="1" t="s">
        <v>1</v>
      </c>
      <c r="WVR2" t="s">
        <v>3</v>
      </c>
      <c r="WVS2" s="1" t="s">
        <v>1</v>
      </c>
      <c r="WVT2" t="s">
        <v>3</v>
      </c>
      <c r="WVU2" s="1" t="s">
        <v>1</v>
      </c>
      <c r="WVV2" t="s">
        <v>3</v>
      </c>
      <c r="WVW2" s="1" t="s">
        <v>1</v>
      </c>
      <c r="WVX2" t="s">
        <v>3</v>
      </c>
      <c r="WVY2" s="1" t="s">
        <v>1</v>
      </c>
      <c r="WVZ2" t="s">
        <v>3</v>
      </c>
      <c r="WWA2" s="1" t="s">
        <v>1</v>
      </c>
      <c r="WWB2" t="s">
        <v>3</v>
      </c>
      <c r="WWC2" s="1" t="s">
        <v>1</v>
      </c>
      <c r="WWD2" t="s">
        <v>3</v>
      </c>
      <c r="WWE2" s="1" t="s">
        <v>1</v>
      </c>
      <c r="WWF2" t="s">
        <v>3</v>
      </c>
      <c r="WWG2" s="1" t="s">
        <v>1</v>
      </c>
      <c r="WWH2" t="s">
        <v>3</v>
      </c>
      <c r="WWI2" s="1" t="s">
        <v>1</v>
      </c>
      <c r="WWJ2" t="s">
        <v>3</v>
      </c>
      <c r="WWK2" s="1" t="s">
        <v>1</v>
      </c>
      <c r="WWL2" t="s">
        <v>3</v>
      </c>
      <c r="WWM2" s="1" t="s">
        <v>1</v>
      </c>
      <c r="WWN2" t="s">
        <v>3</v>
      </c>
      <c r="WWO2" s="1" t="s">
        <v>1</v>
      </c>
      <c r="WWP2" t="s">
        <v>3</v>
      </c>
      <c r="WWQ2" s="1" t="s">
        <v>1</v>
      </c>
      <c r="WWR2" t="s">
        <v>3</v>
      </c>
      <c r="WWS2" s="1" t="s">
        <v>1</v>
      </c>
      <c r="WWT2" t="s">
        <v>3</v>
      </c>
      <c r="WWU2" s="1" t="s">
        <v>1</v>
      </c>
      <c r="WWV2" t="s">
        <v>3</v>
      </c>
      <c r="WWW2" s="1" t="s">
        <v>1</v>
      </c>
      <c r="WWX2" t="s">
        <v>3</v>
      </c>
      <c r="WWY2" s="1" t="s">
        <v>1</v>
      </c>
      <c r="WWZ2" t="s">
        <v>3</v>
      </c>
      <c r="WXA2" s="1" t="s">
        <v>1</v>
      </c>
      <c r="WXB2" t="s">
        <v>3</v>
      </c>
      <c r="WXC2" s="1" t="s">
        <v>1</v>
      </c>
      <c r="WXD2" t="s">
        <v>3</v>
      </c>
      <c r="WXE2" s="1" t="s">
        <v>1</v>
      </c>
      <c r="WXF2" t="s">
        <v>3</v>
      </c>
      <c r="WXG2" s="1" t="s">
        <v>1</v>
      </c>
      <c r="WXH2" t="s">
        <v>3</v>
      </c>
      <c r="WXI2" s="1" t="s">
        <v>1</v>
      </c>
      <c r="WXJ2" t="s">
        <v>3</v>
      </c>
      <c r="WXK2" s="1" t="s">
        <v>1</v>
      </c>
      <c r="WXL2" t="s">
        <v>3</v>
      </c>
      <c r="WXM2" s="1" t="s">
        <v>1</v>
      </c>
      <c r="WXN2" t="s">
        <v>3</v>
      </c>
      <c r="WXO2" s="1" t="s">
        <v>1</v>
      </c>
      <c r="WXP2" t="s">
        <v>3</v>
      </c>
      <c r="WXQ2" s="1" t="s">
        <v>1</v>
      </c>
      <c r="WXR2" t="s">
        <v>3</v>
      </c>
      <c r="WXS2" s="1" t="s">
        <v>1</v>
      </c>
      <c r="WXT2" t="s">
        <v>3</v>
      </c>
      <c r="WXU2" s="1" t="s">
        <v>1</v>
      </c>
      <c r="WXV2" t="s">
        <v>3</v>
      </c>
      <c r="WXW2" s="1" t="s">
        <v>1</v>
      </c>
      <c r="WXX2" t="s">
        <v>3</v>
      </c>
      <c r="WXY2" s="1" t="s">
        <v>1</v>
      </c>
      <c r="WXZ2" t="s">
        <v>3</v>
      </c>
      <c r="WYA2" s="1" t="s">
        <v>1</v>
      </c>
      <c r="WYB2" t="s">
        <v>3</v>
      </c>
      <c r="WYC2" s="1" t="s">
        <v>1</v>
      </c>
      <c r="WYD2" t="s">
        <v>3</v>
      </c>
      <c r="WYE2" s="1" t="s">
        <v>1</v>
      </c>
      <c r="WYF2" t="s">
        <v>3</v>
      </c>
      <c r="WYG2" s="1" t="s">
        <v>1</v>
      </c>
      <c r="WYH2" t="s">
        <v>3</v>
      </c>
      <c r="WYI2" s="1" t="s">
        <v>1</v>
      </c>
      <c r="WYJ2" t="s">
        <v>3</v>
      </c>
      <c r="WYK2" s="1" t="s">
        <v>1</v>
      </c>
      <c r="WYL2" t="s">
        <v>3</v>
      </c>
      <c r="WYM2" s="1" t="s">
        <v>1</v>
      </c>
      <c r="WYN2" t="s">
        <v>3</v>
      </c>
      <c r="WYO2" s="1" t="s">
        <v>1</v>
      </c>
      <c r="WYP2" t="s">
        <v>3</v>
      </c>
      <c r="WYQ2" s="1" t="s">
        <v>1</v>
      </c>
      <c r="WYR2" t="s">
        <v>3</v>
      </c>
      <c r="WYS2" s="1" t="s">
        <v>1</v>
      </c>
      <c r="WYT2" t="s">
        <v>3</v>
      </c>
      <c r="WYU2" s="1" t="s">
        <v>1</v>
      </c>
      <c r="WYV2" t="s">
        <v>3</v>
      </c>
      <c r="WYW2" s="1" t="s">
        <v>1</v>
      </c>
      <c r="WYX2" t="s">
        <v>3</v>
      </c>
      <c r="WYY2" s="1" t="s">
        <v>1</v>
      </c>
      <c r="WYZ2" t="s">
        <v>3</v>
      </c>
      <c r="WZA2" s="1" t="s">
        <v>1</v>
      </c>
      <c r="WZB2" t="s">
        <v>3</v>
      </c>
      <c r="WZC2" s="1" t="s">
        <v>1</v>
      </c>
      <c r="WZD2" t="s">
        <v>3</v>
      </c>
      <c r="WZE2" s="1" t="s">
        <v>1</v>
      </c>
      <c r="WZF2" t="s">
        <v>3</v>
      </c>
      <c r="WZG2" s="1" t="s">
        <v>1</v>
      </c>
      <c r="WZH2" t="s">
        <v>3</v>
      </c>
      <c r="WZI2" s="1" t="s">
        <v>1</v>
      </c>
      <c r="WZJ2" t="s">
        <v>3</v>
      </c>
      <c r="WZK2" s="1" t="s">
        <v>1</v>
      </c>
      <c r="WZL2" t="s">
        <v>3</v>
      </c>
      <c r="WZM2" s="1" t="s">
        <v>1</v>
      </c>
      <c r="WZN2" t="s">
        <v>3</v>
      </c>
      <c r="WZO2" s="1" t="s">
        <v>1</v>
      </c>
      <c r="WZP2" t="s">
        <v>3</v>
      </c>
      <c r="WZQ2" s="1" t="s">
        <v>1</v>
      </c>
      <c r="WZR2" t="s">
        <v>3</v>
      </c>
      <c r="WZS2" s="1" t="s">
        <v>1</v>
      </c>
      <c r="WZT2" t="s">
        <v>3</v>
      </c>
      <c r="WZU2" s="1" t="s">
        <v>1</v>
      </c>
      <c r="WZV2" t="s">
        <v>3</v>
      </c>
      <c r="WZW2" s="1" t="s">
        <v>1</v>
      </c>
      <c r="WZX2" t="s">
        <v>3</v>
      </c>
      <c r="WZY2" s="1" t="s">
        <v>1</v>
      </c>
      <c r="WZZ2" t="s">
        <v>3</v>
      </c>
      <c r="XAA2" s="1" t="s">
        <v>1</v>
      </c>
      <c r="XAB2" t="s">
        <v>3</v>
      </c>
      <c r="XAC2" s="1" t="s">
        <v>1</v>
      </c>
      <c r="XAD2" t="s">
        <v>3</v>
      </c>
      <c r="XAE2" s="1" t="s">
        <v>1</v>
      </c>
      <c r="XAF2" t="s">
        <v>3</v>
      </c>
      <c r="XAG2" s="1" t="s">
        <v>1</v>
      </c>
      <c r="XAH2" t="s">
        <v>3</v>
      </c>
      <c r="XAI2" s="1" t="s">
        <v>1</v>
      </c>
      <c r="XAJ2" t="s">
        <v>3</v>
      </c>
      <c r="XAK2" s="1" t="s">
        <v>1</v>
      </c>
      <c r="XAL2" t="s">
        <v>3</v>
      </c>
      <c r="XAM2" s="1" t="s">
        <v>1</v>
      </c>
      <c r="XAN2" t="s">
        <v>3</v>
      </c>
      <c r="XAO2" s="1" t="s">
        <v>1</v>
      </c>
      <c r="XAP2" t="s">
        <v>3</v>
      </c>
      <c r="XAQ2" s="1" t="s">
        <v>1</v>
      </c>
      <c r="XAR2" t="s">
        <v>3</v>
      </c>
      <c r="XAS2" s="1" t="s">
        <v>1</v>
      </c>
      <c r="XAT2" t="s">
        <v>3</v>
      </c>
      <c r="XAU2" s="1" t="s">
        <v>1</v>
      </c>
      <c r="XAV2" t="s">
        <v>3</v>
      </c>
      <c r="XAW2" s="1" t="s">
        <v>1</v>
      </c>
      <c r="XAX2" t="s">
        <v>3</v>
      </c>
      <c r="XAY2" s="1" t="s">
        <v>1</v>
      </c>
      <c r="XAZ2" t="s">
        <v>3</v>
      </c>
      <c r="XBA2" s="1" t="s">
        <v>1</v>
      </c>
      <c r="XBB2" t="s">
        <v>3</v>
      </c>
      <c r="XBC2" s="1" t="s">
        <v>1</v>
      </c>
      <c r="XBD2" t="s">
        <v>3</v>
      </c>
      <c r="XBE2" s="1" t="s">
        <v>1</v>
      </c>
      <c r="XBF2" t="s">
        <v>3</v>
      </c>
      <c r="XBG2" s="1" t="s">
        <v>1</v>
      </c>
      <c r="XBH2" t="s">
        <v>3</v>
      </c>
      <c r="XBI2" s="1" t="s">
        <v>1</v>
      </c>
      <c r="XBJ2" t="s">
        <v>3</v>
      </c>
      <c r="XBK2" s="1" t="s">
        <v>1</v>
      </c>
      <c r="XBL2" t="s">
        <v>3</v>
      </c>
      <c r="XBM2" s="1" t="s">
        <v>1</v>
      </c>
      <c r="XBN2" t="s">
        <v>3</v>
      </c>
      <c r="XBO2" s="1" t="s">
        <v>1</v>
      </c>
      <c r="XBP2" t="s">
        <v>3</v>
      </c>
      <c r="XBQ2" s="1" t="s">
        <v>1</v>
      </c>
      <c r="XBR2" t="s">
        <v>3</v>
      </c>
      <c r="XBS2" s="1" t="s">
        <v>1</v>
      </c>
      <c r="XBT2" t="s">
        <v>3</v>
      </c>
      <c r="XBU2" s="1" t="s">
        <v>1</v>
      </c>
      <c r="XBV2" t="s">
        <v>3</v>
      </c>
      <c r="XBW2" s="1" t="s">
        <v>1</v>
      </c>
      <c r="XBX2" t="s">
        <v>3</v>
      </c>
      <c r="XBY2" s="1" t="s">
        <v>1</v>
      </c>
      <c r="XBZ2" t="s">
        <v>3</v>
      </c>
      <c r="XCA2" s="1" t="s">
        <v>1</v>
      </c>
      <c r="XCB2" t="s">
        <v>3</v>
      </c>
      <c r="XCC2" s="1" t="s">
        <v>1</v>
      </c>
      <c r="XCD2" t="s">
        <v>3</v>
      </c>
      <c r="XCE2" s="1" t="s">
        <v>1</v>
      </c>
      <c r="XCF2" t="s">
        <v>3</v>
      </c>
      <c r="XCG2" s="1" t="s">
        <v>1</v>
      </c>
      <c r="XCH2" t="s">
        <v>3</v>
      </c>
      <c r="XCI2" s="1" t="s">
        <v>1</v>
      </c>
      <c r="XCJ2" t="s">
        <v>3</v>
      </c>
      <c r="XCK2" s="1" t="s">
        <v>1</v>
      </c>
      <c r="XCL2" t="s">
        <v>3</v>
      </c>
      <c r="XCM2" s="1" t="s">
        <v>1</v>
      </c>
      <c r="XCN2" t="s">
        <v>3</v>
      </c>
      <c r="XCO2" s="1" t="s">
        <v>1</v>
      </c>
      <c r="XCP2" t="s">
        <v>3</v>
      </c>
      <c r="XCQ2" s="1" t="s">
        <v>1</v>
      </c>
      <c r="XCR2" t="s">
        <v>3</v>
      </c>
      <c r="XCS2" s="1" t="s">
        <v>1</v>
      </c>
      <c r="XCT2" t="s">
        <v>3</v>
      </c>
      <c r="XCU2" s="1" t="s">
        <v>1</v>
      </c>
      <c r="XCV2" t="s">
        <v>3</v>
      </c>
      <c r="XCW2" s="1" t="s">
        <v>1</v>
      </c>
      <c r="XCX2" t="s">
        <v>3</v>
      </c>
      <c r="XCY2" s="1" t="s">
        <v>1</v>
      </c>
      <c r="XCZ2" t="s">
        <v>3</v>
      </c>
      <c r="XDA2" s="1" t="s">
        <v>1</v>
      </c>
      <c r="XDB2" t="s">
        <v>3</v>
      </c>
      <c r="XDC2" s="1" t="s">
        <v>1</v>
      </c>
      <c r="XDD2" t="s">
        <v>3</v>
      </c>
      <c r="XDE2" s="1" t="s">
        <v>1</v>
      </c>
      <c r="XDF2" t="s">
        <v>3</v>
      </c>
      <c r="XDG2" s="1" t="s">
        <v>1</v>
      </c>
      <c r="XDH2" t="s">
        <v>3</v>
      </c>
      <c r="XDI2" s="1" t="s">
        <v>1</v>
      </c>
      <c r="XDJ2" t="s">
        <v>3</v>
      </c>
      <c r="XDK2" s="1" t="s">
        <v>1</v>
      </c>
      <c r="XDL2" t="s">
        <v>3</v>
      </c>
      <c r="XDM2" s="1" t="s">
        <v>1</v>
      </c>
      <c r="XDN2" t="s">
        <v>3</v>
      </c>
      <c r="XDO2" s="1" t="s">
        <v>1</v>
      </c>
      <c r="XDP2" t="s">
        <v>3</v>
      </c>
      <c r="XDQ2" s="1" t="s">
        <v>1</v>
      </c>
      <c r="XDR2" t="s">
        <v>3</v>
      </c>
      <c r="XDS2" s="1" t="s">
        <v>1</v>
      </c>
      <c r="XDT2" t="s">
        <v>3</v>
      </c>
      <c r="XDU2" s="1" t="s">
        <v>1</v>
      </c>
      <c r="XDV2" t="s">
        <v>3</v>
      </c>
      <c r="XDW2" s="1" t="s">
        <v>1</v>
      </c>
      <c r="XDX2" t="s">
        <v>3</v>
      </c>
      <c r="XDY2" s="1" t="s">
        <v>1</v>
      </c>
      <c r="XDZ2" t="s">
        <v>3</v>
      </c>
      <c r="XEA2" s="1" t="s">
        <v>1</v>
      </c>
      <c r="XEB2" t="s">
        <v>3</v>
      </c>
      <c r="XEC2" s="1" t="s">
        <v>1</v>
      </c>
      <c r="XED2" t="s">
        <v>3</v>
      </c>
      <c r="XEE2" s="1" t="s">
        <v>1</v>
      </c>
      <c r="XEF2" t="s">
        <v>3</v>
      </c>
      <c r="XEG2" s="1" t="s">
        <v>1</v>
      </c>
      <c r="XEH2" t="s">
        <v>3</v>
      </c>
      <c r="XEI2" s="1" t="s">
        <v>1</v>
      </c>
      <c r="XEJ2" t="s">
        <v>3</v>
      </c>
      <c r="XEK2" s="1" t="s">
        <v>1</v>
      </c>
      <c r="XEL2" t="s">
        <v>3</v>
      </c>
      <c r="XEM2" s="1" t="s">
        <v>1</v>
      </c>
      <c r="XEN2" t="s">
        <v>3</v>
      </c>
      <c r="XEO2" s="1" t="s">
        <v>1</v>
      </c>
      <c r="XEP2" t="s">
        <v>3</v>
      </c>
      <c r="XEQ2" s="1" t="s">
        <v>1</v>
      </c>
      <c r="XER2" t="s">
        <v>3</v>
      </c>
      <c r="XES2" s="1" t="s">
        <v>1</v>
      </c>
      <c r="XET2" t="s">
        <v>3</v>
      </c>
      <c r="XEU2" s="1" t="s">
        <v>1</v>
      </c>
      <c r="XEV2" t="s">
        <v>3</v>
      </c>
      <c r="XEW2" s="1" t="s">
        <v>1</v>
      </c>
      <c r="XEX2" t="s">
        <v>3</v>
      </c>
      <c r="XEY2" s="1" t="s">
        <v>1</v>
      </c>
      <c r="XEZ2" t="s">
        <v>3</v>
      </c>
      <c r="XFA2" s="1" t="s">
        <v>1</v>
      </c>
      <c r="XFB2" t="s">
        <v>3</v>
      </c>
      <c r="XFC2" s="1" t="s">
        <v>1</v>
      </c>
      <c r="XFD2" t="s">
        <v>3</v>
      </c>
    </row>
    <row r="3" spans="1:16384" x14ac:dyDescent="0.3">
      <c r="A3" s="1">
        <f>焦煤供需平衡表!A4</f>
        <v>44347</v>
      </c>
      <c r="B3">
        <f>焦煤供需平衡表!E4</f>
        <v>4527</v>
      </c>
    </row>
    <row r="4" spans="1:16384" x14ac:dyDescent="0.3">
      <c r="A4" s="1">
        <f>焦煤供需平衡表!A5</f>
        <v>44316</v>
      </c>
      <c r="B4">
        <f>焦煤供需平衡表!E5</f>
        <v>4640</v>
      </c>
    </row>
    <row r="5" spans="1:16384" x14ac:dyDescent="0.3">
      <c r="A5" s="1">
        <f>焦煤供需平衡表!A6</f>
        <v>44286</v>
      </c>
      <c r="B5">
        <f>焦煤供需平衡表!E6</f>
        <v>4783</v>
      </c>
    </row>
    <row r="6" spans="1:16384" x14ac:dyDescent="0.3">
      <c r="A6" s="1">
        <f>焦煤供需平衡表!A7</f>
        <v>44255</v>
      </c>
      <c r="B6">
        <f>焦煤供需平衡表!E7</f>
        <v>4208</v>
      </c>
    </row>
    <row r="7" spans="1:16384" x14ac:dyDescent="0.3">
      <c r="A7" s="1">
        <f>焦煤供需平衡表!A8</f>
        <v>44227</v>
      </c>
      <c r="B7">
        <f>焦煤供需平衡表!E8</f>
        <v>4718</v>
      </c>
    </row>
    <row r="8" spans="1:16384" x14ac:dyDescent="0.3">
      <c r="A8" s="1">
        <f>焦煤供需平衡表!A9</f>
        <v>44196</v>
      </c>
      <c r="B8">
        <f>焦煤供需平衡表!E9</f>
        <v>4823</v>
      </c>
    </row>
    <row r="9" spans="1:16384" x14ac:dyDescent="0.3">
      <c r="A9" s="1">
        <f>焦煤供需平衡表!A10</f>
        <v>44165</v>
      </c>
      <c r="B9">
        <f>焦煤供需平衡表!E10</f>
        <v>4912</v>
      </c>
    </row>
    <row r="10" spans="1:16384" x14ac:dyDescent="0.3">
      <c r="A10" s="1">
        <f>焦煤供需平衡表!A11</f>
        <v>44135</v>
      </c>
      <c r="B10">
        <f>焦煤供需平衡表!E11</f>
        <v>4822</v>
      </c>
    </row>
    <row r="11" spans="1:16384" x14ac:dyDescent="0.3">
      <c r="A11" s="1">
        <f>焦煤供需平衡表!A12</f>
        <v>44104</v>
      </c>
      <c r="B11">
        <f>焦煤供需平衡表!E12</f>
        <v>4859</v>
      </c>
    </row>
    <row r="12" spans="1:16384" x14ac:dyDescent="0.3">
      <c r="A12" s="1">
        <f>焦煤供需平衡表!A13</f>
        <v>44074</v>
      </c>
      <c r="B12">
        <f>焦煤供需平衡表!E13</f>
        <v>4930</v>
      </c>
    </row>
    <row r="13" spans="1:16384" x14ac:dyDescent="0.3">
      <c r="A13" s="1">
        <f>焦煤供需平衡表!A14</f>
        <v>44043</v>
      </c>
      <c r="B13">
        <f>焦煤供需平衡表!E14</f>
        <v>4787</v>
      </c>
    </row>
    <row r="14" spans="1:16384" x14ac:dyDescent="0.3">
      <c r="A14" s="1">
        <f>焦煤供需平衡表!A15</f>
        <v>44012</v>
      </c>
      <c r="B14">
        <f>焦煤供需平衡表!E15</f>
        <v>4810</v>
      </c>
    </row>
    <row r="15" spans="1:16384" x14ac:dyDescent="0.3">
      <c r="A15" s="1">
        <f>焦煤供需平衡表!A16</f>
        <v>43982</v>
      </c>
      <c r="B15">
        <f>焦煤供需平衡表!E16</f>
        <v>4582</v>
      </c>
    </row>
    <row r="16" spans="1:16384" x14ac:dyDescent="0.3">
      <c r="A16" s="1">
        <f>焦煤供需平衡表!A17</f>
        <v>43951</v>
      </c>
      <c r="B16">
        <f>焦煤供需平衡表!E17</f>
        <v>4575</v>
      </c>
    </row>
    <row r="17" spans="1:2" x14ac:dyDescent="0.3">
      <c r="A17" s="1">
        <f>焦煤供需平衡表!A18</f>
        <v>43921</v>
      </c>
      <c r="B17">
        <f>焦煤供需平衡表!E18</f>
        <v>4528</v>
      </c>
    </row>
    <row r="18" spans="1:2" x14ac:dyDescent="0.3">
      <c r="A18" s="1">
        <f>焦煤供需平衡表!A19</f>
        <v>43890</v>
      </c>
      <c r="B18">
        <f>焦煤供需平衡表!E19</f>
        <v>3726</v>
      </c>
    </row>
    <row r="19" spans="1:2" x14ac:dyDescent="0.3">
      <c r="A19" s="1">
        <f>焦煤供需平衡表!A20</f>
        <v>43861</v>
      </c>
      <c r="B19">
        <f>焦煤供需平衡表!E20</f>
        <v>4418</v>
      </c>
    </row>
    <row r="20" spans="1:2" x14ac:dyDescent="0.3">
      <c r="A20" s="1">
        <f>焦煤供需平衡表!A21</f>
        <v>43830</v>
      </c>
      <c r="B20">
        <f>焦煤供需平衡表!E21</f>
        <v>4328</v>
      </c>
    </row>
    <row r="21" spans="1:2" x14ac:dyDescent="0.3">
      <c r="A21" s="1">
        <f>焦煤供需平衡表!A22</f>
        <v>43799</v>
      </c>
      <c r="B21">
        <f>焦煤供需平衡表!E22</f>
        <v>4701</v>
      </c>
    </row>
    <row r="22" spans="1:2" x14ac:dyDescent="0.3">
      <c r="A22" s="1">
        <f>焦煤供需平衡表!A23</f>
        <v>43769</v>
      </c>
      <c r="B22">
        <f>焦煤供需平衡表!E23</f>
        <v>4494</v>
      </c>
    </row>
    <row r="23" spans="1:2" x14ac:dyDescent="0.3">
      <c r="A23" s="1">
        <f>焦煤供需平衡表!A24</f>
        <v>43738</v>
      </c>
      <c r="B23">
        <f>焦煤供需平衡表!E24</f>
        <v>4609</v>
      </c>
    </row>
    <row r="24" spans="1:2" x14ac:dyDescent="0.3">
      <c r="A24" s="1">
        <f>焦煤供需平衡表!A25</f>
        <v>43708</v>
      </c>
      <c r="B24">
        <f>焦煤供需平衡表!E25</f>
        <v>4722</v>
      </c>
    </row>
    <row r="25" spans="1:2" x14ac:dyDescent="0.3">
      <c r="A25" s="1">
        <f>焦煤供需平衡表!A26</f>
        <v>43677</v>
      </c>
      <c r="B25">
        <f>焦煤供需平衡表!E26</f>
        <v>4640</v>
      </c>
    </row>
    <row r="26" spans="1:2" x14ac:dyDescent="0.3">
      <c r="A26" s="1">
        <f>焦煤供需平衡表!A27</f>
        <v>43646</v>
      </c>
      <c r="B26">
        <f>焦煤供需平衡表!E27</f>
        <v>4785</v>
      </c>
    </row>
    <row r="27" spans="1:2" x14ac:dyDescent="0.3">
      <c r="A27" s="1">
        <f>焦煤供需平衡表!A28</f>
        <v>43616</v>
      </c>
      <c r="B27">
        <f>焦煤供需平衡表!E28</f>
        <v>4657</v>
      </c>
    </row>
    <row r="28" spans="1:2" x14ac:dyDescent="0.3">
      <c r="A28" s="1">
        <f>焦煤供需平衡表!A29</f>
        <v>43585</v>
      </c>
      <c r="B28">
        <f>焦煤供需平衡表!E29</f>
        <v>4626</v>
      </c>
    </row>
    <row r="29" spans="1:2" x14ac:dyDescent="0.3">
      <c r="A29" s="1">
        <f>焦煤供需平衡表!A30</f>
        <v>43555</v>
      </c>
      <c r="B29">
        <f>焦煤供需平衡表!E30</f>
        <v>4528</v>
      </c>
    </row>
    <row r="30" spans="1:2" x14ac:dyDescent="0.3">
      <c r="A30" s="1">
        <f>焦煤供需平衡表!A31</f>
        <v>43524</v>
      </c>
      <c r="B30">
        <f>焦煤供需平衡表!E31</f>
        <v>4046</v>
      </c>
    </row>
    <row r="31" spans="1:2" x14ac:dyDescent="0.3">
      <c r="A31" s="1">
        <f>焦煤供需平衡表!A32</f>
        <v>43496</v>
      </c>
      <c r="B31">
        <f>焦煤供需平衡表!E32</f>
        <v>4530</v>
      </c>
    </row>
    <row r="32" spans="1:2" x14ac:dyDescent="0.3">
      <c r="A32" s="1">
        <f>焦煤供需平衡表!A33</f>
        <v>43465</v>
      </c>
      <c r="B32">
        <f>焦煤供需平衡表!E33</f>
        <v>4574</v>
      </c>
    </row>
    <row r="33" spans="1:2" x14ac:dyDescent="0.3">
      <c r="A33" s="1">
        <f>焦煤供需平衡表!A34</f>
        <v>43434</v>
      </c>
      <c r="B33">
        <f>焦煤供需平衡表!E34</f>
        <v>4224</v>
      </c>
    </row>
    <row r="34" spans="1:2" x14ac:dyDescent="0.3">
      <c r="A34" s="1">
        <f>焦煤供需平衡表!A35</f>
        <v>43404</v>
      </c>
      <c r="B34">
        <f>焦煤供需平衡表!E35</f>
        <v>4410</v>
      </c>
    </row>
    <row r="35" spans="1:2" x14ac:dyDescent="0.3">
      <c r="A35" s="1">
        <f>焦煤供需平衡表!A36</f>
        <v>43373</v>
      </c>
      <c r="B35">
        <f>焦煤供需平衡表!E36</f>
        <v>4603</v>
      </c>
    </row>
    <row r="36" spans="1:2" x14ac:dyDescent="0.3">
      <c r="A36" s="1">
        <f>焦煤供需平衡表!A37</f>
        <v>43343</v>
      </c>
      <c r="B36">
        <f>焦煤供需平衡表!E37</f>
        <v>4404</v>
      </c>
    </row>
    <row r="37" spans="1:2" x14ac:dyDescent="0.3">
      <c r="A37" s="1">
        <f>焦煤供需平衡表!A38</f>
        <v>43312</v>
      </c>
      <c r="B37">
        <f>焦煤供需平衡表!E38</f>
        <v>4218</v>
      </c>
    </row>
    <row r="38" spans="1:2" x14ac:dyDescent="0.3">
      <c r="A38" s="1">
        <f>焦煤供需平衡表!A39</f>
        <v>43281</v>
      </c>
      <c r="B38">
        <f>焦煤供需平衡表!E39</f>
        <v>4163</v>
      </c>
    </row>
    <row r="39" spans="1:2" x14ac:dyDescent="0.3">
      <c r="A39" s="1">
        <f>焦煤供需平衡表!A40</f>
        <v>43251</v>
      </c>
      <c r="B39">
        <f>焦煤供需平衡表!E40</f>
        <v>4236</v>
      </c>
    </row>
    <row r="40" spans="1:2" x14ac:dyDescent="0.3">
      <c r="A40" s="1">
        <f>焦煤供需平衡表!A41</f>
        <v>43220</v>
      </c>
      <c r="B40">
        <f>焦煤供需平衡表!E41</f>
        <v>4222</v>
      </c>
    </row>
    <row r="41" spans="1:2" x14ac:dyDescent="0.3">
      <c r="A41" s="1">
        <f>焦煤供需平衡表!A42</f>
        <v>43190</v>
      </c>
      <c r="B41">
        <f>焦煤供需平衡表!E42</f>
        <v>4118</v>
      </c>
    </row>
    <row r="42" spans="1:2" x14ac:dyDescent="0.3">
      <c r="A42" s="1">
        <f>焦煤供需平衡表!A43</f>
        <v>43159</v>
      </c>
      <c r="B42">
        <f>焦煤供需平衡表!E43</f>
        <v>3740</v>
      </c>
    </row>
    <row r="43" spans="1:2" x14ac:dyDescent="0.3">
      <c r="A43" s="1">
        <f>焦煤供需平衡表!A44</f>
        <v>43131</v>
      </c>
      <c r="B43">
        <f>焦煤供需平衡表!E44</f>
        <v>4180</v>
      </c>
    </row>
    <row r="44" spans="1:2" x14ac:dyDescent="0.3">
      <c r="A44" s="1">
        <f>焦煤供需平衡表!A45</f>
        <v>43100</v>
      </c>
      <c r="B44">
        <f>焦煤供需平衡表!E45</f>
        <v>4060.9</v>
      </c>
    </row>
    <row r="45" spans="1:2" x14ac:dyDescent="0.3">
      <c r="A45" s="1">
        <f>焦煤供需平衡表!A46</f>
        <v>43069</v>
      </c>
      <c r="B45">
        <f>焦煤供需平衡表!E46</f>
        <v>4043</v>
      </c>
    </row>
    <row r="46" spans="1:2" x14ac:dyDescent="0.3">
      <c r="A46" s="1">
        <f>焦煤供需平衡表!A47</f>
        <v>43039</v>
      </c>
      <c r="B46">
        <f>焦煤供需平衡表!E47</f>
        <v>3947.04</v>
      </c>
    </row>
    <row r="47" spans="1:2" x14ac:dyDescent="0.3">
      <c r="A47" s="1">
        <f>焦煤供需平衡表!A48</f>
        <v>43008</v>
      </c>
      <c r="B47">
        <f>焦煤供需平衡表!E48</f>
        <v>4369.6000000000004</v>
      </c>
    </row>
    <row r="48" spans="1:2" x14ac:dyDescent="0.3">
      <c r="A48" s="1">
        <f>焦煤供需平衡表!A49</f>
        <v>42978</v>
      </c>
      <c r="B48">
        <f>焦煤供需平衡表!E49</f>
        <v>4521.6000000000004</v>
      </c>
    </row>
    <row r="49" spans="1:2" x14ac:dyDescent="0.3">
      <c r="A49" s="1">
        <f>焦煤供需平衡表!A50</f>
        <v>42947</v>
      </c>
      <c r="B49">
        <f>焦煤供需平衡表!E50</f>
        <v>4569.3</v>
      </c>
    </row>
    <row r="50" spans="1:2" x14ac:dyDescent="0.3">
      <c r="A50" s="1">
        <f>焦煤供需平衡表!A51</f>
        <v>42916</v>
      </c>
      <c r="B50">
        <f>焦煤供需平衡表!E51</f>
        <v>4590.05</v>
      </c>
    </row>
    <row r="51" spans="1:2" x14ac:dyDescent="0.3">
      <c r="A51" s="1">
        <f>焦煤供需平衡表!A52</f>
        <v>42886</v>
      </c>
      <c r="B51">
        <f>焦煤供需平衡表!E52</f>
        <v>4365.8</v>
      </c>
    </row>
    <row r="52" spans="1:2" x14ac:dyDescent="0.3">
      <c r="A52" s="1">
        <f>焦煤供需平衡表!A53</f>
        <v>42855</v>
      </c>
      <c r="B52">
        <f>焦煤供需平衡表!E53</f>
        <v>4513.62</v>
      </c>
    </row>
    <row r="53" spans="1:2" x14ac:dyDescent="0.3">
      <c r="A53" s="1">
        <f>焦煤供需平衡表!A54</f>
        <v>42825</v>
      </c>
      <c r="B53">
        <f>焦煤供需平衡表!E54</f>
        <v>4427.51</v>
      </c>
    </row>
    <row r="54" spans="1:2" x14ac:dyDescent="0.3">
      <c r="A54" s="1">
        <f>焦煤供需平衡表!A55</f>
        <v>42794</v>
      </c>
      <c r="B54">
        <f>焦煤供需平衡表!E55</f>
        <v>3881.8</v>
      </c>
    </row>
    <row r="55" spans="1:2" x14ac:dyDescent="0.3">
      <c r="A55" s="1">
        <f>焦煤供需平衡表!A56</f>
        <v>42766</v>
      </c>
      <c r="B55">
        <f>焦煤供需平衡表!E56</f>
        <v>4161</v>
      </c>
    </row>
    <row r="56" spans="1:2" x14ac:dyDescent="0.3">
      <c r="A56" s="1">
        <f>焦煤供需平衡表!A57</f>
        <v>42735</v>
      </c>
      <c r="B56">
        <f>焦煤供需平衡表!E57</f>
        <v>4462</v>
      </c>
    </row>
    <row r="57" spans="1:2" x14ac:dyDescent="0.3">
      <c r="A57" s="1">
        <f>焦煤供需平衡表!A58</f>
        <v>42704</v>
      </c>
      <c r="B57">
        <f>焦煤供需平衡表!E58</f>
        <v>4578</v>
      </c>
    </row>
    <row r="58" spans="1:2" x14ac:dyDescent="0.3">
      <c r="A58" s="1">
        <f>焦煤供需平衡表!A59</f>
        <v>42674</v>
      </c>
      <c r="B58">
        <f>焦煤供需平衡表!E59</f>
        <v>4727</v>
      </c>
    </row>
    <row r="59" spans="1:2" x14ac:dyDescent="0.3">
      <c r="A59" s="1">
        <f>焦煤供需平衡表!A60</f>
        <v>42643</v>
      </c>
      <c r="B59">
        <f>焦煤供需平衡表!E60</f>
        <v>4645</v>
      </c>
    </row>
    <row r="60" spans="1:2" x14ac:dyDescent="0.3">
      <c r="A60" s="1">
        <f>焦煤供需平衡表!A61</f>
        <v>42613</v>
      </c>
      <c r="B60">
        <f>焦煤供需平衡表!E61</f>
        <v>4624</v>
      </c>
    </row>
    <row r="61" spans="1:2" x14ac:dyDescent="0.3">
      <c r="A61" s="1">
        <f>焦煤供需平衡表!A62</f>
        <v>42582</v>
      </c>
      <c r="B61">
        <f>焦煤供需平衡表!E62</f>
        <v>4468</v>
      </c>
    </row>
    <row r="62" spans="1:2" x14ac:dyDescent="0.3">
      <c r="A62" s="1">
        <f>焦煤供需平衡表!A63</f>
        <v>42551</v>
      </c>
      <c r="B62">
        <f>焦煤供需平衡表!E63</f>
        <v>4629</v>
      </c>
    </row>
    <row r="63" spans="1:2" x14ac:dyDescent="0.3">
      <c r="A63" s="1">
        <f>焦煤供需平衡表!A64</f>
        <v>42521</v>
      </c>
      <c r="B63">
        <f>焦煤供需平衡表!E64</f>
        <v>4614</v>
      </c>
    </row>
    <row r="64" spans="1:2" x14ac:dyDescent="0.3">
      <c r="A64" s="1">
        <f>焦煤供需平衡表!A65</f>
        <v>42490</v>
      </c>
      <c r="B64">
        <f>焦煤供需平衡表!E65</f>
        <v>4405</v>
      </c>
    </row>
    <row r="65" spans="1:2" x14ac:dyDescent="0.3">
      <c r="A65" s="1">
        <f>焦煤供需平衡表!A66</f>
        <v>42460</v>
      </c>
      <c r="B65">
        <f>焦煤供需平衡表!E66</f>
        <v>4379</v>
      </c>
    </row>
    <row r="66" spans="1:2" x14ac:dyDescent="0.3">
      <c r="A66" s="1">
        <f>焦煤供需平衡表!A67</f>
        <v>42429</v>
      </c>
      <c r="B66">
        <f>焦煤供需平衡表!E67</f>
        <v>3793</v>
      </c>
    </row>
    <row r="67" spans="1:2" x14ac:dyDescent="0.3">
      <c r="A67" s="1">
        <f>焦煤供需平衡表!A68</f>
        <v>42400</v>
      </c>
      <c r="B67">
        <f>焦煤供需平衡表!E68</f>
        <v>4067</v>
      </c>
    </row>
    <row r="68" spans="1:2" x14ac:dyDescent="0.3">
      <c r="A68" s="1">
        <f>焦煤供需平衡表!A69</f>
        <v>42369</v>
      </c>
      <c r="B68">
        <f>焦煤供需平衡表!E69</f>
        <v>4183</v>
      </c>
    </row>
    <row r="69" spans="1:2" x14ac:dyDescent="0.3">
      <c r="A69" s="1">
        <f>焦煤供需平衡表!A70</f>
        <v>42338</v>
      </c>
      <c r="B69">
        <f>焦煤供需平衡表!E70</f>
        <v>4378</v>
      </c>
    </row>
    <row r="70" spans="1:2" x14ac:dyDescent="0.3">
      <c r="A70" s="1">
        <f>焦煤供需平衡表!A71</f>
        <v>42308</v>
      </c>
      <c r="B70">
        <f>焦煤供需平衡表!E71</f>
        <v>4445</v>
      </c>
    </row>
    <row r="71" spans="1:2" x14ac:dyDescent="0.3">
      <c r="A71" s="1">
        <f>焦煤供需平衡表!A72</f>
        <v>42277</v>
      </c>
      <c r="B71">
        <f>焦煤供需平衡表!E72</f>
        <v>4387</v>
      </c>
    </row>
    <row r="72" spans="1:2" x14ac:dyDescent="0.3">
      <c r="A72" s="1">
        <f>焦煤供需平衡表!A73</f>
        <v>42247</v>
      </c>
      <c r="B72">
        <f>焦煤供需平衡表!E73</f>
        <v>4394</v>
      </c>
    </row>
    <row r="73" spans="1:2" x14ac:dyDescent="0.3">
      <c r="A73" s="1">
        <f>焦煤供需平衡表!A74</f>
        <v>42216</v>
      </c>
      <c r="B73">
        <f>焦煤供需平衡表!E74</f>
        <v>4423</v>
      </c>
    </row>
    <row r="74" spans="1:2" x14ac:dyDescent="0.3">
      <c r="A74" s="1">
        <f>焦煤供需平衡表!A75</f>
        <v>42185</v>
      </c>
      <c r="B74">
        <f>焦煤供需平衡表!E75</f>
        <v>4527</v>
      </c>
    </row>
    <row r="75" spans="1:2" x14ac:dyDescent="0.3">
      <c r="A75" s="1">
        <f>焦煤供需平衡表!A76</f>
        <v>42155</v>
      </c>
      <c r="B75">
        <f>焦煤供需平衡表!E76</f>
        <v>4438.0200000000004</v>
      </c>
    </row>
    <row r="76" spans="1:2" x14ac:dyDescent="0.3">
      <c r="A76" s="1">
        <f>焦煤供需平衡表!A77</f>
        <v>42124</v>
      </c>
      <c r="B76">
        <f>焦煤供需平衡表!E77</f>
        <v>4404.43</v>
      </c>
    </row>
    <row r="77" spans="1:2" x14ac:dyDescent="0.3">
      <c r="A77" s="1">
        <f>焦煤供需平衡表!A78</f>
        <v>42094</v>
      </c>
      <c r="B77">
        <f>焦煤供需平衡表!E78</f>
        <v>4477</v>
      </c>
    </row>
    <row r="78" spans="1:2" x14ac:dyDescent="0.3">
      <c r="A78" s="1">
        <f>焦煤供需平衡表!A79</f>
        <v>42063</v>
      </c>
      <c r="B78">
        <f>焦煤供需平衡表!E79</f>
        <v>4209</v>
      </c>
    </row>
    <row r="79" spans="1:2" x14ac:dyDescent="0.3">
      <c r="A79" s="1">
        <f>焦煤供需平衡表!A80</f>
        <v>42035</v>
      </c>
      <c r="B79">
        <f>焦煤供需平衡表!E80</f>
        <v>4510</v>
      </c>
    </row>
    <row r="80" spans="1:2" x14ac:dyDescent="0.3">
      <c r="A80" s="1">
        <f>焦煤供需平衡表!A81</f>
        <v>42004</v>
      </c>
      <c r="B80">
        <f>焦煤供需平衡表!E81</f>
        <v>4923</v>
      </c>
    </row>
    <row r="81" spans="1:2" x14ac:dyDescent="0.3">
      <c r="A81" s="1">
        <f>焦煤供需平衡表!A82</f>
        <v>41973</v>
      </c>
      <c r="B81">
        <f>焦煤供需平衡表!E82</f>
        <v>4586</v>
      </c>
    </row>
    <row r="82" spans="1:2" x14ac:dyDescent="0.3">
      <c r="A82" s="1">
        <f>焦煤供需平衡表!A83</f>
        <v>41943</v>
      </c>
      <c r="B82">
        <f>焦煤供需平衡表!E83</f>
        <v>5341.16</v>
      </c>
    </row>
    <row r="83" spans="1:2" x14ac:dyDescent="0.3">
      <c r="A83" s="1">
        <f>焦煤供需平衡表!A84</f>
        <v>41912</v>
      </c>
      <c r="B83">
        <f>焦煤供需平衡表!E84</f>
        <v>5273.8</v>
      </c>
    </row>
    <row r="84" spans="1:2" x14ac:dyDescent="0.3">
      <c r="A84" s="1">
        <f>焦煤供需平衡表!A85</f>
        <v>41882</v>
      </c>
      <c r="B84">
        <f>焦煤供需平衡表!E85</f>
        <v>5300.5</v>
      </c>
    </row>
    <row r="85" spans="1:2" x14ac:dyDescent="0.3">
      <c r="A85" s="1">
        <f>焦煤供需平衡表!A86</f>
        <v>41851</v>
      </c>
      <c r="B85">
        <f>焦煤供需平衡表!E86</f>
        <v>5372.1</v>
      </c>
    </row>
    <row r="86" spans="1:2" x14ac:dyDescent="0.3">
      <c r="A86" s="1">
        <f>焦煤供需平衡表!A87</f>
        <v>41820</v>
      </c>
      <c r="B86">
        <f>焦煤供需平衡表!E87</f>
        <v>5456.3</v>
      </c>
    </row>
    <row r="87" spans="1:2" x14ac:dyDescent="0.3">
      <c r="A87" s="1">
        <f>焦煤供需平衡表!A88</f>
        <v>41790</v>
      </c>
      <c r="B87">
        <f>焦煤供需平衡表!E88</f>
        <v>5240.1000000000004</v>
      </c>
    </row>
    <row r="88" spans="1:2" x14ac:dyDescent="0.3">
      <c r="A88" s="1">
        <f>焦煤供需平衡表!A89</f>
        <v>41759</v>
      </c>
      <c r="B88">
        <f>焦煤供需平衡表!E89</f>
        <v>5217.17</v>
      </c>
    </row>
    <row r="89" spans="1:2" x14ac:dyDescent="0.3">
      <c r="A89" s="1">
        <f>焦煤供需平衡表!A90</f>
        <v>41729</v>
      </c>
      <c r="B89">
        <f>焦煤供需平衡表!E90</f>
        <v>5197.49</v>
      </c>
    </row>
    <row r="90" spans="1:2" x14ac:dyDescent="0.3">
      <c r="A90" s="1">
        <f>焦煤供需平衡表!A91</f>
        <v>41698</v>
      </c>
      <c r="B90">
        <f>焦煤供需平衡表!E91</f>
        <v>5090.59</v>
      </c>
    </row>
    <row r="91" spans="1:2" x14ac:dyDescent="0.3">
      <c r="A91" s="1">
        <f>焦煤供需平衡表!A92</f>
        <v>41670</v>
      </c>
      <c r="B91">
        <f>焦煤供需平衡表!E92</f>
        <v>5038.3100000000004</v>
      </c>
    </row>
    <row r="92" spans="1:2" x14ac:dyDescent="0.3">
      <c r="A92" s="1">
        <f>焦煤供需平衡表!A93</f>
        <v>41639</v>
      </c>
      <c r="B92">
        <f>焦煤供需平衡表!E93</f>
        <v>5383.2</v>
      </c>
    </row>
    <row r="93" spans="1:2" x14ac:dyDescent="0.3">
      <c r="A93" s="1">
        <f>焦煤供需平衡表!A94</f>
        <v>41608</v>
      </c>
      <c r="B93">
        <f>焦煤供需平衡表!E94</f>
        <v>5341.84</v>
      </c>
    </row>
    <row r="94" spans="1:2" x14ac:dyDescent="0.3">
      <c r="A94" s="1">
        <f>焦煤供需平衡表!A95</f>
        <v>41578</v>
      </c>
      <c r="B94">
        <f>焦煤供需平衡表!E95</f>
        <v>5462.57</v>
      </c>
    </row>
    <row r="95" spans="1:2" x14ac:dyDescent="0.3">
      <c r="A95" s="1">
        <f>焦煤供需平衡表!A96</f>
        <v>41547</v>
      </c>
      <c r="B95">
        <f>焦煤供需平衡表!E96</f>
        <v>5393.19</v>
      </c>
    </row>
    <row r="96" spans="1:2" x14ac:dyDescent="0.3">
      <c r="A96" s="1">
        <f>焦煤供需平衡表!A97</f>
        <v>41517</v>
      </c>
      <c r="B96">
        <f>焦煤供需平衡表!E97</f>
        <v>5242.16</v>
      </c>
    </row>
    <row r="97" spans="1:2" x14ac:dyDescent="0.3">
      <c r="A97" s="1">
        <f>焦煤供需平衡表!A98</f>
        <v>41486</v>
      </c>
      <c r="B97">
        <f>焦煤供需平衡表!E98</f>
        <v>5311.76</v>
      </c>
    </row>
    <row r="98" spans="1:2" x14ac:dyDescent="0.3">
      <c r="A98" s="1">
        <f>焦煤供需平衡表!A99</f>
        <v>41455</v>
      </c>
      <c r="B98">
        <f>焦煤供需平衡表!E99</f>
        <v>5396.62</v>
      </c>
    </row>
    <row r="99" spans="1:2" x14ac:dyDescent="0.3">
      <c r="A99" s="1">
        <f>焦煤供需平衡表!A100</f>
        <v>41425</v>
      </c>
      <c r="B99">
        <f>焦煤供需平衡表!E100</f>
        <v>5307.03</v>
      </c>
    </row>
    <row r="100" spans="1:2" x14ac:dyDescent="0.3">
      <c r="A100" s="1">
        <f>焦煤供需平衡表!A101</f>
        <v>41394</v>
      </c>
      <c r="B100">
        <f>焦煤供需平衡表!E101</f>
        <v>5158</v>
      </c>
    </row>
    <row r="101" spans="1:2" x14ac:dyDescent="0.3">
      <c r="A101" s="1">
        <f>焦煤供需平衡表!A102</f>
        <v>41364</v>
      </c>
      <c r="B101">
        <f>焦煤供需平衡表!E102</f>
        <v>5329.8</v>
      </c>
    </row>
    <row r="102" spans="1:2" x14ac:dyDescent="0.3">
      <c r="A102" s="1">
        <f>焦煤供需平衡表!A103</f>
        <v>41333</v>
      </c>
      <c r="B102">
        <f>焦煤供需平衡表!E103</f>
        <v>4952.82</v>
      </c>
    </row>
    <row r="103" spans="1:2" x14ac:dyDescent="0.3">
      <c r="A103" s="1">
        <f>焦煤供需平衡表!A104</f>
        <v>41305</v>
      </c>
      <c r="B103">
        <f>焦煤供需平衡表!E104</f>
        <v>5040</v>
      </c>
    </row>
    <row r="104" spans="1:2" x14ac:dyDescent="0.3">
      <c r="A104" s="1">
        <f>焦煤供需平衡表!A105</f>
        <v>41274</v>
      </c>
      <c r="B104">
        <f>焦煤供需平衡表!E105</f>
        <v>4910</v>
      </c>
    </row>
    <row r="105" spans="1:2" x14ac:dyDescent="0.3">
      <c r="A105" s="1">
        <f>焦煤供需平衡表!A106</f>
        <v>41243</v>
      </c>
      <c r="B105">
        <f>焦煤供需平衡表!E106</f>
        <v>5012</v>
      </c>
    </row>
    <row r="106" spans="1:2" x14ac:dyDescent="0.3">
      <c r="A106" s="1">
        <f>焦煤供需平衡表!A107</f>
        <v>41213</v>
      </c>
      <c r="B106">
        <f>焦煤供需平衡表!E107</f>
        <v>4998</v>
      </c>
    </row>
    <row r="107" spans="1:2" x14ac:dyDescent="0.3">
      <c r="A107" s="1">
        <f>焦煤供需平衡表!A108</f>
        <v>41182</v>
      </c>
      <c r="B107">
        <f>焦煤供需平衡表!E108</f>
        <v>4784.38</v>
      </c>
    </row>
    <row r="108" spans="1:2" x14ac:dyDescent="0.3">
      <c r="A108" s="1">
        <f>焦煤供需平衡表!A109</f>
        <v>41152</v>
      </c>
      <c r="B108">
        <f>焦煤供需平衡表!E109</f>
        <v>4854</v>
      </c>
    </row>
    <row r="109" spans="1:2" x14ac:dyDescent="0.3">
      <c r="A109" s="1">
        <f>焦煤供需平衡表!A110</f>
        <v>41121</v>
      </c>
      <c r="B109">
        <f>焦煤供需平衡表!E110</f>
        <v>5066</v>
      </c>
    </row>
    <row r="110" spans="1:2" x14ac:dyDescent="0.3">
      <c r="A110" s="1">
        <f>焦煤供需平衡表!A111</f>
        <v>41090</v>
      </c>
      <c r="B110">
        <f>焦煤供需平衡表!E111</f>
        <v>5382</v>
      </c>
    </row>
    <row r="111" spans="1:2" x14ac:dyDescent="0.3">
      <c r="A111" s="1">
        <f>焦煤供需平衡表!A112</f>
        <v>41060</v>
      </c>
      <c r="B111">
        <f>焦煤供需平衡表!E112</f>
        <v>5218</v>
      </c>
    </row>
    <row r="112" spans="1:2" x14ac:dyDescent="0.3">
      <c r="A112" s="1">
        <f>焦煤供需平衡表!A113</f>
        <v>41029</v>
      </c>
      <c r="B112">
        <f>焦煤供需平衡表!E113</f>
        <v>5015</v>
      </c>
    </row>
    <row r="113" spans="1:2" x14ac:dyDescent="0.3">
      <c r="A113" s="1">
        <f>焦煤供需平衡表!A114</f>
        <v>40999</v>
      </c>
      <c r="B113">
        <f>焦煤供需平衡表!E114</f>
        <v>5234</v>
      </c>
    </row>
    <row r="114" spans="1:2" x14ac:dyDescent="0.3">
      <c r="A114" s="1">
        <f>焦煤供需平衡表!A115</f>
        <v>40968</v>
      </c>
      <c r="B114">
        <f>焦煤供需平衡表!E115</f>
        <v>4650</v>
      </c>
    </row>
    <row r="115" spans="1:2" x14ac:dyDescent="0.3">
      <c r="A115" s="1">
        <f>焦煤供需平衡表!A116</f>
        <v>40939</v>
      </c>
      <c r="B115">
        <f>焦煤供需平衡表!E116</f>
        <v>4710</v>
      </c>
    </row>
    <row r="116" spans="1:2" x14ac:dyDescent="0.3">
      <c r="A116" s="1">
        <f>焦煤供需平衡表!A117</f>
        <v>40908</v>
      </c>
      <c r="B116">
        <f>焦煤供需平衡表!E117</f>
        <v>4879</v>
      </c>
    </row>
    <row r="117" spans="1:2" x14ac:dyDescent="0.3">
      <c r="A117" s="1">
        <f>焦煤供需平衡表!A118</f>
        <v>40877</v>
      </c>
      <c r="B117">
        <f>焦煤供需平衡表!E118</f>
        <v>4681</v>
      </c>
    </row>
    <row r="118" spans="1:2" x14ac:dyDescent="0.3">
      <c r="A118" s="1">
        <f>焦煤供需平衡表!A119</f>
        <v>40847</v>
      </c>
      <c r="B118">
        <f>焦煤供需平衡表!E119</f>
        <v>4996</v>
      </c>
    </row>
    <row r="119" spans="1:2" x14ac:dyDescent="0.3">
      <c r="A119" s="1">
        <f>焦煤供需平衡表!A120</f>
        <v>40816</v>
      </c>
      <c r="B119">
        <f>焦煤供需平衡表!E120</f>
        <v>5190</v>
      </c>
    </row>
    <row r="120" spans="1:2" x14ac:dyDescent="0.3">
      <c r="A120" s="1">
        <f>焦煤供需平衡表!A121</f>
        <v>40786</v>
      </c>
      <c r="B120">
        <f>焦煤供需平衡表!E121</f>
        <v>5293</v>
      </c>
    </row>
    <row r="121" spans="1:2" x14ac:dyDescent="0.3">
      <c r="A121" s="1">
        <f>焦煤供需平衡表!A122</f>
        <v>40755</v>
      </c>
      <c r="B121">
        <f>焦煤供需平衡表!E122</f>
        <v>5188</v>
      </c>
    </row>
    <row r="122" spans="1:2" x14ac:dyDescent="0.3">
      <c r="A122" s="1">
        <f>焦煤供需平衡表!A123</f>
        <v>40724</v>
      </c>
      <c r="B122">
        <f>焦煤供需平衡表!E123</f>
        <v>5208</v>
      </c>
    </row>
    <row r="123" spans="1:2" x14ac:dyDescent="0.3">
      <c r="A123" s="1">
        <f>焦煤供需平衡表!A124</f>
        <v>40694</v>
      </c>
      <c r="B123">
        <f>焦煤供需平衡表!E124</f>
        <v>4995</v>
      </c>
    </row>
    <row r="124" spans="1:2" x14ac:dyDescent="0.3">
      <c r="A124" s="1">
        <f>焦煤供需平衡表!A125</f>
        <v>40663</v>
      </c>
      <c r="B124">
        <f>焦煤供需平衡表!E125</f>
        <v>4819</v>
      </c>
    </row>
    <row r="125" spans="1:2" x14ac:dyDescent="0.3">
      <c r="A125" s="1">
        <f>焦煤供需平衡表!A126</f>
        <v>40633</v>
      </c>
      <c r="B125">
        <f>焦煤供需平衡表!E126</f>
        <v>4813</v>
      </c>
    </row>
    <row r="126" spans="1:2" x14ac:dyDescent="0.3">
      <c r="A126" s="1">
        <f>焦煤供需平衡表!A127</f>
        <v>40602</v>
      </c>
      <c r="B126">
        <f>焦煤供需平衡表!E127</f>
        <v>4479</v>
      </c>
    </row>
    <row r="127" spans="1:2" x14ac:dyDescent="0.3">
      <c r="A127" s="1">
        <f>焦煤供需平衡表!A128</f>
        <v>40574</v>
      </c>
      <c r="B127">
        <f>焦煤供需平衡表!E128</f>
        <v>4631</v>
      </c>
    </row>
    <row r="128" spans="1:2" x14ac:dyDescent="0.3">
      <c r="A128" s="1">
        <f>焦煤供需平衡表!A129</f>
        <v>40543</v>
      </c>
      <c r="B128">
        <f>焦煤供需平衡表!E129</f>
        <v>4788</v>
      </c>
    </row>
    <row r="129" spans="1:2" x14ac:dyDescent="0.3">
      <c r="A129" s="1">
        <f>焦煤供需平衡表!A130</f>
        <v>40512</v>
      </c>
      <c r="B129">
        <f>焦煤供需平衡表!E130</f>
        <v>4523</v>
      </c>
    </row>
    <row r="130" spans="1:2" x14ac:dyDescent="0.3">
      <c r="A130" s="1">
        <f>焦煤供需平衡表!A131</f>
        <v>40482</v>
      </c>
      <c r="B130">
        <f>焦煤供需平衡表!E131</f>
        <v>4411</v>
      </c>
    </row>
    <row r="131" spans="1:2" x14ac:dyDescent="0.3">
      <c r="A131" s="1">
        <f>焦煤供需平衡表!A132</f>
        <v>40451</v>
      </c>
      <c r="B131">
        <f>焦煤供需平衡表!E132</f>
        <v>4406</v>
      </c>
    </row>
    <row r="132" spans="1:2" x14ac:dyDescent="0.3">
      <c r="A132" s="1">
        <f>焦煤供需平衡表!A133</f>
        <v>40421</v>
      </c>
      <c r="B132">
        <f>焦煤供需平衡表!E133</f>
        <v>4309</v>
      </c>
    </row>
    <row r="133" spans="1:2" x14ac:dyDescent="0.3">
      <c r="A133" s="1">
        <f>焦煤供需平衡表!A134</f>
        <v>40390</v>
      </c>
      <c r="B133">
        <f>焦煤供需平衡表!E134</f>
        <v>4326</v>
      </c>
    </row>
    <row r="134" spans="1:2" x14ac:dyDescent="0.3">
      <c r="A134" s="1">
        <f>焦煤供需平衡表!A135</f>
        <v>40359</v>
      </c>
      <c r="B134">
        <f>焦煤供需平衡表!E135</f>
        <v>4619.7299999999996</v>
      </c>
    </row>
    <row r="135" spans="1:2" x14ac:dyDescent="0.3">
      <c r="A135" s="1">
        <f>焦煤供需平衡表!A136</f>
        <v>40329</v>
      </c>
      <c r="B135">
        <f>焦煤供需平衡表!E136</f>
        <v>4619.32</v>
      </c>
    </row>
    <row r="136" spans="1:2" x14ac:dyDescent="0.3">
      <c r="A136" s="1">
        <f>焦煤供需平衡表!A137</f>
        <v>40298</v>
      </c>
      <c r="B136">
        <f>焦煤供需平衡表!E137</f>
        <v>4468.96</v>
      </c>
    </row>
    <row r="137" spans="1:2" x14ac:dyDescent="0.3">
      <c r="A137" s="1">
        <f>焦煤供需平衡表!A138</f>
        <v>40268</v>
      </c>
      <c r="B137">
        <f>焦煤供需平衡表!E138</f>
        <v>4322.79</v>
      </c>
    </row>
    <row r="138" spans="1:2" x14ac:dyDescent="0.3">
      <c r="A138" s="1">
        <f>焦煤供需平衡表!A139</f>
        <v>40237</v>
      </c>
      <c r="B138">
        <f>焦煤供需平衡表!E139</f>
        <v>3884.02</v>
      </c>
    </row>
    <row r="139" spans="1:2" x14ac:dyDescent="0.3">
      <c r="A139" s="1">
        <f>焦煤供需平衡表!A140</f>
        <v>40209</v>
      </c>
      <c r="B139">
        <f>焦煤供需平衡表!E140</f>
        <v>4116.2299999999996</v>
      </c>
    </row>
    <row r="140" spans="1:2" x14ac:dyDescent="0.3">
      <c r="A140" s="1">
        <f>焦煤供需平衡表!A141</f>
        <v>40178</v>
      </c>
      <c r="B140">
        <f>焦煤供需平衡表!E141</f>
        <v>7079.55</v>
      </c>
    </row>
    <row r="141" spans="1:2" x14ac:dyDescent="0.3">
      <c r="A141" s="1">
        <f>焦煤供需平衡表!A142</f>
        <v>40147</v>
      </c>
      <c r="B141">
        <f>焦煤供需平衡表!E142</f>
        <v>6785.22</v>
      </c>
    </row>
    <row r="142" spans="1:2" x14ac:dyDescent="0.3">
      <c r="A142" s="1">
        <f>焦煤供需平衡表!A143</f>
        <v>40117</v>
      </c>
      <c r="B142">
        <f>焦煤供需平衡表!E143</f>
        <v>6832.96</v>
      </c>
    </row>
    <row r="143" spans="1:2" x14ac:dyDescent="0.3">
      <c r="A143" s="1">
        <f>焦煤供需平衡表!A144</f>
        <v>40086</v>
      </c>
      <c r="B143">
        <f>焦煤供需平衡表!E144</f>
        <v>6829.18</v>
      </c>
    </row>
    <row r="144" spans="1:2" x14ac:dyDescent="0.3">
      <c r="A144" s="1">
        <f>焦煤供需平衡表!A145</f>
        <v>40056</v>
      </c>
      <c r="B144">
        <f>焦煤供需平衡表!E145</f>
        <v>6766.87</v>
      </c>
    </row>
    <row r="145" spans="1:2" x14ac:dyDescent="0.3">
      <c r="A145" s="1">
        <f>焦煤供需平衡表!A146</f>
        <v>40025</v>
      </c>
      <c r="B145">
        <f>焦煤供需平衡表!E146</f>
        <v>6895.99</v>
      </c>
    </row>
    <row r="146" spans="1:2" x14ac:dyDescent="0.3">
      <c r="A146" s="1">
        <f>焦煤供需平衡表!A147</f>
        <v>39994</v>
      </c>
      <c r="B146">
        <f>焦煤供需平衡表!E147</f>
        <v>6868.05</v>
      </c>
    </row>
    <row r="147" spans="1:2" x14ac:dyDescent="0.3">
      <c r="A147" s="1">
        <f>焦煤供需平衡表!A148</f>
        <v>39964</v>
      </c>
      <c r="B147">
        <f>焦煤供需平衡表!E148</f>
        <v>5994.25</v>
      </c>
    </row>
    <row r="148" spans="1:2" x14ac:dyDescent="0.3">
      <c r="A148" s="1">
        <f>焦煤供需平衡表!A149</f>
        <v>39933</v>
      </c>
      <c r="B148">
        <f>焦煤供需平衡表!E149</f>
        <v>5392.56</v>
      </c>
    </row>
    <row r="149" spans="1:2" x14ac:dyDescent="0.3">
      <c r="A149" s="1">
        <f>焦煤供需平衡表!A150</f>
        <v>39903</v>
      </c>
      <c r="B149">
        <f>焦煤供需平衡表!E150</f>
        <v>5610.28</v>
      </c>
    </row>
    <row r="150" spans="1:2" x14ac:dyDescent="0.3">
      <c r="A150" s="1">
        <f>焦煤供需平衡表!A151</f>
        <v>39872</v>
      </c>
      <c r="B150">
        <f>焦煤供需平衡表!E151</f>
        <v>5235.47</v>
      </c>
    </row>
    <row r="151" spans="1:2" x14ac:dyDescent="0.3">
      <c r="A151" s="1">
        <f>焦煤供需平衡表!A152</f>
        <v>39844</v>
      </c>
      <c r="B151">
        <f>焦煤供需平衡表!E152</f>
        <v>5052.87</v>
      </c>
    </row>
    <row r="152" spans="1:2" x14ac:dyDescent="0.3">
      <c r="A152" s="1">
        <f>焦煤供需平衡表!A153</f>
        <v>39813</v>
      </c>
      <c r="B152">
        <f>焦煤供需平衡表!E153</f>
        <v>4789.04</v>
      </c>
    </row>
    <row r="153" spans="1:2" x14ac:dyDescent="0.3">
      <c r="A153" s="1">
        <f>焦煤供需平衡表!A154</f>
        <v>39782</v>
      </c>
      <c r="B153">
        <f>焦煤供需平衡表!E154</f>
        <v>4354.66</v>
      </c>
    </row>
    <row r="154" spans="1:2" x14ac:dyDescent="0.3">
      <c r="A154" s="1">
        <f>焦煤供需平衡表!A155</f>
        <v>39752</v>
      </c>
      <c r="B154">
        <f>焦煤供需平衡表!E155</f>
        <v>4651.43</v>
      </c>
    </row>
    <row r="155" spans="1:2" x14ac:dyDescent="0.3">
      <c r="A155" s="1">
        <f>焦煤供需平衡表!A156</f>
        <v>39721</v>
      </c>
      <c r="B155">
        <f>焦煤供需平衡表!E156</f>
        <v>5389.61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workbookViewId="0">
      <selection activeCell="E9" sqref="E9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440</v>
      </c>
    </row>
    <row r="2" spans="1:3" x14ac:dyDescent="0.3">
      <c r="A2" s="4" t="s">
        <v>8</v>
      </c>
      <c r="B2" s="4" t="s">
        <v>434</v>
      </c>
      <c r="C2" s="4"/>
    </row>
    <row r="3" spans="1:3" x14ac:dyDescent="0.3">
      <c r="A3" s="4" t="s">
        <v>1</v>
      </c>
      <c r="B3" s="4" t="s">
        <v>435</v>
      </c>
      <c r="C3" s="4"/>
    </row>
    <row r="4" spans="1:3" x14ac:dyDescent="0.3">
      <c r="A4" s="4" t="s">
        <v>9</v>
      </c>
      <c r="B4" s="4" t="s">
        <v>10</v>
      </c>
      <c r="C4" s="4"/>
    </row>
    <row r="5" spans="1:3" x14ac:dyDescent="0.3">
      <c r="A5" s="4" t="s">
        <v>11</v>
      </c>
      <c r="B5" s="4" t="s">
        <v>436</v>
      </c>
      <c r="C5" s="4"/>
    </row>
    <row r="6" spans="1:3" x14ac:dyDescent="0.3">
      <c r="A6" s="4" t="s">
        <v>12</v>
      </c>
      <c r="B6" s="4" t="s">
        <v>437</v>
      </c>
      <c r="C6" s="4"/>
    </row>
    <row r="7" spans="1:3" ht="28" x14ac:dyDescent="0.3">
      <c r="A7" s="4" t="s">
        <v>13</v>
      </c>
      <c r="B7" s="4" t="s">
        <v>438</v>
      </c>
      <c r="C7" s="4"/>
    </row>
    <row r="8" spans="1:3" ht="98" x14ac:dyDescent="0.3">
      <c r="A8" s="4" t="s">
        <v>14</v>
      </c>
      <c r="B8" s="4" t="s">
        <v>439</v>
      </c>
      <c r="C8" s="4"/>
    </row>
    <row r="9" spans="1:3" x14ac:dyDescent="0.3">
      <c r="A9" s="5">
        <v>44463</v>
      </c>
      <c r="B9" s="6">
        <v>1300</v>
      </c>
      <c r="C9" s="6"/>
    </row>
    <row r="10" spans="1:3" x14ac:dyDescent="0.3">
      <c r="A10" s="5">
        <v>44462</v>
      </c>
      <c r="B10" s="6">
        <v>1098</v>
      </c>
      <c r="C10" s="6"/>
    </row>
    <row r="11" spans="1:3" x14ac:dyDescent="0.3">
      <c r="A11" s="5">
        <v>44461</v>
      </c>
      <c r="B11" s="6">
        <v>1172</v>
      </c>
      <c r="C11" s="6"/>
    </row>
    <row r="12" spans="1:3" x14ac:dyDescent="0.3">
      <c r="A12" s="5">
        <v>44456</v>
      </c>
      <c r="B12" s="6">
        <v>1407</v>
      </c>
      <c r="C12" s="6"/>
    </row>
    <row r="13" spans="1:3" x14ac:dyDescent="0.3">
      <c r="A13" s="5">
        <v>44455</v>
      </c>
      <c r="B13" s="6">
        <v>1416.5</v>
      </c>
      <c r="C13" s="6"/>
    </row>
    <row r="14" spans="1:3" x14ac:dyDescent="0.3">
      <c r="A14" s="5">
        <v>44454</v>
      </c>
      <c r="B14" s="6">
        <v>1356.5</v>
      </c>
      <c r="C14" s="6"/>
    </row>
    <row r="15" spans="1:3" x14ac:dyDescent="0.3">
      <c r="A15" s="5">
        <v>44453</v>
      </c>
      <c r="B15" s="6">
        <v>1397.5</v>
      </c>
      <c r="C15" s="6"/>
    </row>
    <row r="16" spans="1:3" x14ac:dyDescent="0.3">
      <c r="A16" s="5">
        <v>44452</v>
      </c>
      <c r="B16" s="6">
        <v>1336</v>
      </c>
      <c r="C16" s="6"/>
    </row>
    <row r="17" spans="1:3" x14ac:dyDescent="0.3">
      <c r="A17" s="5">
        <v>44449</v>
      </c>
      <c r="B17" s="6">
        <v>1073.5</v>
      </c>
      <c r="C17" s="6"/>
    </row>
    <row r="18" spans="1:3" x14ac:dyDescent="0.3">
      <c r="A18" s="5">
        <v>44448</v>
      </c>
      <c r="B18" s="6">
        <v>850.5</v>
      </c>
      <c r="C18" s="6"/>
    </row>
    <row r="19" spans="1:3" x14ac:dyDescent="0.3">
      <c r="A19" s="5">
        <v>44447</v>
      </c>
      <c r="B19" s="6">
        <v>1045</v>
      </c>
      <c r="C19" s="6"/>
    </row>
    <row r="20" spans="1:3" x14ac:dyDescent="0.3">
      <c r="A20" s="5">
        <v>44446</v>
      </c>
      <c r="B20" s="6">
        <v>992.5</v>
      </c>
      <c r="C20" s="6"/>
    </row>
    <row r="21" spans="1:3" x14ac:dyDescent="0.3">
      <c r="A21" s="5">
        <v>44445</v>
      </c>
      <c r="B21" s="6">
        <v>1122</v>
      </c>
      <c r="C21" s="6"/>
    </row>
    <row r="22" spans="1:3" x14ac:dyDescent="0.3">
      <c r="A22" s="5">
        <v>44442</v>
      </c>
      <c r="B22" s="6">
        <v>985</v>
      </c>
      <c r="C22" s="6"/>
    </row>
    <row r="23" spans="1:3" x14ac:dyDescent="0.3">
      <c r="A23" s="5">
        <v>44441</v>
      </c>
      <c r="B23" s="6">
        <v>1031</v>
      </c>
      <c r="C23" s="6"/>
    </row>
    <row r="24" spans="1:3" x14ac:dyDescent="0.3">
      <c r="A24" s="5">
        <v>44440</v>
      </c>
      <c r="B24" s="6">
        <v>1188.5</v>
      </c>
      <c r="C24" s="6"/>
    </row>
    <row r="25" spans="1:3" x14ac:dyDescent="0.3">
      <c r="A25" s="5">
        <v>44439</v>
      </c>
      <c r="B25" s="6">
        <v>1240</v>
      </c>
      <c r="C25" s="6"/>
    </row>
    <row r="26" spans="1:3" x14ac:dyDescent="0.3">
      <c r="A26" s="5">
        <v>44438</v>
      </c>
      <c r="B26" s="6">
        <v>1205</v>
      </c>
      <c r="C26" s="6"/>
    </row>
    <row r="27" spans="1:3" x14ac:dyDescent="0.3">
      <c r="A27" s="5">
        <v>44435</v>
      </c>
      <c r="B27" s="6">
        <v>1177</v>
      </c>
      <c r="C27" s="6"/>
    </row>
    <row r="28" spans="1:3" x14ac:dyDescent="0.3">
      <c r="A28" s="5">
        <v>44434</v>
      </c>
      <c r="B28" s="6">
        <v>813.5</v>
      </c>
      <c r="C28" s="6"/>
    </row>
    <row r="29" spans="1:3" x14ac:dyDescent="0.3">
      <c r="A29" s="5">
        <v>44433</v>
      </c>
      <c r="B29" s="6">
        <v>761</v>
      </c>
      <c r="C29" s="6"/>
    </row>
    <row r="30" spans="1:3" x14ac:dyDescent="0.3">
      <c r="A30" s="5">
        <v>44432</v>
      </c>
      <c r="B30" s="6">
        <v>885</v>
      </c>
      <c r="C30" s="6"/>
    </row>
    <row r="31" spans="1:3" x14ac:dyDescent="0.3">
      <c r="A31" s="5">
        <v>44431</v>
      </c>
      <c r="B31" s="6">
        <v>479</v>
      </c>
      <c r="C31" s="6"/>
    </row>
    <row r="32" spans="1:3" x14ac:dyDescent="0.3">
      <c r="A32" s="5">
        <v>44428</v>
      </c>
      <c r="B32" s="6">
        <v>662</v>
      </c>
      <c r="C32" s="6"/>
    </row>
    <row r="33" spans="1:3" x14ac:dyDescent="0.3">
      <c r="A33" s="5">
        <v>44427</v>
      </c>
      <c r="B33" s="6">
        <v>613</v>
      </c>
      <c r="C33" s="6"/>
    </row>
    <row r="34" spans="1:3" x14ac:dyDescent="0.3">
      <c r="A34" s="5">
        <v>44426</v>
      </c>
      <c r="B34" s="6">
        <v>704.5</v>
      </c>
      <c r="C34" s="6"/>
    </row>
    <row r="35" spans="1:3" x14ac:dyDescent="0.3">
      <c r="A35" s="5">
        <v>44425</v>
      </c>
      <c r="B35" s="6">
        <v>661</v>
      </c>
      <c r="C35" s="6"/>
    </row>
    <row r="36" spans="1:3" x14ac:dyDescent="0.3">
      <c r="A36" s="5">
        <v>44424</v>
      </c>
      <c r="B36" s="6">
        <v>720</v>
      </c>
      <c r="C36" s="6"/>
    </row>
    <row r="37" spans="1:3" x14ac:dyDescent="0.3">
      <c r="A37" s="5">
        <v>44421</v>
      </c>
      <c r="B37" s="6">
        <v>515.5</v>
      </c>
      <c r="C37" s="6"/>
    </row>
    <row r="38" spans="1:3" x14ac:dyDescent="0.3">
      <c r="A38" s="5">
        <v>44420</v>
      </c>
      <c r="B38" s="6">
        <v>494.5</v>
      </c>
      <c r="C38" s="6"/>
    </row>
    <row r="39" spans="1:3" x14ac:dyDescent="0.3">
      <c r="A39" s="5">
        <v>44419</v>
      </c>
      <c r="B39" s="6">
        <v>439</v>
      </c>
      <c r="C39" s="6"/>
    </row>
    <row r="40" spans="1:3" x14ac:dyDescent="0.3">
      <c r="A40" s="5">
        <v>44418</v>
      </c>
      <c r="B40" s="6">
        <v>502</v>
      </c>
      <c r="C40" s="6"/>
    </row>
    <row r="41" spans="1:3" x14ac:dyDescent="0.3">
      <c r="A41" s="5">
        <v>44417</v>
      </c>
      <c r="B41" s="6">
        <v>328.5</v>
      </c>
      <c r="C41" s="6"/>
    </row>
    <row r="42" spans="1:3" x14ac:dyDescent="0.3">
      <c r="A42" s="5">
        <v>44414</v>
      </c>
      <c r="B42" s="6">
        <v>75.5</v>
      </c>
      <c r="C42" s="6"/>
    </row>
    <row r="43" spans="1:3" x14ac:dyDescent="0.3">
      <c r="A43" s="5">
        <v>44413</v>
      </c>
      <c r="B43" s="6">
        <v>124.5</v>
      </c>
      <c r="C43" s="6"/>
    </row>
    <row r="44" spans="1:3" x14ac:dyDescent="0.3">
      <c r="A44" s="5">
        <v>44412</v>
      </c>
      <c r="B44" s="6">
        <v>136.5</v>
      </c>
      <c r="C44" s="6"/>
    </row>
    <row r="45" spans="1:3" x14ac:dyDescent="0.3">
      <c r="A45" s="5">
        <v>44411</v>
      </c>
      <c r="B45" s="6">
        <v>228</v>
      </c>
      <c r="C45" s="6"/>
    </row>
    <row r="46" spans="1:3" x14ac:dyDescent="0.3">
      <c r="A46" s="5">
        <v>44410</v>
      </c>
      <c r="B46" s="6">
        <v>161</v>
      </c>
      <c r="C46" s="6"/>
    </row>
    <row r="47" spans="1:3" x14ac:dyDescent="0.3">
      <c r="A47" s="5">
        <v>44407</v>
      </c>
      <c r="B47" s="6">
        <v>133</v>
      </c>
      <c r="C47" s="6"/>
    </row>
    <row r="48" spans="1:3" x14ac:dyDescent="0.3">
      <c r="A48" s="5">
        <v>44406</v>
      </c>
      <c r="B48" s="6">
        <v>194</v>
      </c>
      <c r="C48" s="6"/>
    </row>
    <row r="49" spans="1:3" x14ac:dyDescent="0.3">
      <c r="A49" s="5">
        <v>44405</v>
      </c>
      <c r="B49" s="6">
        <v>251</v>
      </c>
      <c r="C49" s="6"/>
    </row>
    <row r="50" spans="1:3" x14ac:dyDescent="0.3">
      <c r="A50" s="5">
        <v>44404</v>
      </c>
      <c r="B50" s="6">
        <v>315</v>
      </c>
      <c r="C50" s="6"/>
    </row>
    <row r="51" spans="1:3" x14ac:dyDescent="0.3">
      <c r="A51" s="5">
        <v>44403</v>
      </c>
      <c r="B51" s="6">
        <v>296.5</v>
      </c>
      <c r="C51" s="6"/>
    </row>
    <row r="52" spans="1:3" x14ac:dyDescent="0.3">
      <c r="A52" s="5">
        <v>44400</v>
      </c>
      <c r="B52" s="6">
        <v>184.5</v>
      </c>
      <c r="C52" s="6"/>
    </row>
    <row r="53" spans="1:3" x14ac:dyDescent="0.3">
      <c r="A53" s="5">
        <v>44399</v>
      </c>
      <c r="B53" s="6">
        <v>215</v>
      </c>
      <c r="C53" s="6"/>
    </row>
    <row r="54" spans="1:3" x14ac:dyDescent="0.3">
      <c r="A54" s="5">
        <v>44398</v>
      </c>
      <c r="B54" s="6">
        <v>210</v>
      </c>
      <c r="C54" s="6"/>
    </row>
    <row r="55" spans="1:3" x14ac:dyDescent="0.3">
      <c r="A55" s="5">
        <v>44397</v>
      </c>
      <c r="B55" s="6">
        <v>226</v>
      </c>
      <c r="C55" s="6"/>
    </row>
    <row r="56" spans="1:3" x14ac:dyDescent="0.3">
      <c r="A56" s="5">
        <v>44396</v>
      </c>
      <c r="B56" s="6">
        <v>259.5</v>
      </c>
      <c r="C56" s="6"/>
    </row>
    <row r="57" spans="1:3" x14ac:dyDescent="0.3">
      <c r="A57" s="5">
        <v>44393</v>
      </c>
      <c r="B57" s="6">
        <v>115</v>
      </c>
      <c r="C57" s="6"/>
    </row>
    <row r="58" spans="1:3" x14ac:dyDescent="0.3">
      <c r="A58" s="5">
        <v>44392</v>
      </c>
      <c r="B58" s="6">
        <v>163.5</v>
      </c>
      <c r="C58" s="6"/>
    </row>
    <row r="59" spans="1:3" x14ac:dyDescent="0.3">
      <c r="A59" s="5">
        <v>44391</v>
      </c>
      <c r="B59" s="6">
        <v>153.5</v>
      </c>
      <c r="C59" s="6"/>
    </row>
    <row r="60" spans="1:3" x14ac:dyDescent="0.3">
      <c r="A60" s="5">
        <v>44390</v>
      </c>
      <c r="B60" s="6">
        <v>190.5</v>
      </c>
      <c r="C60" s="6"/>
    </row>
    <row r="61" spans="1:3" x14ac:dyDescent="0.3">
      <c r="A61" s="5">
        <v>44389</v>
      </c>
      <c r="B61" s="6">
        <v>267.5</v>
      </c>
      <c r="C61" s="6"/>
    </row>
    <row r="62" spans="1:3" x14ac:dyDescent="0.3">
      <c r="A62" s="5">
        <v>44386</v>
      </c>
      <c r="B62" s="6">
        <v>293.5</v>
      </c>
      <c r="C62" s="6"/>
    </row>
    <row r="63" spans="1:3" x14ac:dyDescent="0.3">
      <c r="A63" s="5">
        <v>44385</v>
      </c>
      <c r="B63" s="6">
        <v>319.5</v>
      </c>
      <c r="C63" s="6"/>
    </row>
    <row r="64" spans="1:3" x14ac:dyDescent="0.3">
      <c r="A64" s="5">
        <v>44384</v>
      </c>
      <c r="B64" s="6">
        <v>218</v>
      </c>
      <c r="C64" s="6"/>
    </row>
    <row r="65" spans="1:3" x14ac:dyDescent="0.3">
      <c r="A65" s="5">
        <v>44383</v>
      </c>
      <c r="B65" s="6">
        <v>201</v>
      </c>
      <c r="C65" s="6"/>
    </row>
    <row r="66" spans="1:3" x14ac:dyDescent="0.3">
      <c r="A66" s="5">
        <v>44382</v>
      </c>
      <c r="B66" s="6">
        <v>79.5</v>
      </c>
      <c r="C66" s="6"/>
    </row>
    <row r="67" spans="1:3" x14ac:dyDescent="0.3">
      <c r="A67" s="5">
        <v>44379</v>
      </c>
      <c r="B67" s="6">
        <v>107.5</v>
      </c>
      <c r="C67" s="6"/>
    </row>
    <row r="68" spans="1:3" x14ac:dyDescent="0.3">
      <c r="A68" s="5">
        <v>44378</v>
      </c>
      <c r="B68" s="6">
        <v>140</v>
      </c>
      <c r="C68" s="6"/>
    </row>
    <row r="69" spans="1:3" x14ac:dyDescent="0.3">
      <c r="A69" s="5">
        <v>44377</v>
      </c>
      <c r="B69" s="6">
        <v>105.5</v>
      </c>
      <c r="C69" s="6"/>
    </row>
    <row r="70" spans="1:3" x14ac:dyDescent="0.3">
      <c r="A70" s="5">
        <v>44376</v>
      </c>
      <c r="B70" s="6">
        <v>106.5</v>
      </c>
      <c r="C70" s="6"/>
    </row>
    <row r="71" spans="1:3" x14ac:dyDescent="0.3">
      <c r="A71" s="5">
        <v>44375</v>
      </c>
      <c r="B71" s="6">
        <v>72</v>
      </c>
      <c r="C71" s="6"/>
    </row>
    <row r="72" spans="1:3" x14ac:dyDescent="0.3">
      <c r="A72" s="5">
        <v>44372</v>
      </c>
      <c r="B72" s="6">
        <v>5</v>
      </c>
      <c r="C72" s="6"/>
    </row>
    <row r="73" spans="1:3" x14ac:dyDescent="0.3">
      <c r="A73" s="5">
        <v>44371</v>
      </c>
      <c r="B73" s="6">
        <v>4.5</v>
      </c>
      <c r="C73" s="6"/>
    </row>
    <row r="74" spans="1:3" x14ac:dyDescent="0.3">
      <c r="A74" s="5">
        <v>44370</v>
      </c>
      <c r="B74" s="6">
        <v>13</v>
      </c>
      <c r="C74" s="6"/>
    </row>
    <row r="75" spans="1:3" x14ac:dyDescent="0.3">
      <c r="A75" s="5">
        <v>44369</v>
      </c>
      <c r="B75" s="6">
        <v>81.5</v>
      </c>
      <c r="C75" s="6"/>
    </row>
    <row r="76" spans="1:3" x14ac:dyDescent="0.3">
      <c r="A76" s="5">
        <v>44368</v>
      </c>
      <c r="B76" s="6">
        <v>112.5</v>
      </c>
      <c r="C76" s="6"/>
    </row>
    <row r="77" spans="1:3" x14ac:dyDescent="0.3">
      <c r="A77" s="5">
        <v>44365</v>
      </c>
      <c r="B77" s="6">
        <v>-5</v>
      </c>
      <c r="C77" s="6"/>
    </row>
    <row r="78" spans="1:3" x14ac:dyDescent="0.3">
      <c r="A78" s="5">
        <v>44364</v>
      </c>
      <c r="B78" s="6">
        <v>-59.5</v>
      </c>
      <c r="C78" s="6"/>
    </row>
    <row r="79" spans="1:3" x14ac:dyDescent="0.3">
      <c r="A79" s="5">
        <v>44363</v>
      </c>
      <c r="B79" s="6">
        <v>-2.5</v>
      </c>
      <c r="C79" s="6"/>
    </row>
    <row r="80" spans="1:3" x14ac:dyDescent="0.3">
      <c r="A80" s="5">
        <v>44362</v>
      </c>
      <c r="B80" s="6">
        <v>-5.5</v>
      </c>
      <c r="C80" s="6"/>
    </row>
    <row r="81" spans="1:3" x14ac:dyDescent="0.3">
      <c r="A81" s="5">
        <v>44358</v>
      </c>
      <c r="B81" s="6">
        <v>-32.5</v>
      </c>
      <c r="C81" s="6"/>
    </row>
    <row r="82" spans="1:3" x14ac:dyDescent="0.3">
      <c r="A82" s="5">
        <v>44357</v>
      </c>
      <c r="B82" s="6">
        <v>85</v>
      </c>
      <c r="C82" s="6"/>
    </row>
    <row r="83" spans="1:3" x14ac:dyDescent="0.3">
      <c r="A83" s="5">
        <v>44356</v>
      </c>
      <c r="B83" s="6">
        <v>79</v>
      </c>
      <c r="C83" s="6"/>
    </row>
    <row r="84" spans="1:3" x14ac:dyDescent="0.3">
      <c r="A84" s="5">
        <v>44355</v>
      </c>
      <c r="B84" s="6">
        <v>97.5</v>
      </c>
      <c r="C84" s="6"/>
    </row>
    <row r="85" spans="1:3" x14ac:dyDescent="0.3">
      <c r="A85" s="5">
        <v>44354</v>
      </c>
      <c r="B85" s="6">
        <v>147</v>
      </c>
      <c r="C85" s="6"/>
    </row>
    <row r="86" spans="1:3" x14ac:dyDescent="0.3">
      <c r="A86" s="5">
        <v>44351</v>
      </c>
      <c r="B86" s="6">
        <v>100</v>
      </c>
      <c r="C86" s="6"/>
    </row>
    <row r="87" spans="1:3" x14ac:dyDescent="0.3">
      <c r="A87" s="5">
        <v>44350</v>
      </c>
      <c r="B87" s="6">
        <v>71.5</v>
      </c>
      <c r="C87" s="6"/>
    </row>
    <row r="88" spans="1:3" x14ac:dyDescent="0.3">
      <c r="A88" s="5">
        <v>44349</v>
      </c>
      <c r="B88" s="6">
        <v>91</v>
      </c>
      <c r="C88" s="6"/>
    </row>
    <row r="89" spans="1:3" x14ac:dyDescent="0.3">
      <c r="A89" s="5">
        <v>44348</v>
      </c>
      <c r="B89" s="6">
        <v>78</v>
      </c>
      <c r="C89" s="6"/>
    </row>
    <row r="90" spans="1:3" x14ac:dyDescent="0.3">
      <c r="A90" s="5">
        <v>44347</v>
      </c>
      <c r="B90" s="6">
        <v>183</v>
      </c>
      <c r="C90" s="6"/>
    </row>
    <row r="91" spans="1:3" x14ac:dyDescent="0.3">
      <c r="A91" s="5">
        <v>44344</v>
      </c>
      <c r="B91" s="6">
        <v>149</v>
      </c>
      <c r="C91" s="6"/>
    </row>
    <row r="92" spans="1:3" x14ac:dyDescent="0.3">
      <c r="A92" s="5">
        <v>44343</v>
      </c>
      <c r="B92" s="6">
        <v>162.5</v>
      </c>
      <c r="C92" s="6"/>
    </row>
    <row r="93" spans="1:3" x14ac:dyDescent="0.3">
      <c r="A93" s="5">
        <v>44342</v>
      </c>
      <c r="B93" s="6">
        <v>205.5</v>
      </c>
      <c r="C93" s="6"/>
    </row>
    <row r="94" spans="1:3" x14ac:dyDescent="0.3">
      <c r="A94" s="5">
        <v>44341</v>
      </c>
      <c r="B94" s="6">
        <v>192</v>
      </c>
      <c r="C94" s="6"/>
    </row>
    <row r="95" spans="1:3" x14ac:dyDescent="0.3">
      <c r="A95" s="5">
        <v>44340</v>
      </c>
      <c r="B95" s="6">
        <v>227</v>
      </c>
      <c r="C95" s="6"/>
    </row>
    <row r="96" spans="1:3" x14ac:dyDescent="0.3">
      <c r="A96" s="5">
        <v>44337</v>
      </c>
      <c r="B96" s="6">
        <v>249</v>
      </c>
      <c r="C96" s="6"/>
    </row>
    <row r="97" spans="1:3" x14ac:dyDescent="0.3">
      <c r="A97" s="5">
        <v>44336</v>
      </c>
      <c r="B97" s="6">
        <v>167.5</v>
      </c>
      <c r="C97" s="6"/>
    </row>
    <row r="98" spans="1:3" x14ac:dyDescent="0.3">
      <c r="A98" s="5">
        <v>44335</v>
      </c>
      <c r="B98" s="6">
        <v>-147</v>
      </c>
      <c r="C98" s="6"/>
    </row>
    <row r="99" spans="1:3" x14ac:dyDescent="0.3">
      <c r="A99" s="5">
        <v>44334</v>
      </c>
      <c r="B99" s="6">
        <v>-187.5</v>
      </c>
      <c r="C99" s="6"/>
    </row>
    <row r="100" spans="1:3" x14ac:dyDescent="0.3">
      <c r="A100" s="5">
        <v>44333</v>
      </c>
      <c r="B100" s="6">
        <v>-187</v>
      </c>
      <c r="C100" s="6"/>
    </row>
    <row r="101" spans="1:3" x14ac:dyDescent="0.3">
      <c r="A101" s="5">
        <v>44330</v>
      </c>
      <c r="B101" s="6">
        <v>-142</v>
      </c>
      <c r="C101" s="6"/>
    </row>
    <row r="102" spans="1:3" x14ac:dyDescent="0.3">
      <c r="A102" s="5">
        <v>44329</v>
      </c>
      <c r="B102" s="6">
        <v>-208</v>
      </c>
      <c r="C102" s="6"/>
    </row>
    <row r="103" spans="1:3" x14ac:dyDescent="0.3">
      <c r="A103" s="5">
        <v>44328</v>
      </c>
      <c r="B103" s="6">
        <v>-331.5</v>
      </c>
      <c r="C103" s="6"/>
    </row>
    <row r="104" spans="1:3" x14ac:dyDescent="0.3">
      <c r="A104" s="5">
        <v>44327</v>
      </c>
      <c r="B104" s="6">
        <v>-247.5</v>
      </c>
      <c r="C104" s="6"/>
    </row>
    <row r="105" spans="1:3" x14ac:dyDescent="0.3">
      <c r="A105" s="5">
        <v>44326</v>
      </c>
      <c r="B105" s="6">
        <v>-282</v>
      </c>
      <c r="C105" s="6"/>
    </row>
    <row r="106" spans="1:3" x14ac:dyDescent="0.3">
      <c r="A106" s="5">
        <v>44323</v>
      </c>
      <c r="B106" s="6">
        <v>-319.5</v>
      </c>
      <c r="C106" s="6"/>
    </row>
    <row r="107" spans="1:3" x14ac:dyDescent="0.3">
      <c r="A107" s="5">
        <v>44322</v>
      </c>
      <c r="B107" s="6">
        <v>-292</v>
      </c>
      <c r="C107" s="6"/>
    </row>
    <row r="108" spans="1:3" x14ac:dyDescent="0.3">
      <c r="A108" s="5">
        <v>44316</v>
      </c>
      <c r="B108" s="6">
        <v>-153</v>
      </c>
      <c r="C108" s="6"/>
    </row>
    <row r="109" spans="1:3" x14ac:dyDescent="0.3">
      <c r="A109" s="5">
        <v>44315</v>
      </c>
      <c r="B109" s="6">
        <v>-146.5</v>
      </c>
      <c r="C109" s="6"/>
    </row>
    <row r="110" spans="1:3" x14ac:dyDescent="0.3">
      <c r="A110" s="5">
        <v>44314</v>
      </c>
      <c r="B110" s="6">
        <v>-137</v>
      </c>
      <c r="C110" s="6"/>
    </row>
    <row r="111" spans="1:3" x14ac:dyDescent="0.3">
      <c r="A111" s="5">
        <v>44313</v>
      </c>
      <c r="B111" s="6">
        <v>-164</v>
      </c>
      <c r="C111" s="6"/>
    </row>
    <row r="112" spans="1:3" x14ac:dyDescent="0.3">
      <c r="A112" s="5">
        <v>44312</v>
      </c>
      <c r="B112" s="6">
        <v>-239</v>
      </c>
      <c r="C112" s="6"/>
    </row>
    <row r="113" spans="1:3" x14ac:dyDescent="0.3">
      <c r="A113" s="5">
        <v>44308</v>
      </c>
      <c r="B113" s="6">
        <v>-202</v>
      </c>
      <c r="C113" s="6"/>
    </row>
    <row r="114" spans="1:3" x14ac:dyDescent="0.3">
      <c r="A114" s="5">
        <v>44307</v>
      </c>
      <c r="B114" s="6">
        <v>-160.5</v>
      </c>
      <c r="C114" s="6"/>
    </row>
    <row r="115" spans="1:3" x14ac:dyDescent="0.3">
      <c r="A115" s="5">
        <v>44306</v>
      </c>
      <c r="B115" s="6">
        <v>-259.5</v>
      </c>
      <c r="C115" s="6"/>
    </row>
    <row r="116" spans="1:3" x14ac:dyDescent="0.3">
      <c r="A116" s="5">
        <v>44305</v>
      </c>
      <c r="B116" s="6">
        <v>-175</v>
      </c>
      <c r="C116" s="6"/>
    </row>
    <row r="117" spans="1:3" x14ac:dyDescent="0.3">
      <c r="A117" s="5">
        <v>44302</v>
      </c>
      <c r="B117" s="6">
        <v>-204</v>
      </c>
      <c r="C117" s="6"/>
    </row>
    <row r="118" spans="1:3" x14ac:dyDescent="0.3">
      <c r="A118" s="5">
        <v>44301</v>
      </c>
      <c r="B118" s="6">
        <v>-120.5</v>
      </c>
      <c r="C118" s="6"/>
    </row>
    <row r="119" spans="1:3" x14ac:dyDescent="0.3">
      <c r="A119" s="5">
        <v>44300</v>
      </c>
      <c r="B119" s="6">
        <v>-123</v>
      </c>
      <c r="C119" s="6"/>
    </row>
    <row r="120" spans="1:3" x14ac:dyDescent="0.3">
      <c r="A120" s="5">
        <v>44299</v>
      </c>
      <c r="B120" s="6">
        <v>-152</v>
      </c>
      <c r="C120" s="6"/>
    </row>
    <row r="121" spans="1:3" x14ac:dyDescent="0.3">
      <c r="A121" s="5">
        <v>44298</v>
      </c>
      <c r="B121" s="6">
        <v>-149</v>
      </c>
      <c r="C121" s="6"/>
    </row>
    <row r="122" spans="1:3" x14ac:dyDescent="0.3">
      <c r="A122" s="5">
        <v>44295</v>
      </c>
      <c r="B122" s="6">
        <v>-123</v>
      </c>
      <c r="C122" s="6"/>
    </row>
    <row r="123" spans="1:3" x14ac:dyDescent="0.3">
      <c r="A123" s="5">
        <v>44294</v>
      </c>
      <c r="B123" s="6">
        <v>-106.5</v>
      </c>
      <c r="C123" s="6"/>
    </row>
    <row r="124" spans="1:3" x14ac:dyDescent="0.3">
      <c r="A124" s="5">
        <v>44293</v>
      </c>
      <c r="B124" s="6">
        <v>-135</v>
      </c>
      <c r="C124" s="6"/>
    </row>
    <row r="125" spans="1:3" x14ac:dyDescent="0.3">
      <c r="A125" s="5">
        <v>44292</v>
      </c>
      <c r="B125" s="6">
        <v>-144</v>
      </c>
      <c r="C125" s="6"/>
    </row>
    <row r="126" spans="1:3" x14ac:dyDescent="0.3">
      <c r="A126" s="5">
        <v>44288</v>
      </c>
      <c r="B126" s="6">
        <v>-120</v>
      </c>
      <c r="C126" s="6"/>
    </row>
    <row r="127" spans="1:3" x14ac:dyDescent="0.3">
      <c r="A127" s="5">
        <v>44287</v>
      </c>
      <c r="B127" s="6">
        <v>-141</v>
      </c>
      <c r="C127" s="6"/>
    </row>
    <row r="128" spans="1:3" x14ac:dyDescent="0.3">
      <c r="A128" s="5">
        <v>44286</v>
      </c>
      <c r="B128" s="6">
        <v>-209</v>
      </c>
      <c r="C128" s="6"/>
    </row>
    <row r="129" spans="1:3" x14ac:dyDescent="0.3">
      <c r="A129" s="5">
        <v>44285</v>
      </c>
      <c r="B129" s="6">
        <v>-198</v>
      </c>
      <c r="C129" s="6"/>
    </row>
    <row r="130" spans="1:3" x14ac:dyDescent="0.3">
      <c r="A130" s="5">
        <v>44284</v>
      </c>
      <c r="B130" s="6">
        <v>-195.5</v>
      </c>
      <c r="C130" s="6"/>
    </row>
    <row r="131" spans="1:3" x14ac:dyDescent="0.3">
      <c r="A131" s="5">
        <v>44281</v>
      </c>
      <c r="B131" s="6">
        <v>-110</v>
      </c>
      <c r="C131" s="6"/>
    </row>
    <row r="132" spans="1:3" x14ac:dyDescent="0.3">
      <c r="A132" s="5">
        <v>44280</v>
      </c>
      <c r="B132" s="6">
        <v>-99</v>
      </c>
      <c r="C132" s="6"/>
    </row>
    <row r="133" spans="1:3" x14ac:dyDescent="0.3">
      <c r="A133" s="5">
        <v>44279</v>
      </c>
      <c r="B133" s="6">
        <v>-89.5</v>
      </c>
      <c r="C133" s="6"/>
    </row>
    <row r="134" spans="1:3" x14ac:dyDescent="0.3">
      <c r="A134" s="5">
        <v>44278</v>
      </c>
      <c r="B134" s="6">
        <v>-98</v>
      </c>
      <c r="C134" s="6"/>
    </row>
    <row r="135" spans="1:3" x14ac:dyDescent="0.3">
      <c r="A135" s="5">
        <v>44277</v>
      </c>
      <c r="B135" s="6">
        <v>-97.5</v>
      </c>
      <c r="C135" s="6"/>
    </row>
    <row r="136" spans="1:3" x14ac:dyDescent="0.3">
      <c r="A136" s="5">
        <v>44274</v>
      </c>
      <c r="B136" s="6">
        <v>-148</v>
      </c>
      <c r="C136" s="6"/>
    </row>
    <row r="137" spans="1:3" x14ac:dyDescent="0.3">
      <c r="A137" s="5">
        <v>44273</v>
      </c>
      <c r="B137" s="6">
        <v>-137.5</v>
      </c>
      <c r="C137" s="6"/>
    </row>
    <row r="138" spans="1:3" x14ac:dyDescent="0.3">
      <c r="A138" s="5">
        <v>44272</v>
      </c>
      <c r="B138" s="6">
        <v>-152.5</v>
      </c>
      <c r="C138" s="6"/>
    </row>
    <row r="139" spans="1:3" x14ac:dyDescent="0.3">
      <c r="A139" s="5">
        <v>44271</v>
      </c>
      <c r="B139" s="6">
        <v>-87.5</v>
      </c>
      <c r="C139" s="6"/>
    </row>
    <row r="140" spans="1:3" x14ac:dyDescent="0.3">
      <c r="A140" s="5">
        <v>44270</v>
      </c>
      <c r="B140" s="6">
        <v>-5.5</v>
      </c>
      <c r="C140" s="6"/>
    </row>
    <row r="141" spans="1:3" x14ac:dyDescent="0.3">
      <c r="A141" s="5">
        <v>44267</v>
      </c>
      <c r="B141" s="6">
        <v>-25</v>
      </c>
      <c r="C141" s="6"/>
    </row>
    <row r="142" spans="1:3" x14ac:dyDescent="0.3">
      <c r="A142" s="5">
        <v>44266</v>
      </c>
      <c r="B142" s="6">
        <v>-43.5</v>
      </c>
      <c r="C142" s="6"/>
    </row>
    <row r="143" spans="1:3" x14ac:dyDescent="0.3">
      <c r="A143" s="5">
        <v>44265</v>
      </c>
      <c r="B143" s="6">
        <v>-16.5</v>
      </c>
      <c r="C143" s="6"/>
    </row>
    <row r="144" spans="1:3" x14ac:dyDescent="0.3">
      <c r="A144" s="5">
        <v>44264</v>
      </c>
      <c r="B144" s="6">
        <v>33</v>
      </c>
      <c r="C144" s="6"/>
    </row>
    <row r="145" spans="1:3" x14ac:dyDescent="0.3">
      <c r="A145" s="5">
        <v>44263</v>
      </c>
      <c r="B145" s="6">
        <v>-9.5</v>
      </c>
      <c r="C145" s="6"/>
    </row>
    <row r="146" spans="1:3" x14ac:dyDescent="0.3">
      <c r="A146" s="5">
        <v>44260</v>
      </c>
      <c r="B146" s="6">
        <v>18.5</v>
      </c>
      <c r="C146" s="6"/>
    </row>
    <row r="147" spans="1:3" x14ac:dyDescent="0.3">
      <c r="A147" s="5">
        <v>44259</v>
      </c>
      <c r="B147" s="6">
        <v>-3</v>
      </c>
      <c r="C147" s="6"/>
    </row>
    <row r="148" spans="1:3" x14ac:dyDescent="0.3">
      <c r="A148" s="5">
        <v>44258</v>
      </c>
      <c r="B148" s="6">
        <v>-24.5</v>
      </c>
      <c r="C148" s="6"/>
    </row>
    <row r="149" spans="1:3" x14ac:dyDescent="0.3">
      <c r="A149" s="5">
        <v>44257</v>
      </c>
      <c r="B149" s="6">
        <v>10</v>
      </c>
      <c r="C149" s="6"/>
    </row>
    <row r="150" spans="1:3" x14ac:dyDescent="0.3">
      <c r="A150" s="5">
        <v>44256</v>
      </c>
      <c r="B150" s="6">
        <v>138</v>
      </c>
      <c r="C150" s="6"/>
    </row>
    <row r="151" spans="1:3" x14ac:dyDescent="0.3">
      <c r="A151" s="5">
        <v>44253</v>
      </c>
      <c r="B151" s="6">
        <v>66</v>
      </c>
      <c r="C151" s="6"/>
    </row>
    <row r="152" spans="1:3" x14ac:dyDescent="0.3">
      <c r="A152" s="5">
        <v>44252</v>
      </c>
      <c r="B152" s="6">
        <v>12.5</v>
      </c>
      <c r="C152" s="6"/>
    </row>
    <row r="153" spans="1:3" x14ac:dyDescent="0.3">
      <c r="A153" s="5">
        <v>44251</v>
      </c>
      <c r="B153" s="6">
        <v>57</v>
      </c>
      <c r="C153" s="6"/>
    </row>
    <row r="154" spans="1:3" x14ac:dyDescent="0.3">
      <c r="A154" s="5">
        <v>44250</v>
      </c>
      <c r="B154" s="6">
        <v>78.5</v>
      </c>
      <c r="C154" s="6"/>
    </row>
    <row r="155" spans="1:3" x14ac:dyDescent="0.3">
      <c r="A155" s="5">
        <v>44249</v>
      </c>
      <c r="B155" s="6">
        <v>35</v>
      </c>
      <c r="C155" s="6"/>
    </row>
    <row r="156" spans="1:3" x14ac:dyDescent="0.3">
      <c r="A156" s="5">
        <v>44246</v>
      </c>
      <c r="B156" s="6">
        <v>-27.5</v>
      </c>
      <c r="C156" s="6"/>
    </row>
    <row r="157" spans="1:3" x14ac:dyDescent="0.3">
      <c r="A157" s="5">
        <v>44245</v>
      </c>
      <c r="B157" s="6">
        <v>-68.5</v>
      </c>
      <c r="C157" s="6"/>
    </row>
    <row r="158" spans="1:3" x14ac:dyDescent="0.3">
      <c r="A158" s="5">
        <v>44237</v>
      </c>
      <c r="B158" s="6">
        <v>-7</v>
      </c>
      <c r="C158" s="6"/>
    </row>
    <row r="159" spans="1:3" x14ac:dyDescent="0.3">
      <c r="A159" s="5">
        <v>44236</v>
      </c>
      <c r="B159" s="6">
        <v>-13.5</v>
      </c>
      <c r="C159" s="6"/>
    </row>
    <row r="160" spans="1:3" x14ac:dyDescent="0.3">
      <c r="A160" s="5">
        <v>44235</v>
      </c>
      <c r="B160" s="6">
        <v>12</v>
      </c>
      <c r="C160" s="6"/>
    </row>
    <row r="161" spans="1:3" x14ac:dyDescent="0.3">
      <c r="A161" s="5">
        <v>44232</v>
      </c>
      <c r="B161" s="6">
        <v>27</v>
      </c>
      <c r="C161" s="6"/>
    </row>
    <row r="162" spans="1:3" x14ac:dyDescent="0.3">
      <c r="A162" s="5">
        <v>44231</v>
      </c>
      <c r="B162" s="6">
        <v>30.5</v>
      </c>
      <c r="C162" s="6"/>
    </row>
    <row r="163" spans="1:3" x14ac:dyDescent="0.3">
      <c r="A163" s="5">
        <v>44230</v>
      </c>
      <c r="B163" s="6">
        <v>87.5</v>
      </c>
      <c r="C163" s="6"/>
    </row>
    <row r="164" spans="1:3" x14ac:dyDescent="0.3">
      <c r="A164" s="5">
        <v>44229</v>
      </c>
      <c r="B164" s="6">
        <v>74.5</v>
      </c>
      <c r="C164" s="6"/>
    </row>
    <row r="165" spans="1:3" x14ac:dyDescent="0.3">
      <c r="A165" s="5">
        <v>44228</v>
      </c>
      <c r="B165" s="6">
        <v>40.5</v>
      </c>
      <c r="C165" s="6"/>
    </row>
    <row r="166" spans="1:3" x14ac:dyDescent="0.3">
      <c r="A166" s="5">
        <v>44225</v>
      </c>
      <c r="B166" s="6">
        <v>30</v>
      </c>
      <c r="C166" s="6"/>
    </row>
    <row r="167" spans="1:3" x14ac:dyDescent="0.3">
      <c r="A167" s="5">
        <v>44224</v>
      </c>
      <c r="B167" s="6">
        <v>-25.5</v>
      </c>
      <c r="C167" s="6"/>
    </row>
    <row r="168" spans="1:3" x14ac:dyDescent="0.3">
      <c r="A168" s="5">
        <v>44223</v>
      </c>
      <c r="B168" s="6">
        <v>-61.5</v>
      </c>
      <c r="C168" s="6"/>
    </row>
    <row r="169" spans="1:3" x14ac:dyDescent="0.3">
      <c r="A169" s="5">
        <v>44222</v>
      </c>
      <c r="B169" s="6">
        <v>-41.5</v>
      </c>
      <c r="C169" s="6"/>
    </row>
    <row r="170" spans="1:3" x14ac:dyDescent="0.3">
      <c r="A170" s="5">
        <v>44221</v>
      </c>
      <c r="B170" s="6">
        <v>-91.5</v>
      </c>
      <c r="C170" s="6"/>
    </row>
    <row r="171" spans="1:3" x14ac:dyDescent="0.3">
      <c r="A171" s="5">
        <v>44218</v>
      </c>
      <c r="B171" s="6">
        <v>-83</v>
      </c>
      <c r="C171" s="6"/>
    </row>
    <row r="172" spans="1:3" x14ac:dyDescent="0.3">
      <c r="A172" s="5">
        <v>44217</v>
      </c>
      <c r="B172" s="6">
        <v>-113.5</v>
      </c>
      <c r="C172" s="6"/>
    </row>
    <row r="173" spans="1:3" x14ac:dyDescent="0.3">
      <c r="A173" s="5">
        <v>44216</v>
      </c>
      <c r="B173" s="6">
        <v>-90</v>
      </c>
      <c r="C173" s="6"/>
    </row>
    <row r="174" spans="1:3" x14ac:dyDescent="0.3">
      <c r="A174" s="5">
        <v>44215</v>
      </c>
      <c r="B174" s="6">
        <v>-137.5</v>
      </c>
      <c r="C174" s="6"/>
    </row>
    <row r="175" spans="1:3" x14ac:dyDescent="0.3">
      <c r="A175" s="5">
        <v>44214</v>
      </c>
      <c r="B175" s="6">
        <v>-187</v>
      </c>
      <c r="C175" s="6"/>
    </row>
    <row r="176" spans="1:3" x14ac:dyDescent="0.3">
      <c r="A176" s="5">
        <v>44211</v>
      </c>
      <c r="B176" s="6">
        <v>-207</v>
      </c>
      <c r="C176" s="6"/>
    </row>
    <row r="177" spans="1:3" x14ac:dyDescent="0.3">
      <c r="A177" s="5">
        <v>44210</v>
      </c>
      <c r="B177" s="6">
        <v>-146</v>
      </c>
      <c r="C177" s="6"/>
    </row>
    <row r="178" spans="1:3" x14ac:dyDescent="0.3">
      <c r="A178" s="5">
        <v>44209</v>
      </c>
      <c r="B178" s="6">
        <v>-131.5</v>
      </c>
      <c r="C178" s="6"/>
    </row>
    <row r="179" spans="1:3" x14ac:dyDescent="0.3">
      <c r="A179" s="5">
        <v>44208</v>
      </c>
      <c r="B179" s="6">
        <v>-214.5</v>
      </c>
      <c r="C179" s="6"/>
    </row>
    <row r="180" spans="1:3" x14ac:dyDescent="0.3">
      <c r="A180" s="5">
        <v>44207</v>
      </c>
      <c r="B180" s="6">
        <v>-261.5</v>
      </c>
      <c r="C180" s="6"/>
    </row>
    <row r="181" spans="1:3" x14ac:dyDescent="0.3">
      <c r="A181" s="5">
        <v>44204</v>
      </c>
      <c r="B181" s="6">
        <v>-252</v>
      </c>
      <c r="C181" s="6"/>
    </row>
    <row r="182" spans="1:3" x14ac:dyDescent="0.3">
      <c r="A182" s="5">
        <v>44203</v>
      </c>
      <c r="B182" s="6">
        <v>-229.5</v>
      </c>
      <c r="C182" s="6"/>
    </row>
    <row r="183" spans="1:3" x14ac:dyDescent="0.3">
      <c r="A183" s="5">
        <v>44202</v>
      </c>
      <c r="B183" s="6">
        <v>-198</v>
      </c>
      <c r="C183" s="6"/>
    </row>
    <row r="184" spans="1:3" x14ac:dyDescent="0.3">
      <c r="A184" s="5">
        <v>44201</v>
      </c>
      <c r="B184" s="6">
        <v>-209.5</v>
      </c>
      <c r="C184" s="6"/>
    </row>
    <row r="185" spans="1:3" x14ac:dyDescent="0.3">
      <c r="A185" s="5">
        <v>44200</v>
      </c>
      <c r="B185" s="6">
        <v>-188</v>
      </c>
      <c r="C185" s="6"/>
    </row>
    <row r="186" spans="1:3" x14ac:dyDescent="0.3">
      <c r="A186" s="5">
        <v>44196</v>
      </c>
      <c r="B186" s="6">
        <v>-129</v>
      </c>
      <c r="C186" s="6"/>
    </row>
    <row r="187" spans="1:3" x14ac:dyDescent="0.3">
      <c r="A187" s="5">
        <v>44195</v>
      </c>
      <c r="B187" s="6">
        <v>-140.5</v>
      </c>
      <c r="C187" s="6"/>
    </row>
    <row r="188" spans="1:3" x14ac:dyDescent="0.3">
      <c r="A188" s="5">
        <v>44194</v>
      </c>
      <c r="B188" s="6">
        <v>-191</v>
      </c>
      <c r="C188" s="6"/>
    </row>
    <row r="189" spans="1:3" x14ac:dyDescent="0.3">
      <c r="A189" s="5">
        <v>44193</v>
      </c>
      <c r="B189" s="6">
        <v>-242.5</v>
      </c>
      <c r="C189" s="6"/>
    </row>
    <row r="190" spans="1:3" x14ac:dyDescent="0.3">
      <c r="A190" s="5">
        <v>44190</v>
      </c>
      <c r="B190" s="6">
        <v>-219</v>
      </c>
      <c r="C190" s="6"/>
    </row>
    <row r="191" spans="1:3" x14ac:dyDescent="0.3">
      <c r="A191" s="5">
        <v>44189</v>
      </c>
      <c r="B191" s="6">
        <v>-156</v>
      </c>
      <c r="C191" s="6"/>
    </row>
    <row r="192" spans="1:3" x14ac:dyDescent="0.3">
      <c r="A192" s="5">
        <v>44188</v>
      </c>
      <c r="B192" s="6">
        <v>-157</v>
      </c>
      <c r="C192" s="6"/>
    </row>
    <row r="193" spans="1:3" x14ac:dyDescent="0.3">
      <c r="A193" s="5">
        <v>44187</v>
      </c>
      <c r="B193" s="6">
        <v>-165.5</v>
      </c>
      <c r="C193" s="6"/>
    </row>
    <row r="194" spans="1:3" x14ac:dyDescent="0.3">
      <c r="A194" s="5">
        <v>44186</v>
      </c>
      <c r="B194" s="6">
        <v>-233</v>
      </c>
      <c r="C194" s="6"/>
    </row>
    <row r="195" spans="1:3" x14ac:dyDescent="0.3">
      <c r="A195" s="5">
        <v>44183</v>
      </c>
      <c r="B195" s="6">
        <v>-163</v>
      </c>
      <c r="C195" s="6"/>
    </row>
    <row r="196" spans="1:3" x14ac:dyDescent="0.3">
      <c r="A196" s="5">
        <v>44182</v>
      </c>
      <c r="B196" s="6">
        <v>-56.5</v>
      </c>
      <c r="C196" s="6"/>
    </row>
    <row r="197" spans="1:3" x14ac:dyDescent="0.3">
      <c r="A197" s="5">
        <v>44181</v>
      </c>
      <c r="B197" s="6">
        <v>-69.5</v>
      </c>
      <c r="C197" s="6"/>
    </row>
    <row r="198" spans="1:3" x14ac:dyDescent="0.3">
      <c r="A198" s="5">
        <v>44180</v>
      </c>
      <c r="B198" s="6">
        <v>-62</v>
      </c>
      <c r="C198" s="6"/>
    </row>
    <row r="199" spans="1:3" x14ac:dyDescent="0.3">
      <c r="A199" s="5">
        <v>44179</v>
      </c>
      <c r="B199" s="6">
        <v>-55.5</v>
      </c>
      <c r="C199" s="6"/>
    </row>
    <row r="200" spans="1:3" x14ac:dyDescent="0.3">
      <c r="A200" s="5">
        <v>44176</v>
      </c>
      <c r="B200" s="6">
        <v>-71.5</v>
      </c>
      <c r="C200" s="6"/>
    </row>
    <row r="201" spans="1:3" x14ac:dyDescent="0.3">
      <c r="A201" s="5">
        <v>44175</v>
      </c>
      <c r="B201" s="6">
        <v>-152</v>
      </c>
      <c r="C201" s="6"/>
    </row>
    <row r="202" spans="1:3" x14ac:dyDescent="0.3">
      <c r="A202" s="5">
        <v>44174</v>
      </c>
      <c r="B202" s="6">
        <v>-169.5</v>
      </c>
      <c r="C202" s="6"/>
    </row>
    <row r="203" spans="1:3" x14ac:dyDescent="0.3">
      <c r="A203" s="5">
        <v>44173</v>
      </c>
      <c r="B203" s="6">
        <v>-74</v>
      </c>
      <c r="C203" s="6"/>
    </row>
    <row r="204" spans="1:3" x14ac:dyDescent="0.3">
      <c r="A204" s="5">
        <v>44172</v>
      </c>
      <c r="B204" s="6">
        <v>-80.5</v>
      </c>
      <c r="C204" s="6"/>
    </row>
    <row r="205" spans="1:3" x14ac:dyDescent="0.3">
      <c r="A205" s="5">
        <v>44169</v>
      </c>
      <c r="B205" s="6">
        <v>-70</v>
      </c>
      <c r="C205" s="6"/>
    </row>
    <row r="206" spans="1:3" x14ac:dyDescent="0.3">
      <c r="A206" s="5">
        <v>44168</v>
      </c>
      <c r="B206" s="6">
        <v>-71.5</v>
      </c>
      <c r="C206" s="6"/>
    </row>
    <row r="207" spans="1:3" x14ac:dyDescent="0.3">
      <c r="A207" s="5">
        <v>44167</v>
      </c>
      <c r="B207" s="6">
        <v>-85</v>
      </c>
      <c r="C207" s="6"/>
    </row>
    <row r="208" spans="1:3" x14ac:dyDescent="0.3">
      <c r="A208" s="5">
        <v>44166</v>
      </c>
      <c r="B208" s="6">
        <v>-24</v>
      </c>
      <c r="C208" s="6"/>
    </row>
    <row r="209" spans="1:3" x14ac:dyDescent="0.3">
      <c r="A209" s="5">
        <v>44165</v>
      </c>
      <c r="B209" s="6">
        <v>-24</v>
      </c>
      <c r="C209" s="6"/>
    </row>
    <row r="210" spans="1:3" x14ac:dyDescent="0.3">
      <c r="A210" s="5">
        <v>44162</v>
      </c>
      <c r="B210" s="6">
        <v>-31.5</v>
      </c>
      <c r="C210" s="6"/>
    </row>
    <row r="211" spans="1:3" x14ac:dyDescent="0.3">
      <c r="A211" s="5">
        <v>44161</v>
      </c>
      <c r="B211" s="6">
        <v>-26</v>
      </c>
      <c r="C211" s="6"/>
    </row>
    <row r="212" spans="1:3" x14ac:dyDescent="0.3">
      <c r="A212" s="5">
        <v>44160</v>
      </c>
      <c r="B212" s="6">
        <v>-74.5</v>
      </c>
      <c r="C212" s="6"/>
    </row>
    <row r="213" spans="1:3" x14ac:dyDescent="0.3">
      <c r="A213" s="5">
        <v>44159</v>
      </c>
      <c r="B213" s="6">
        <v>-55.5</v>
      </c>
      <c r="C213" s="6"/>
    </row>
    <row r="214" spans="1:3" x14ac:dyDescent="0.3">
      <c r="A214" s="5">
        <v>44158</v>
      </c>
      <c r="B214" s="6">
        <v>-14.5</v>
      </c>
      <c r="C214" s="6"/>
    </row>
    <row r="215" spans="1:3" x14ac:dyDescent="0.3">
      <c r="A215" s="5">
        <v>44155</v>
      </c>
      <c r="B215" s="6">
        <v>28.5</v>
      </c>
      <c r="C215" s="6"/>
    </row>
    <row r="216" spans="1:3" x14ac:dyDescent="0.3">
      <c r="A216" s="5">
        <v>44154</v>
      </c>
      <c r="B216" s="6">
        <v>38</v>
      </c>
      <c r="C216" s="6"/>
    </row>
    <row r="217" spans="1:3" x14ac:dyDescent="0.3">
      <c r="A217" s="5">
        <v>44153</v>
      </c>
      <c r="B217" s="6">
        <v>28.5</v>
      </c>
      <c r="C217" s="6"/>
    </row>
    <row r="218" spans="1:3" x14ac:dyDescent="0.3">
      <c r="A218" s="5">
        <v>44152</v>
      </c>
      <c r="B218" s="6">
        <v>33</v>
      </c>
      <c r="C218" s="6"/>
    </row>
    <row r="219" spans="1:3" x14ac:dyDescent="0.3">
      <c r="A219" s="5">
        <v>44151</v>
      </c>
      <c r="B219" s="6">
        <v>18</v>
      </c>
      <c r="C219" s="6"/>
    </row>
    <row r="220" spans="1:3" x14ac:dyDescent="0.3">
      <c r="A220" s="5">
        <v>44148</v>
      </c>
      <c r="B220" s="6">
        <v>-19</v>
      </c>
      <c r="C220" s="6"/>
    </row>
    <row r="221" spans="1:3" x14ac:dyDescent="0.3">
      <c r="A221" s="5">
        <v>44147</v>
      </c>
      <c r="B221" s="6">
        <v>-19</v>
      </c>
      <c r="C221" s="6"/>
    </row>
    <row r="222" spans="1:3" x14ac:dyDescent="0.3">
      <c r="A222" s="5">
        <v>44146</v>
      </c>
      <c r="B222" s="6">
        <v>-34.5</v>
      </c>
      <c r="C222" s="6"/>
    </row>
    <row r="223" spans="1:3" x14ac:dyDescent="0.3">
      <c r="A223" s="5">
        <v>44145</v>
      </c>
      <c r="B223" s="6">
        <v>12</v>
      </c>
      <c r="C223" s="6"/>
    </row>
    <row r="224" spans="1:3" x14ac:dyDescent="0.3">
      <c r="A224" s="5">
        <v>44144</v>
      </c>
      <c r="B224" s="6">
        <v>9</v>
      </c>
      <c r="C224" s="6"/>
    </row>
    <row r="225" spans="1:3" x14ac:dyDescent="0.3">
      <c r="A225" s="5">
        <v>44141</v>
      </c>
      <c r="B225" s="6">
        <v>16</v>
      </c>
      <c r="C225" s="6"/>
    </row>
    <row r="226" spans="1:3" x14ac:dyDescent="0.3">
      <c r="A226" s="5">
        <v>44140</v>
      </c>
      <c r="B226" s="6">
        <v>13.5</v>
      </c>
      <c r="C226" s="6"/>
    </row>
    <row r="227" spans="1:3" x14ac:dyDescent="0.3">
      <c r="A227" s="5">
        <v>44139</v>
      </c>
      <c r="B227" s="6">
        <v>9.5</v>
      </c>
      <c r="C227" s="6"/>
    </row>
    <row r="228" spans="1:3" x14ac:dyDescent="0.3">
      <c r="A228" s="5">
        <v>44138</v>
      </c>
      <c r="B228" s="6">
        <v>-16</v>
      </c>
      <c r="C228" s="6"/>
    </row>
    <row r="229" spans="1:3" x14ac:dyDescent="0.3">
      <c r="A229" s="5">
        <v>44137</v>
      </c>
      <c r="B229" s="6">
        <v>-45.5</v>
      </c>
      <c r="C229" s="6"/>
    </row>
    <row r="230" spans="1:3" x14ac:dyDescent="0.3">
      <c r="A230" s="5">
        <v>44134</v>
      </c>
      <c r="B230" s="6">
        <v>-35.5</v>
      </c>
      <c r="C230" s="6"/>
    </row>
    <row r="231" spans="1:3" x14ac:dyDescent="0.3">
      <c r="A231" s="5">
        <v>44133</v>
      </c>
      <c r="B231" s="6">
        <v>-37.5</v>
      </c>
      <c r="C231" s="6"/>
    </row>
    <row r="232" spans="1:3" x14ac:dyDescent="0.3">
      <c r="A232" s="5">
        <v>44132</v>
      </c>
      <c r="B232" s="6">
        <v>-20</v>
      </c>
      <c r="C232" s="6"/>
    </row>
    <row r="233" spans="1:3" x14ac:dyDescent="0.3">
      <c r="A233" s="5">
        <v>44131</v>
      </c>
      <c r="B233" s="6">
        <v>-48</v>
      </c>
      <c r="C233" s="6"/>
    </row>
    <row r="234" spans="1:3" x14ac:dyDescent="0.3">
      <c r="A234" s="5">
        <v>44130</v>
      </c>
      <c r="B234" s="6">
        <v>-43.5</v>
      </c>
      <c r="C234" s="6"/>
    </row>
    <row r="235" spans="1:3" x14ac:dyDescent="0.3">
      <c r="A235" s="5">
        <v>44127</v>
      </c>
      <c r="B235" s="6">
        <v>-66.5</v>
      </c>
      <c r="C235" s="6"/>
    </row>
    <row r="236" spans="1:3" x14ac:dyDescent="0.3">
      <c r="A236" s="5">
        <v>44126</v>
      </c>
      <c r="B236" s="6">
        <v>-75</v>
      </c>
      <c r="C236" s="6"/>
    </row>
    <row r="237" spans="1:3" x14ac:dyDescent="0.3">
      <c r="A237" s="5">
        <v>44125</v>
      </c>
      <c r="B237" s="6">
        <v>-69</v>
      </c>
      <c r="C237" s="6"/>
    </row>
    <row r="238" spans="1:3" x14ac:dyDescent="0.3">
      <c r="A238" s="5">
        <v>44124</v>
      </c>
      <c r="B238" s="6">
        <v>-68</v>
      </c>
      <c r="C238" s="6"/>
    </row>
    <row r="239" spans="1:3" x14ac:dyDescent="0.3">
      <c r="A239" s="5">
        <v>44123</v>
      </c>
      <c r="B239" s="6">
        <v>-47.5</v>
      </c>
      <c r="C239" s="6"/>
    </row>
    <row r="240" spans="1:3" x14ac:dyDescent="0.3">
      <c r="A240" s="5">
        <v>44120</v>
      </c>
      <c r="B240" s="6">
        <v>-55</v>
      </c>
      <c r="C240" s="6"/>
    </row>
    <row r="241" spans="1:3" x14ac:dyDescent="0.3">
      <c r="A241" s="5">
        <v>44119</v>
      </c>
      <c r="B241" s="6">
        <v>-62.5</v>
      </c>
      <c r="C241" s="6"/>
    </row>
    <row r="242" spans="1:3" x14ac:dyDescent="0.3">
      <c r="A242" s="5">
        <v>44118</v>
      </c>
      <c r="B242" s="6">
        <v>-69.5</v>
      </c>
      <c r="C242" s="6"/>
    </row>
    <row r="243" spans="1:3" x14ac:dyDescent="0.3">
      <c r="A243" s="5">
        <v>44117</v>
      </c>
      <c r="B243" s="6">
        <v>-70</v>
      </c>
      <c r="C243" s="6"/>
    </row>
    <row r="244" spans="1:3" x14ac:dyDescent="0.3">
      <c r="A244" s="5">
        <v>44116</v>
      </c>
      <c r="B244" s="6">
        <v>-83.5</v>
      </c>
      <c r="C244" s="6"/>
    </row>
    <row r="245" spans="1:3" x14ac:dyDescent="0.3">
      <c r="A245" s="5">
        <v>44113</v>
      </c>
      <c r="B245" s="6">
        <v>-61</v>
      </c>
      <c r="C245" s="6"/>
    </row>
    <row r="246" spans="1:3" x14ac:dyDescent="0.3">
      <c r="A246" s="5">
        <v>44104</v>
      </c>
      <c r="B246" s="6">
        <v>-11.5</v>
      </c>
      <c r="C246" s="6"/>
    </row>
    <row r="247" spans="1:3" x14ac:dyDescent="0.3">
      <c r="A247" s="5">
        <v>44103</v>
      </c>
      <c r="B247" s="6">
        <v>-16.5</v>
      </c>
      <c r="C247" s="6"/>
    </row>
    <row r="248" spans="1:3" x14ac:dyDescent="0.3">
      <c r="A248" s="5">
        <v>44102</v>
      </c>
      <c r="B248" s="6">
        <v>-4.5</v>
      </c>
      <c r="C248" s="6"/>
    </row>
    <row r="249" spans="1:3" x14ac:dyDescent="0.3">
      <c r="A249" s="5">
        <v>44099</v>
      </c>
      <c r="B249" s="6">
        <v>16</v>
      </c>
      <c r="C249" s="6"/>
    </row>
    <row r="250" spans="1:3" x14ac:dyDescent="0.3">
      <c r="A250" s="5">
        <v>44098</v>
      </c>
      <c r="B250" s="6">
        <v>1.5</v>
      </c>
      <c r="C250" s="6"/>
    </row>
    <row r="251" spans="1:3" x14ac:dyDescent="0.3">
      <c r="A251" s="5">
        <v>44097</v>
      </c>
      <c r="B251" s="6">
        <v>-11.5</v>
      </c>
      <c r="C251" s="6"/>
    </row>
    <row r="252" spans="1:3" x14ac:dyDescent="0.3">
      <c r="A252" s="5">
        <v>44096</v>
      </c>
      <c r="B252" s="6">
        <v>-11.5</v>
      </c>
      <c r="C252" s="6"/>
    </row>
    <row r="253" spans="1:3" x14ac:dyDescent="0.3">
      <c r="A253" s="5">
        <v>44095</v>
      </c>
      <c r="B253" s="6">
        <v>-9.5</v>
      </c>
      <c r="C253" s="6"/>
    </row>
    <row r="254" spans="1:3" x14ac:dyDescent="0.3">
      <c r="A254" s="5">
        <v>44092</v>
      </c>
      <c r="B254" s="6">
        <v>-17</v>
      </c>
      <c r="C254" s="6"/>
    </row>
    <row r="255" spans="1:3" x14ac:dyDescent="0.3">
      <c r="A255" s="5">
        <v>44091</v>
      </c>
      <c r="B255" s="6">
        <v>0</v>
      </c>
      <c r="C255" s="6"/>
    </row>
    <row r="256" spans="1:3" x14ac:dyDescent="0.3">
      <c r="A256" s="5">
        <v>44090</v>
      </c>
      <c r="B256" s="6">
        <v>13</v>
      </c>
      <c r="C256" s="6"/>
    </row>
    <row r="257" spans="1:3" x14ac:dyDescent="0.3">
      <c r="A257" s="5">
        <v>44089</v>
      </c>
      <c r="B257" s="6">
        <v>4.5</v>
      </c>
      <c r="C257" s="6"/>
    </row>
    <row r="258" spans="1:3" x14ac:dyDescent="0.3">
      <c r="A258" s="5">
        <v>44088</v>
      </c>
      <c r="B258" s="6">
        <v>-3</v>
      </c>
      <c r="C258" s="6"/>
    </row>
    <row r="259" spans="1:3" x14ac:dyDescent="0.3">
      <c r="A259" s="5">
        <v>44085</v>
      </c>
      <c r="B259" s="6">
        <v>-17</v>
      </c>
      <c r="C259" s="6"/>
    </row>
    <row r="260" spans="1:3" x14ac:dyDescent="0.3">
      <c r="A260" s="5">
        <v>44084</v>
      </c>
      <c r="B260" s="6">
        <v>-6.5</v>
      </c>
      <c r="C260" s="6"/>
    </row>
    <row r="261" spans="1:3" x14ac:dyDescent="0.3">
      <c r="A261" s="5">
        <v>44083</v>
      </c>
      <c r="B261" s="6">
        <v>-18.5</v>
      </c>
      <c r="C261" s="6"/>
    </row>
    <row r="262" spans="1:3" x14ac:dyDescent="0.3">
      <c r="A262" s="5">
        <v>44082</v>
      </c>
      <c r="B262" s="6">
        <v>-23</v>
      </c>
      <c r="C262" s="6"/>
    </row>
    <row r="263" spans="1:3" x14ac:dyDescent="0.3">
      <c r="A263" s="5">
        <v>44081</v>
      </c>
      <c r="B263" s="6">
        <v>-46</v>
      </c>
      <c r="C263" s="6"/>
    </row>
    <row r="264" spans="1:3" x14ac:dyDescent="0.3">
      <c r="A264" s="5">
        <v>44078</v>
      </c>
      <c r="B264" s="6">
        <v>-41.5</v>
      </c>
      <c r="C264" s="6"/>
    </row>
    <row r="265" spans="1:3" x14ac:dyDescent="0.3">
      <c r="A265" s="5">
        <v>44077</v>
      </c>
      <c r="B265" s="6">
        <v>-43.5</v>
      </c>
      <c r="C265" s="6"/>
    </row>
    <row r="266" spans="1:3" x14ac:dyDescent="0.3">
      <c r="A266" s="5">
        <v>44076</v>
      </c>
      <c r="B266" s="6">
        <v>-36</v>
      </c>
      <c r="C266" s="6"/>
    </row>
    <row r="267" spans="1:3" x14ac:dyDescent="0.3">
      <c r="A267" s="5">
        <v>44075</v>
      </c>
      <c r="B267" s="6">
        <v>-23.5</v>
      </c>
      <c r="C267" s="6"/>
    </row>
    <row r="268" spans="1:3" x14ac:dyDescent="0.3">
      <c r="A268" s="5">
        <v>44074</v>
      </c>
      <c r="B268" s="6">
        <v>0.5</v>
      </c>
      <c r="C268" s="6"/>
    </row>
    <row r="269" spans="1:3" x14ac:dyDescent="0.3">
      <c r="A269" s="5">
        <v>44071</v>
      </c>
      <c r="B269" s="6">
        <v>9</v>
      </c>
      <c r="C269" s="6"/>
    </row>
    <row r="270" spans="1:3" x14ac:dyDescent="0.3">
      <c r="A270" s="5">
        <v>44070</v>
      </c>
      <c r="B270" s="6">
        <v>16.5</v>
      </c>
      <c r="C270" s="6"/>
    </row>
    <row r="271" spans="1:3" x14ac:dyDescent="0.3">
      <c r="A271" s="5">
        <v>44069</v>
      </c>
      <c r="B271" s="6">
        <v>22</v>
      </c>
      <c r="C271" s="6"/>
    </row>
    <row r="272" spans="1:3" x14ac:dyDescent="0.3">
      <c r="A272" s="5">
        <v>44068</v>
      </c>
      <c r="B272" s="6">
        <v>21.5</v>
      </c>
      <c r="C272" s="6"/>
    </row>
    <row r="273" spans="1:3" x14ac:dyDescent="0.3">
      <c r="A273" s="5">
        <v>44067</v>
      </c>
      <c r="B273" s="6">
        <v>22</v>
      </c>
      <c r="C273" s="6"/>
    </row>
    <row r="274" spans="1:3" x14ac:dyDescent="0.3">
      <c r="A274" s="5">
        <v>44064</v>
      </c>
      <c r="B274" s="6">
        <v>41.5</v>
      </c>
      <c r="C274" s="6"/>
    </row>
    <row r="275" spans="1:3" x14ac:dyDescent="0.3">
      <c r="A275" s="5">
        <v>44063</v>
      </c>
      <c r="B275" s="6">
        <v>39.5</v>
      </c>
      <c r="C275" s="6"/>
    </row>
    <row r="276" spans="1:3" x14ac:dyDescent="0.3">
      <c r="A276" s="5">
        <v>44062</v>
      </c>
      <c r="B276" s="6">
        <v>55</v>
      </c>
      <c r="C276" s="6"/>
    </row>
    <row r="277" spans="1:3" x14ac:dyDescent="0.3">
      <c r="A277" s="5">
        <v>44061</v>
      </c>
      <c r="B277" s="6">
        <v>35.5</v>
      </c>
      <c r="C277" s="6"/>
    </row>
    <row r="278" spans="1:3" x14ac:dyDescent="0.3">
      <c r="A278" s="5">
        <v>44060</v>
      </c>
      <c r="B278" s="6">
        <v>66</v>
      </c>
      <c r="C278" s="6"/>
    </row>
    <row r="279" spans="1:3" x14ac:dyDescent="0.3">
      <c r="A279" s="5">
        <v>44057</v>
      </c>
      <c r="B279" s="6">
        <v>66</v>
      </c>
      <c r="C279" s="6"/>
    </row>
    <row r="280" spans="1:3" x14ac:dyDescent="0.3">
      <c r="A280" s="5">
        <v>44056</v>
      </c>
      <c r="B280" s="6">
        <v>74.5</v>
      </c>
      <c r="C280" s="6"/>
    </row>
    <row r="281" spans="1:3" x14ac:dyDescent="0.3">
      <c r="A281" s="5">
        <v>44055</v>
      </c>
      <c r="B281" s="6">
        <v>62.5</v>
      </c>
      <c r="C281" s="6"/>
    </row>
    <row r="282" spans="1:3" x14ac:dyDescent="0.3">
      <c r="A282" s="5">
        <v>44054</v>
      </c>
      <c r="B282" s="6">
        <v>64</v>
      </c>
      <c r="C282" s="6"/>
    </row>
    <row r="283" spans="1:3" x14ac:dyDescent="0.3">
      <c r="A283" s="5">
        <v>44053</v>
      </c>
      <c r="B283" s="6">
        <v>49.5</v>
      </c>
      <c r="C283" s="6"/>
    </row>
    <row r="284" spans="1:3" x14ac:dyDescent="0.3">
      <c r="A284" s="5">
        <v>44050</v>
      </c>
      <c r="B284" s="6">
        <v>43.5</v>
      </c>
      <c r="C284" s="6"/>
    </row>
    <row r="285" spans="1:3" x14ac:dyDescent="0.3">
      <c r="A285" s="5">
        <v>44049</v>
      </c>
      <c r="B285" s="6">
        <v>40.5</v>
      </c>
      <c r="C285" s="6"/>
    </row>
    <row r="286" spans="1:3" x14ac:dyDescent="0.3">
      <c r="A286" s="5">
        <v>44048</v>
      </c>
      <c r="B286" s="6">
        <v>48.5</v>
      </c>
      <c r="C286" s="6"/>
    </row>
    <row r="287" spans="1:3" x14ac:dyDescent="0.3">
      <c r="A287" s="5">
        <v>44047</v>
      </c>
      <c r="B287" s="6">
        <v>52.5</v>
      </c>
      <c r="C287" s="6"/>
    </row>
    <row r="288" spans="1:3" x14ac:dyDescent="0.3">
      <c r="A288" s="5">
        <v>44046</v>
      </c>
      <c r="B288" s="6">
        <v>32.5</v>
      </c>
      <c r="C288" s="6"/>
    </row>
    <row r="289" spans="1:3" x14ac:dyDescent="0.3">
      <c r="A289" s="5">
        <v>44043</v>
      </c>
      <c r="B289" s="6">
        <v>40.5</v>
      </c>
      <c r="C289" s="6"/>
    </row>
    <row r="290" spans="1:3" x14ac:dyDescent="0.3">
      <c r="A290" s="5">
        <v>44042</v>
      </c>
      <c r="B290" s="6">
        <v>53.5</v>
      </c>
      <c r="C290" s="6"/>
    </row>
    <row r="291" spans="1:3" x14ac:dyDescent="0.3">
      <c r="A291" s="5">
        <v>44041</v>
      </c>
      <c r="B291" s="6">
        <v>9</v>
      </c>
      <c r="C291" s="6"/>
    </row>
    <row r="292" spans="1:3" x14ac:dyDescent="0.3">
      <c r="A292" s="5">
        <v>44040</v>
      </c>
      <c r="B292" s="6">
        <v>65</v>
      </c>
      <c r="C292" s="6"/>
    </row>
    <row r="293" spans="1:3" x14ac:dyDescent="0.3">
      <c r="A293" s="5">
        <v>44039</v>
      </c>
      <c r="B293" s="6">
        <v>56</v>
      </c>
      <c r="C293" s="6"/>
    </row>
    <row r="294" spans="1:3" x14ac:dyDescent="0.3">
      <c r="A294" s="5">
        <v>44036</v>
      </c>
      <c r="B294" s="6">
        <v>43</v>
      </c>
      <c r="C294" s="6"/>
    </row>
    <row r="295" spans="1:3" x14ac:dyDescent="0.3">
      <c r="A295" s="5">
        <v>44035</v>
      </c>
      <c r="B295" s="6">
        <v>51</v>
      </c>
      <c r="C295" s="6"/>
    </row>
    <row r="296" spans="1:3" x14ac:dyDescent="0.3">
      <c r="A296" s="5">
        <v>44034</v>
      </c>
      <c r="B296" s="6">
        <v>57.5</v>
      </c>
      <c r="C296" s="6"/>
    </row>
    <row r="297" spans="1:3" x14ac:dyDescent="0.3">
      <c r="A297" s="5">
        <v>44033</v>
      </c>
      <c r="B297" s="6">
        <v>46.5</v>
      </c>
      <c r="C297" s="6"/>
    </row>
    <row r="298" spans="1:3" x14ac:dyDescent="0.3">
      <c r="A298" s="5">
        <v>44032</v>
      </c>
      <c r="B298" s="6">
        <v>72.5</v>
      </c>
      <c r="C298" s="6"/>
    </row>
    <row r="299" spans="1:3" x14ac:dyDescent="0.3">
      <c r="A299" s="5">
        <v>44029</v>
      </c>
      <c r="B299" s="6">
        <v>69.5</v>
      </c>
      <c r="C299" s="6"/>
    </row>
    <row r="300" spans="1:3" x14ac:dyDescent="0.3">
      <c r="A300" s="5">
        <v>44028</v>
      </c>
      <c r="B300" s="6">
        <v>78</v>
      </c>
      <c r="C300" s="6"/>
    </row>
    <row r="301" spans="1:3" x14ac:dyDescent="0.3">
      <c r="A301" s="5">
        <v>44027</v>
      </c>
      <c r="B301" s="6">
        <v>84.5</v>
      </c>
      <c r="C301" s="6"/>
    </row>
    <row r="302" spans="1:3" x14ac:dyDescent="0.3">
      <c r="A302" s="5">
        <v>44026</v>
      </c>
      <c r="B302" s="6">
        <v>82</v>
      </c>
      <c r="C302" s="6"/>
    </row>
    <row r="303" spans="1:3" x14ac:dyDescent="0.3">
      <c r="A303" s="5">
        <v>44025</v>
      </c>
      <c r="B303" s="6">
        <v>71</v>
      </c>
      <c r="C303" s="6"/>
    </row>
    <row r="304" spans="1:3" x14ac:dyDescent="0.3">
      <c r="A304" s="5">
        <v>44022</v>
      </c>
      <c r="B304" s="6">
        <v>83</v>
      </c>
      <c r="C304" s="6"/>
    </row>
    <row r="305" spans="1:3" x14ac:dyDescent="0.3">
      <c r="A305" s="5">
        <v>44021</v>
      </c>
      <c r="B305" s="6">
        <v>62</v>
      </c>
      <c r="C305" s="6"/>
    </row>
    <row r="306" spans="1:3" x14ac:dyDescent="0.3">
      <c r="A306" s="5">
        <v>44020</v>
      </c>
      <c r="B306" s="6">
        <v>83.5</v>
      </c>
      <c r="C306" s="6"/>
    </row>
    <row r="307" spans="1:3" x14ac:dyDescent="0.3">
      <c r="A307" s="5">
        <v>44019</v>
      </c>
      <c r="B307" s="6">
        <v>93.5</v>
      </c>
      <c r="C307" s="6"/>
    </row>
    <row r="308" spans="1:3" x14ac:dyDescent="0.3">
      <c r="A308" s="5">
        <v>44018</v>
      </c>
      <c r="B308" s="6">
        <v>89.5</v>
      </c>
      <c r="C308" s="6"/>
    </row>
    <row r="309" spans="1:3" x14ac:dyDescent="0.3">
      <c r="A309" s="5">
        <v>44015</v>
      </c>
      <c r="B309" s="6">
        <v>88</v>
      </c>
      <c r="C309" s="6"/>
    </row>
    <row r="310" spans="1:3" x14ac:dyDescent="0.3">
      <c r="A310" s="5">
        <v>44014</v>
      </c>
      <c r="B310" s="6">
        <v>87</v>
      </c>
      <c r="C310" s="6"/>
    </row>
    <row r="311" spans="1:3" x14ac:dyDescent="0.3">
      <c r="A311" s="5">
        <v>44013</v>
      </c>
      <c r="B311" s="6">
        <v>107</v>
      </c>
      <c r="C311" s="6"/>
    </row>
    <row r="312" spans="1:3" x14ac:dyDescent="0.3">
      <c r="A312" s="5">
        <v>44012</v>
      </c>
      <c r="B312" s="6">
        <v>99.5</v>
      </c>
      <c r="C312" s="6"/>
    </row>
    <row r="313" spans="1:3" x14ac:dyDescent="0.3">
      <c r="A313" s="5">
        <v>44011</v>
      </c>
      <c r="B313" s="6">
        <v>107.5</v>
      </c>
      <c r="C313" s="6"/>
    </row>
    <row r="314" spans="1:3" x14ac:dyDescent="0.3">
      <c r="A314" s="5">
        <v>44006</v>
      </c>
      <c r="B314" s="6">
        <v>90</v>
      </c>
      <c r="C314" s="6"/>
    </row>
    <row r="315" spans="1:3" x14ac:dyDescent="0.3">
      <c r="A315" s="5">
        <v>44005</v>
      </c>
      <c r="B315" s="6">
        <v>90</v>
      </c>
      <c r="C315" s="6"/>
    </row>
    <row r="316" spans="1:3" x14ac:dyDescent="0.3">
      <c r="A316" s="5">
        <v>44004</v>
      </c>
      <c r="B316" s="6">
        <v>103.5</v>
      </c>
      <c r="C316" s="6"/>
    </row>
    <row r="317" spans="1:3" x14ac:dyDescent="0.3">
      <c r="A317" s="5">
        <v>44001</v>
      </c>
      <c r="B317" s="6">
        <v>89.5</v>
      </c>
      <c r="C317" s="6"/>
    </row>
    <row r="318" spans="1:3" x14ac:dyDescent="0.3">
      <c r="A318" s="5">
        <v>44000</v>
      </c>
      <c r="B318" s="6">
        <v>89.5</v>
      </c>
      <c r="C318" s="6"/>
    </row>
    <row r="319" spans="1:3" x14ac:dyDescent="0.3">
      <c r="A319" s="5">
        <v>43999</v>
      </c>
      <c r="B319" s="6">
        <v>108.5</v>
      </c>
      <c r="C319" s="6"/>
    </row>
    <row r="320" spans="1:3" x14ac:dyDescent="0.3">
      <c r="A320" s="5">
        <v>43998</v>
      </c>
      <c r="B320" s="6">
        <v>94.5</v>
      </c>
      <c r="C320" s="6"/>
    </row>
    <row r="321" spans="1:3" x14ac:dyDescent="0.3">
      <c r="A321" s="5">
        <v>43997</v>
      </c>
      <c r="B321" s="6">
        <v>117.5</v>
      </c>
      <c r="C321" s="6"/>
    </row>
    <row r="322" spans="1:3" x14ac:dyDescent="0.3">
      <c r="A322" s="5">
        <v>43994</v>
      </c>
      <c r="B322" s="6">
        <v>92.5</v>
      </c>
      <c r="C322" s="6"/>
    </row>
    <row r="323" spans="1:3" x14ac:dyDescent="0.3">
      <c r="A323" s="5">
        <v>43993</v>
      </c>
      <c r="B323" s="6">
        <v>94.5</v>
      </c>
      <c r="C323" s="6"/>
    </row>
    <row r="324" spans="1:3" x14ac:dyDescent="0.3">
      <c r="A324" s="5">
        <v>43992</v>
      </c>
      <c r="B324" s="6">
        <v>94.5</v>
      </c>
      <c r="C324" s="6"/>
    </row>
    <row r="325" spans="1:3" x14ac:dyDescent="0.3">
      <c r="A325" s="5">
        <v>43991</v>
      </c>
      <c r="B325" s="6">
        <v>88</v>
      </c>
      <c r="C325" s="6"/>
    </row>
    <row r="326" spans="1:3" x14ac:dyDescent="0.3">
      <c r="A326" s="5">
        <v>43990</v>
      </c>
      <c r="B326" s="6">
        <v>87.5</v>
      </c>
      <c r="C326" s="6"/>
    </row>
    <row r="327" spans="1:3" x14ac:dyDescent="0.3">
      <c r="A327" s="5">
        <v>43987</v>
      </c>
      <c r="B327" s="6">
        <v>141</v>
      </c>
      <c r="C327" s="6"/>
    </row>
    <row r="328" spans="1:3" x14ac:dyDescent="0.3">
      <c r="A328" s="5">
        <v>43986</v>
      </c>
      <c r="B328" s="6">
        <v>132</v>
      </c>
      <c r="C328" s="6"/>
    </row>
    <row r="329" spans="1:3" x14ac:dyDescent="0.3">
      <c r="A329" s="5">
        <v>43985</v>
      </c>
      <c r="B329" s="6">
        <v>136</v>
      </c>
      <c r="C329" s="6"/>
    </row>
    <row r="330" spans="1:3" x14ac:dyDescent="0.3">
      <c r="A330" s="5">
        <v>43984</v>
      </c>
      <c r="B330" s="6">
        <v>133</v>
      </c>
      <c r="C330" s="6"/>
    </row>
    <row r="331" spans="1:3" x14ac:dyDescent="0.3">
      <c r="A331" s="5">
        <v>43983</v>
      </c>
      <c r="B331" s="6">
        <v>140</v>
      </c>
      <c r="C331" s="6"/>
    </row>
    <row r="332" spans="1:3" x14ac:dyDescent="0.3">
      <c r="A332" s="5">
        <v>43980</v>
      </c>
      <c r="B332" s="6">
        <v>148</v>
      </c>
      <c r="C332" s="6"/>
    </row>
    <row r="333" spans="1:3" x14ac:dyDescent="0.3">
      <c r="A333" s="5">
        <v>43979</v>
      </c>
      <c r="B333" s="6">
        <v>151</v>
      </c>
      <c r="C333" s="6"/>
    </row>
    <row r="334" spans="1:3" x14ac:dyDescent="0.3">
      <c r="A334" s="5">
        <v>43978</v>
      </c>
      <c r="B334" s="6">
        <v>146.5</v>
      </c>
      <c r="C334" s="6"/>
    </row>
    <row r="335" spans="1:3" x14ac:dyDescent="0.3">
      <c r="A335" s="5">
        <v>43977</v>
      </c>
      <c r="B335" s="6">
        <v>154</v>
      </c>
      <c r="C335" s="6"/>
    </row>
    <row r="336" spans="1:3" x14ac:dyDescent="0.3">
      <c r="A336" s="5">
        <v>43976</v>
      </c>
      <c r="B336" s="6">
        <v>156.5</v>
      </c>
      <c r="C336" s="6"/>
    </row>
    <row r="337" spans="1:3" x14ac:dyDescent="0.3">
      <c r="A337" s="5">
        <v>43973</v>
      </c>
      <c r="B337" s="6">
        <v>160</v>
      </c>
      <c r="C337" s="6"/>
    </row>
    <row r="338" spans="1:3" x14ac:dyDescent="0.3">
      <c r="A338" s="5">
        <v>43972</v>
      </c>
      <c r="B338" s="6">
        <v>145</v>
      </c>
      <c r="C338" s="6"/>
    </row>
    <row r="339" spans="1:3" x14ac:dyDescent="0.3">
      <c r="A339" s="5">
        <v>43971</v>
      </c>
      <c r="B339" s="6">
        <v>150</v>
      </c>
      <c r="C339" s="6"/>
    </row>
    <row r="340" spans="1:3" x14ac:dyDescent="0.3">
      <c r="A340" s="5">
        <v>43970</v>
      </c>
      <c r="B340" s="6">
        <v>139.5</v>
      </c>
      <c r="C340" s="6"/>
    </row>
    <row r="341" spans="1:3" x14ac:dyDescent="0.3">
      <c r="A341" s="5">
        <v>43969</v>
      </c>
      <c r="B341" s="6">
        <v>171</v>
      </c>
      <c r="C341" s="6"/>
    </row>
    <row r="342" spans="1:3" x14ac:dyDescent="0.3">
      <c r="A342" s="5">
        <v>43966</v>
      </c>
      <c r="B342" s="6">
        <v>185.5</v>
      </c>
      <c r="C342" s="6"/>
    </row>
    <row r="343" spans="1:3" x14ac:dyDescent="0.3">
      <c r="A343" s="5">
        <v>43965</v>
      </c>
      <c r="B343" s="6">
        <v>183</v>
      </c>
      <c r="C343" s="6"/>
    </row>
    <row r="344" spans="1:3" x14ac:dyDescent="0.3">
      <c r="A344" s="5">
        <v>43964</v>
      </c>
      <c r="B344" s="6">
        <v>197</v>
      </c>
      <c r="C344" s="6"/>
    </row>
    <row r="345" spans="1:3" x14ac:dyDescent="0.3">
      <c r="A345" s="5">
        <v>43963</v>
      </c>
      <c r="B345" s="6">
        <v>235.5</v>
      </c>
      <c r="C345" s="6"/>
    </row>
    <row r="346" spans="1:3" x14ac:dyDescent="0.3">
      <c r="A346" s="5">
        <v>43962</v>
      </c>
      <c r="B346" s="6">
        <v>269.5</v>
      </c>
      <c r="C346" s="6"/>
    </row>
    <row r="347" spans="1:3" x14ac:dyDescent="0.3">
      <c r="A347" s="5">
        <v>43959</v>
      </c>
      <c r="B347" s="6">
        <v>260</v>
      </c>
      <c r="C347" s="6"/>
    </row>
    <row r="348" spans="1:3" x14ac:dyDescent="0.3">
      <c r="A348" s="5">
        <v>43958</v>
      </c>
      <c r="B348" s="6">
        <v>261.5</v>
      </c>
      <c r="C348" s="6"/>
    </row>
    <row r="349" spans="1:3" x14ac:dyDescent="0.3">
      <c r="A349" s="5">
        <v>43957</v>
      </c>
      <c r="B349" s="6">
        <v>269</v>
      </c>
      <c r="C349" s="6"/>
    </row>
    <row r="350" spans="1:3" x14ac:dyDescent="0.3">
      <c r="A350" s="5">
        <v>43951</v>
      </c>
      <c r="B350" s="6">
        <v>281</v>
      </c>
      <c r="C350" s="6"/>
    </row>
    <row r="351" spans="1:3" x14ac:dyDescent="0.3">
      <c r="A351" s="5">
        <v>43950</v>
      </c>
      <c r="B351" s="6">
        <v>310.5</v>
      </c>
      <c r="C351" s="6"/>
    </row>
    <row r="352" spans="1:3" x14ac:dyDescent="0.3">
      <c r="A352" s="5">
        <v>43949</v>
      </c>
      <c r="B352" s="6">
        <v>314.5</v>
      </c>
      <c r="C352" s="6"/>
    </row>
    <row r="353" spans="1:3" x14ac:dyDescent="0.3">
      <c r="A353" s="5">
        <v>43948</v>
      </c>
      <c r="B353" s="6">
        <v>275</v>
      </c>
      <c r="C353" s="6"/>
    </row>
    <row r="354" spans="1:3" x14ac:dyDescent="0.3">
      <c r="A354" s="5">
        <v>43945</v>
      </c>
      <c r="B354" s="6">
        <v>257</v>
      </c>
      <c r="C354" s="6"/>
    </row>
    <row r="355" spans="1:3" x14ac:dyDescent="0.3">
      <c r="A355" s="5">
        <v>43944</v>
      </c>
      <c r="B355" s="6">
        <v>249.5</v>
      </c>
      <c r="C355" s="6"/>
    </row>
    <row r="356" spans="1:3" x14ac:dyDescent="0.3">
      <c r="A356" s="5">
        <v>43943</v>
      </c>
      <c r="B356" s="6">
        <v>233</v>
      </c>
      <c r="C356" s="6"/>
    </row>
    <row r="357" spans="1:3" x14ac:dyDescent="0.3">
      <c r="A357" s="5">
        <v>43942</v>
      </c>
      <c r="B357" s="6">
        <v>242</v>
      </c>
      <c r="C357" s="6"/>
    </row>
    <row r="358" spans="1:3" x14ac:dyDescent="0.3">
      <c r="A358" s="5">
        <v>43941</v>
      </c>
      <c r="B358" s="6">
        <v>218</v>
      </c>
      <c r="C358" s="6"/>
    </row>
    <row r="359" spans="1:3" x14ac:dyDescent="0.3">
      <c r="A359" s="5">
        <v>43938</v>
      </c>
      <c r="B359" s="6">
        <v>213.5</v>
      </c>
      <c r="C359" s="6"/>
    </row>
    <row r="360" spans="1:3" x14ac:dyDescent="0.3">
      <c r="A360" s="5">
        <v>43937</v>
      </c>
      <c r="B360" s="6">
        <v>213</v>
      </c>
      <c r="C360" s="6"/>
    </row>
    <row r="361" spans="1:3" x14ac:dyDescent="0.3">
      <c r="A361" s="5">
        <v>43936</v>
      </c>
      <c r="B361" s="6">
        <v>226</v>
      </c>
      <c r="C361" s="6"/>
    </row>
    <row r="362" spans="1:3" x14ac:dyDescent="0.3">
      <c r="A362" s="5">
        <v>43935</v>
      </c>
      <c r="B362" s="6">
        <v>229.5</v>
      </c>
      <c r="C362" s="6"/>
    </row>
    <row r="363" spans="1:3" x14ac:dyDescent="0.3">
      <c r="A363" s="5">
        <v>43934</v>
      </c>
      <c r="B363" s="6">
        <v>228</v>
      </c>
      <c r="C363" s="6"/>
    </row>
    <row r="364" spans="1:3" x14ac:dyDescent="0.3">
      <c r="A364" s="5">
        <v>43931</v>
      </c>
      <c r="B364" s="6">
        <v>229</v>
      </c>
      <c r="C364" s="6"/>
    </row>
    <row r="365" spans="1:3" x14ac:dyDescent="0.3">
      <c r="A365" s="5">
        <v>43930</v>
      </c>
      <c r="B365" s="6">
        <v>256.5</v>
      </c>
      <c r="C365" s="6"/>
    </row>
    <row r="366" spans="1:3" x14ac:dyDescent="0.3">
      <c r="A366" s="5">
        <v>43929</v>
      </c>
      <c r="B366" s="6">
        <v>263.5</v>
      </c>
      <c r="C366" s="6"/>
    </row>
    <row r="367" spans="1:3" x14ac:dyDescent="0.3">
      <c r="A367" s="5">
        <v>43928</v>
      </c>
      <c r="B367" s="6">
        <v>272</v>
      </c>
      <c r="C367" s="6"/>
    </row>
    <row r="368" spans="1:3" x14ac:dyDescent="0.3">
      <c r="A368" s="5">
        <v>43924</v>
      </c>
      <c r="B368" s="6">
        <v>285</v>
      </c>
      <c r="C368" s="6"/>
    </row>
    <row r="369" spans="1:3" x14ac:dyDescent="0.3">
      <c r="A369" s="5">
        <v>43923</v>
      </c>
      <c r="B369" s="6">
        <v>301</v>
      </c>
      <c r="C369" s="6"/>
    </row>
    <row r="370" spans="1:3" x14ac:dyDescent="0.3">
      <c r="A370" s="5">
        <v>43922</v>
      </c>
      <c r="B370" s="6">
        <v>176.5</v>
      </c>
      <c r="C370" s="6"/>
    </row>
    <row r="371" spans="1:3" x14ac:dyDescent="0.3">
      <c r="A371" s="5">
        <v>43921</v>
      </c>
      <c r="B371" s="6">
        <v>159.5</v>
      </c>
      <c r="C371" s="6"/>
    </row>
    <row r="372" spans="1:3" x14ac:dyDescent="0.3">
      <c r="A372" s="5">
        <v>43920</v>
      </c>
      <c r="B372" s="6">
        <v>178</v>
      </c>
      <c r="C372" s="6"/>
    </row>
    <row r="373" spans="1:3" x14ac:dyDescent="0.3">
      <c r="A373" s="5">
        <v>43917</v>
      </c>
      <c r="B373" s="6">
        <v>166</v>
      </c>
      <c r="C373" s="6"/>
    </row>
    <row r="374" spans="1:3" x14ac:dyDescent="0.3">
      <c r="A374" s="5">
        <v>43916</v>
      </c>
      <c r="B374" s="6">
        <v>169.5</v>
      </c>
      <c r="C374" s="6"/>
    </row>
    <row r="375" spans="1:3" x14ac:dyDescent="0.3">
      <c r="A375" s="5">
        <v>43915</v>
      </c>
      <c r="B375" s="6">
        <v>159.5</v>
      </c>
      <c r="C375" s="6"/>
    </row>
    <row r="376" spans="1:3" x14ac:dyDescent="0.3">
      <c r="A376" s="5">
        <v>43914</v>
      </c>
      <c r="B376" s="6">
        <v>149</v>
      </c>
      <c r="C376" s="6"/>
    </row>
    <row r="377" spans="1:3" x14ac:dyDescent="0.3">
      <c r="A377" s="5">
        <v>43913</v>
      </c>
      <c r="B377" s="6">
        <v>176.5</v>
      </c>
      <c r="C377" s="6"/>
    </row>
    <row r="378" spans="1:3" x14ac:dyDescent="0.3">
      <c r="A378" s="5">
        <v>43910</v>
      </c>
      <c r="B378" s="6">
        <v>165.5</v>
      </c>
      <c r="C378" s="6"/>
    </row>
    <row r="379" spans="1:3" x14ac:dyDescent="0.3">
      <c r="A379" s="5">
        <v>43909</v>
      </c>
      <c r="B379" s="6">
        <v>144</v>
      </c>
      <c r="C379" s="6"/>
    </row>
    <row r="380" spans="1:3" x14ac:dyDescent="0.3">
      <c r="A380" s="5">
        <v>43908</v>
      </c>
      <c r="B380" s="6">
        <v>146.5</v>
      </c>
      <c r="C380" s="6"/>
    </row>
    <row r="381" spans="1:3" x14ac:dyDescent="0.3">
      <c r="A381" s="5">
        <v>43907</v>
      </c>
      <c r="B381" s="6">
        <v>138</v>
      </c>
      <c r="C381" s="6"/>
    </row>
    <row r="382" spans="1:3" x14ac:dyDescent="0.3">
      <c r="A382" s="5">
        <v>43906</v>
      </c>
      <c r="B382" s="6">
        <v>184.5</v>
      </c>
      <c r="C382" s="6"/>
    </row>
    <row r="383" spans="1:3" x14ac:dyDescent="0.3">
      <c r="A383" s="5">
        <v>43903</v>
      </c>
      <c r="B383" s="6">
        <v>170</v>
      </c>
      <c r="C383" s="6"/>
    </row>
    <row r="384" spans="1:3" x14ac:dyDescent="0.3">
      <c r="A384" s="5">
        <v>43902</v>
      </c>
      <c r="B384" s="6">
        <v>188.5</v>
      </c>
      <c r="C384" s="6"/>
    </row>
    <row r="385" spans="1:3" x14ac:dyDescent="0.3">
      <c r="A385" s="5">
        <v>43901</v>
      </c>
      <c r="B385" s="6">
        <v>203</v>
      </c>
      <c r="C385" s="6"/>
    </row>
    <row r="386" spans="1:3" x14ac:dyDescent="0.3">
      <c r="A386" s="5">
        <v>43900</v>
      </c>
      <c r="B386" s="6">
        <v>202</v>
      </c>
      <c r="C386" s="6"/>
    </row>
    <row r="387" spans="1:3" x14ac:dyDescent="0.3">
      <c r="A387" s="5">
        <v>43899</v>
      </c>
      <c r="B387" s="6">
        <v>207</v>
      </c>
      <c r="C387" s="6"/>
    </row>
    <row r="388" spans="1:3" x14ac:dyDescent="0.3">
      <c r="A388" s="5">
        <v>43896</v>
      </c>
      <c r="B388" s="6">
        <v>204</v>
      </c>
      <c r="C388" s="6"/>
    </row>
    <row r="389" spans="1:3" x14ac:dyDescent="0.3">
      <c r="A389" s="5">
        <v>43895</v>
      </c>
      <c r="B389" s="6">
        <v>198.5</v>
      </c>
      <c r="C389" s="6"/>
    </row>
    <row r="390" spans="1:3" x14ac:dyDescent="0.3">
      <c r="A390" s="5">
        <v>43894</v>
      </c>
      <c r="B390" s="6">
        <v>186</v>
      </c>
      <c r="C390" s="6"/>
    </row>
    <row r="391" spans="1:3" x14ac:dyDescent="0.3">
      <c r="A391" s="5">
        <v>43893</v>
      </c>
      <c r="B391" s="6">
        <v>188.5</v>
      </c>
      <c r="C391" s="6"/>
    </row>
    <row r="392" spans="1:3" x14ac:dyDescent="0.3">
      <c r="A392" s="5">
        <v>43892</v>
      </c>
      <c r="B392" s="6">
        <v>182.5</v>
      </c>
      <c r="C392" s="6"/>
    </row>
    <row r="393" spans="1:3" x14ac:dyDescent="0.3">
      <c r="A393" s="5">
        <v>43889</v>
      </c>
      <c r="B393" s="6">
        <v>218</v>
      </c>
      <c r="C393" s="6"/>
    </row>
    <row r="394" spans="1:3" x14ac:dyDescent="0.3">
      <c r="A394" s="5">
        <v>43888</v>
      </c>
      <c r="B394" s="6">
        <v>195.5</v>
      </c>
      <c r="C394" s="6"/>
    </row>
    <row r="395" spans="1:3" x14ac:dyDescent="0.3">
      <c r="A395" s="5">
        <v>43887</v>
      </c>
      <c r="B395" s="6">
        <v>191</v>
      </c>
      <c r="C395" s="6"/>
    </row>
    <row r="396" spans="1:3" x14ac:dyDescent="0.3">
      <c r="A396" s="5">
        <v>43886</v>
      </c>
      <c r="B396" s="6">
        <v>163.5</v>
      </c>
      <c r="C396" s="6"/>
    </row>
    <row r="397" spans="1:3" x14ac:dyDescent="0.3">
      <c r="A397" s="5">
        <v>43885</v>
      </c>
      <c r="B397" s="6">
        <v>161</v>
      </c>
      <c r="C397" s="6"/>
    </row>
    <row r="398" spans="1:3" x14ac:dyDescent="0.3">
      <c r="A398" s="5">
        <v>43882</v>
      </c>
      <c r="B398" s="6">
        <v>176.5</v>
      </c>
      <c r="C398" s="6"/>
    </row>
    <row r="399" spans="1:3" x14ac:dyDescent="0.3">
      <c r="A399" s="5">
        <v>43881</v>
      </c>
      <c r="B399" s="6">
        <v>161</v>
      </c>
      <c r="C399" s="6"/>
    </row>
    <row r="400" spans="1:3" x14ac:dyDescent="0.3">
      <c r="A400" s="5">
        <v>43880</v>
      </c>
      <c r="B400" s="6">
        <v>167</v>
      </c>
      <c r="C400" s="6"/>
    </row>
    <row r="401" spans="1:3" x14ac:dyDescent="0.3">
      <c r="A401" s="5">
        <v>43879</v>
      </c>
      <c r="B401" s="6">
        <v>176</v>
      </c>
      <c r="C401" s="6"/>
    </row>
    <row r="402" spans="1:3" x14ac:dyDescent="0.3">
      <c r="A402" s="5">
        <v>43878</v>
      </c>
      <c r="B402" s="6">
        <v>169.5</v>
      </c>
      <c r="C402" s="6"/>
    </row>
    <row r="403" spans="1:3" x14ac:dyDescent="0.3">
      <c r="A403" s="5">
        <v>43875</v>
      </c>
      <c r="B403" s="6">
        <v>164.5</v>
      </c>
      <c r="C403" s="6"/>
    </row>
    <row r="404" spans="1:3" x14ac:dyDescent="0.3">
      <c r="A404" s="5">
        <v>43874</v>
      </c>
      <c r="B404" s="6">
        <v>170.5</v>
      </c>
      <c r="C404" s="6"/>
    </row>
    <row r="405" spans="1:3" x14ac:dyDescent="0.3">
      <c r="A405" s="5">
        <v>43873</v>
      </c>
      <c r="B405" s="6">
        <v>160</v>
      </c>
      <c r="C405" s="6"/>
    </row>
    <row r="406" spans="1:3" x14ac:dyDescent="0.3">
      <c r="A406" s="5">
        <v>43872</v>
      </c>
      <c r="B406" s="6">
        <v>176</v>
      </c>
      <c r="C406" s="6"/>
    </row>
    <row r="407" spans="1:3" x14ac:dyDescent="0.3">
      <c r="A407" s="5">
        <v>43871</v>
      </c>
      <c r="B407" s="6">
        <v>216</v>
      </c>
      <c r="C407" s="6"/>
    </row>
    <row r="408" spans="1:3" x14ac:dyDescent="0.3">
      <c r="A408" s="5">
        <v>43868</v>
      </c>
      <c r="B408" s="6">
        <v>209</v>
      </c>
      <c r="C408" s="6"/>
    </row>
    <row r="409" spans="1:3" x14ac:dyDescent="0.3">
      <c r="A409" s="5">
        <v>43867</v>
      </c>
      <c r="B409" s="6">
        <v>209.5</v>
      </c>
      <c r="C409" s="6"/>
    </row>
    <row r="410" spans="1:3" x14ac:dyDescent="0.3">
      <c r="A410" s="5">
        <v>43866</v>
      </c>
      <c r="B410" s="6">
        <v>241.5</v>
      </c>
      <c r="C410" s="6"/>
    </row>
    <row r="411" spans="1:3" x14ac:dyDescent="0.3">
      <c r="A411" s="5">
        <v>43865</v>
      </c>
      <c r="B411" s="6">
        <v>241.5</v>
      </c>
      <c r="C411" s="6"/>
    </row>
    <row r="412" spans="1:3" x14ac:dyDescent="0.3">
      <c r="A412" s="5">
        <v>43864</v>
      </c>
      <c r="B412" s="6">
        <v>271.5</v>
      </c>
      <c r="C412" s="6"/>
    </row>
    <row r="413" spans="1:3" x14ac:dyDescent="0.3">
      <c r="A413" s="5">
        <v>43853</v>
      </c>
      <c r="B413" s="6">
        <v>226.5</v>
      </c>
      <c r="C413" s="6"/>
    </row>
    <row r="414" spans="1:3" x14ac:dyDescent="0.3">
      <c r="A414" s="5">
        <v>43852</v>
      </c>
      <c r="B414" s="6">
        <v>220</v>
      </c>
      <c r="C414" s="6"/>
    </row>
    <row r="415" spans="1:3" x14ac:dyDescent="0.3">
      <c r="A415" s="5">
        <v>43851</v>
      </c>
      <c r="B415" s="6">
        <v>213.5</v>
      </c>
      <c r="C415" s="6"/>
    </row>
    <row r="416" spans="1:3" x14ac:dyDescent="0.3">
      <c r="A416" s="5">
        <v>43850</v>
      </c>
      <c r="B416" s="6">
        <v>212</v>
      </c>
      <c r="C416" s="6"/>
    </row>
    <row r="417" spans="1:3" x14ac:dyDescent="0.3">
      <c r="A417" s="5">
        <v>43847</v>
      </c>
      <c r="B417" s="6">
        <v>220</v>
      </c>
      <c r="C417" s="6"/>
    </row>
    <row r="418" spans="1:3" x14ac:dyDescent="0.3">
      <c r="A418" s="5">
        <v>43846</v>
      </c>
      <c r="B418" s="6">
        <v>215.5</v>
      </c>
      <c r="C418" s="6"/>
    </row>
    <row r="419" spans="1:3" x14ac:dyDescent="0.3">
      <c r="A419" s="5">
        <v>43845</v>
      </c>
      <c r="B419" s="6">
        <v>229</v>
      </c>
      <c r="C419" s="6"/>
    </row>
    <row r="420" spans="1:3" x14ac:dyDescent="0.3">
      <c r="A420" s="5">
        <v>43844</v>
      </c>
      <c r="B420" s="6">
        <v>228</v>
      </c>
      <c r="C420" s="6"/>
    </row>
    <row r="421" spans="1:3" x14ac:dyDescent="0.3">
      <c r="A421" s="5">
        <v>43843</v>
      </c>
      <c r="B421" s="6">
        <v>231</v>
      </c>
      <c r="C421" s="6"/>
    </row>
    <row r="422" spans="1:3" x14ac:dyDescent="0.3">
      <c r="A422" s="5">
        <v>43840</v>
      </c>
      <c r="B422" s="6">
        <v>232</v>
      </c>
      <c r="C422" s="6"/>
    </row>
    <row r="423" spans="1:3" x14ac:dyDescent="0.3">
      <c r="A423" s="5">
        <v>43839</v>
      </c>
      <c r="B423" s="6">
        <v>237.5</v>
      </c>
      <c r="C423" s="6"/>
    </row>
    <row r="424" spans="1:3" x14ac:dyDescent="0.3">
      <c r="A424" s="5">
        <v>43838</v>
      </c>
      <c r="B424" s="6">
        <v>233.5</v>
      </c>
      <c r="C424" s="6"/>
    </row>
    <row r="425" spans="1:3" x14ac:dyDescent="0.3">
      <c r="A425" s="5">
        <v>43837</v>
      </c>
      <c r="B425" s="6">
        <v>248.5</v>
      </c>
      <c r="C425" s="6"/>
    </row>
    <row r="426" spans="1:3" x14ac:dyDescent="0.3">
      <c r="A426" s="5">
        <v>43836</v>
      </c>
      <c r="B426" s="6">
        <v>262</v>
      </c>
      <c r="C426" s="6"/>
    </row>
    <row r="427" spans="1:3" x14ac:dyDescent="0.3">
      <c r="A427" s="5">
        <v>43833</v>
      </c>
      <c r="B427" s="6">
        <v>261.5</v>
      </c>
      <c r="C427" s="6"/>
    </row>
    <row r="428" spans="1:3" x14ac:dyDescent="0.3">
      <c r="A428" s="5">
        <v>43832</v>
      </c>
      <c r="B428" s="6">
        <v>263.5</v>
      </c>
      <c r="C428" s="6"/>
    </row>
    <row r="429" spans="1:3" x14ac:dyDescent="0.3">
      <c r="A429" s="5">
        <v>43830</v>
      </c>
      <c r="B429" s="6">
        <v>255.5</v>
      </c>
      <c r="C429" s="6"/>
    </row>
    <row r="430" spans="1:3" x14ac:dyDescent="0.3">
      <c r="A430" s="5">
        <v>43829</v>
      </c>
      <c r="B430" s="6">
        <v>265</v>
      </c>
      <c r="C430" s="6"/>
    </row>
    <row r="431" spans="1:3" x14ac:dyDescent="0.3">
      <c r="A431" s="5">
        <v>43826</v>
      </c>
      <c r="B431" s="6">
        <v>273</v>
      </c>
      <c r="C431" s="6"/>
    </row>
    <row r="432" spans="1:3" x14ac:dyDescent="0.3">
      <c r="A432" s="5">
        <v>43825</v>
      </c>
      <c r="B432" s="6">
        <v>278</v>
      </c>
      <c r="C432" s="6"/>
    </row>
    <row r="433" spans="1:3" x14ac:dyDescent="0.3">
      <c r="A433" s="5">
        <v>43824</v>
      </c>
      <c r="B433" s="6">
        <v>268.5</v>
      </c>
      <c r="C433" s="6"/>
    </row>
    <row r="434" spans="1:3" x14ac:dyDescent="0.3">
      <c r="A434" s="5">
        <v>43823</v>
      </c>
      <c r="B434" s="6">
        <v>269.5</v>
      </c>
      <c r="C434" s="6"/>
    </row>
    <row r="435" spans="1:3" x14ac:dyDescent="0.3">
      <c r="A435" s="5">
        <v>43822</v>
      </c>
      <c r="B435" s="6">
        <v>251.5</v>
      </c>
      <c r="C435" s="6"/>
    </row>
    <row r="436" spans="1:3" x14ac:dyDescent="0.3">
      <c r="A436" s="5">
        <v>43819</v>
      </c>
      <c r="B436" s="6">
        <v>236</v>
      </c>
      <c r="C436" s="6"/>
    </row>
    <row r="437" spans="1:3" x14ac:dyDescent="0.3">
      <c r="A437" s="5">
        <v>43818</v>
      </c>
      <c r="B437" s="6">
        <v>235.5</v>
      </c>
      <c r="C437" s="6"/>
    </row>
    <row r="438" spans="1:3" x14ac:dyDescent="0.3">
      <c r="A438" s="5">
        <v>43817</v>
      </c>
      <c r="B438" s="6">
        <v>246</v>
      </c>
      <c r="C438" s="6"/>
    </row>
    <row r="439" spans="1:3" x14ac:dyDescent="0.3">
      <c r="A439" s="5">
        <v>43816</v>
      </c>
      <c r="B439" s="6">
        <v>175.5</v>
      </c>
      <c r="C439" s="6"/>
    </row>
    <row r="440" spans="1:3" x14ac:dyDescent="0.3">
      <c r="A440" s="5">
        <v>43815</v>
      </c>
      <c r="B440" s="6">
        <v>175.5</v>
      </c>
      <c r="C440" s="6"/>
    </row>
    <row r="441" spans="1:3" x14ac:dyDescent="0.3">
      <c r="A441" s="5">
        <v>43812</v>
      </c>
      <c r="B441" s="6">
        <v>147</v>
      </c>
      <c r="C441" s="6"/>
    </row>
    <row r="442" spans="1:3" x14ac:dyDescent="0.3">
      <c r="A442" s="5">
        <v>43811</v>
      </c>
      <c r="B442" s="6">
        <v>147</v>
      </c>
      <c r="C442" s="6"/>
    </row>
    <row r="443" spans="1:3" x14ac:dyDescent="0.3">
      <c r="A443" s="5">
        <v>43810</v>
      </c>
      <c r="B443" s="6">
        <v>144.5</v>
      </c>
      <c r="C443" s="6"/>
    </row>
    <row r="444" spans="1:3" x14ac:dyDescent="0.3">
      <c r="A444" s="5">
        <v>43809</v>
      </c>
      <c r="B444" s="6">
        <v>138</v>
      </c>
      <c r="C444" s="6"/>
    </row>
    <row r="445" spans="1:3" x14ac:dyDescent="0.3">
      <c r="A445" s="5">
        <v>43808</v>
      </c>
      <c r="B445" s="6">
        <v>136.5</v>
      </c>
      <c r="C445" s="6"/>
    </row>
    <row r="446" spans="1:3" x14ac:dyDescent="0.3">
      <c r="A446" s="5">
        <v>43805</v>
      </c>
      <c r="B446" s="6">
        <v>144</v>
      </c>
      <c r="C446" s="6"/>
    </row>
    <row r="447" spans="1:3" x14ac:dyDescent="0.3">
      <c r="A447" s="5">
        <v>43804</v>
      </c>
      <c r="B447" s="6">
        <v>145</v>
      </c>
      <c r="C447" s="6"/>
    </row>
    <row r="448" spans="1:3" x14ac:dyDescent="0.3">
      <c r="A448" s="5">
        <v>43803</v>
      </c>
      <c r="B448" s="6">
        <v>151</v>
      </c>
      <c r="C448" s="6"/>
    </row>
    <row r="449" spans="1:3" x14ac:dyDescent="0.3">
      <c r="A449" s="5">
        <v>43802</v>
      </c>
      <c r="B449" s="6">
        <v>121.5</v>
      </c>
      <c r="C449" s="6"/>
    </row>
    <row r="450" spans="1:3" x14ac:dyDescent="0.3">
      <c r="A450" s="5">
        <v>43801</v>
      </c>
      <c r="B450" s="6">
        <v>122.5</v>
      </c>
      <c r="C450" s="6"/>
    </row>
    <row r="451" spans="1:3" x14ac:dyDescent="0.3">
      <c r="A451" s="5">
        <v>43798</v>
      </c>
      <c r="B451" s="6">
        <v>133</v>
      </c>
      <c r="C451" s="6"/>
    </row>
    <row r="452" spans="1:3" x14ac:dyDescent="0.3">
      <c r="A452" s="5">
        <v>43797</v>
      </c>
      <c r="B452" s="6">
        <v>135.5</v>
      </c>
      <c r="C452" s="6"/>
    </row>
    <row r="453" spans="1:3" x14ac:dyDescent="0.3">
      <c r="A453" s="5">
        <v>43796</v>
      </c>
      <c r="B453" s="6">
        <v>129.5</v>
      </c>
      <c r="C453" s="6"/>
    </row>
    <row r="454" spans="1:3" x14ac:dyDescent="0.3">
      <c r="A454" s="5">
        <v>43795</v>
      </c>
      <c r="B454" s="6">
        <v>129.5</v>
      </c>
      <c r="C454" s="6"/>
    </row>
    <row r="455" spans="1:3" x14ac:dyDescent="0.3">
      <c r="A455" s="5">
        <v>43794</v>
      </c>
      <c r="B455" s="6">
        <v>101</v>
      </c>
      <c r="C455" s="6"/>
    </row>
    <row r="456" spans="1:3" x14ac:dyDescent="0.3">
      <c r="A456" s="5">
        <v>43791</v>
      </c>
      <c r="B456" s="6">
        <v>110.5</v>
      </c>
      <c r="C456" s="6"/>
    </row>
    <row r="457" spans="1:3" x14ac:dyDescent="0.3">
      <c r="A457" s="5">
        <v>43790</v>
      </c>
      <c r="B457" s="6">
        <v>102.5</v>
      </c>
      <c r="C457" s="6"/>
    </row>
    <row r="458" spans="1:3" x14ac:dyDescent="0.3">
      <c r="A458" s="5">
        <v>43789</v>
      </c>
      <c r="B458" s="6">
        <v>94</v>
      </c>
      <c r="C458" s="6"/>
    </row>
    <row r="459" spans="1:3" x14ac:dyDescent="0.3">
      <c r="A459" s="5">
        <v>43788</v>
      </c>
      <c r="B459" s="6">
        <v>101.5</v>
      </c>
      <c r="C459" s="6"/>
    </row>
    <row r="460" spans="1:3" x14ac:dyDescent="0.3">
      <c r="A460" s="5">
        <v>43787</v>
      </c>
      <c r="B460" s="6">
        <v>131.5</v>
      </c>
      <c r="C460" s="6"/>
    </row>
    <row r="461" spans="1:3" x14ac:dyDescent="0.3">
      <c r="A461" s="5">
        <v>43784</v>
      </c>
      <c r="B461" s="6">
        <v>151.5</v>
      </c>
      <c r="C461" s="6"/>
    </row>
    <row r="462" spans="1:3" x14ac:dyDescent="0.3">
      <c r="A462" s="5">
        <v>43783</v>
      </c>
      <c r="B462" s="6">
        <v>141.5</v>
      </c>
      <c r="C462" s="6"/>
    </row>
    <row r="463" spans="1:3" x14ac:dyDescent="0.3">
      <c r="A463" s="5">
        <v>43782</v>
      </c>
      <c r="B463" s="6">
        <v>150.5</v>
      </c>
      <c r="C463" s="6"/>
    </row>
    <row r="464" spans="1:3" x14ac:dyDescent="0.3">
      <c r="A464" s="5">
        <v>43781</v>
      </c>
      <c r="B464" s="6">
        <v>150.5</v>
      </c>
      <c r="C464" s="6"/>
    </row>
    <row r="465" spans="1:3" x14ac:dyDescent="0.3">
      <c r="A465" s="5">
        <v>43780</v>
      </c>
      <c r="B465" s="6">
        <v>155.5</v>
      </c>
      <c r="C465" s="6"/>
    </row>
    <row r="466" spans="1:3" x14ac:dyDescent="0.3">
      <c r="A466" s="5">
        <v>43777</v>
      </c>
      <c r="B466" s="6">
        <v>140</v>
      </c>
      <c r="C466" s="6"/>
    </row>
    <row r="467" spans="1:3" x14ac:dyDescent="0.3">
      <c r="A467" s="5">
        <v>43776</v>
      </c>
      <c r="B467" s="6">
        <v>141</v>
      </c>
      <c r="C467" s="6"/>
    </row>
    <row r="468" spans="1:3" x14ac:dyDescent="0.3">
      <c r="A468" s="5">
        <v>43775</v>
      </c>
      <c r="B468" s="6">
        <v>166</v>
      </c>
      <c r="C468" s="6"/>
    </row>
    <row r="469" spans="1:3" x14ac:dyDescent="0.3">
      <c r="A469" s="5">
        <v>43774</v>
      </c>
      <c r="B469" s="6">
        <v>152.5</v>
      </c>
      <c r="C469" s="6"/>
    </row>
    <row r="470" spans="1:3" x14ac:dyDescent="0.3">
      <c r="A470" s="5">
        <v>43773</v>
      </c>
      <c r="B470" s="6">
        <v>175.5</v>
      </c>
      <c r="C470" s="6"/>
    </row>
    <row r="471" spans="1:3" x14ac:dyDescent="0.3">
      <c r="A471" s="5">
        <v>43770</v>
      </c>
      <c r="B471" s="6">
        <v>163</v>
      </c>
      <c r="C471" s="6"/>
    </row>
    <row r="472" spans="1:3" x14ac:dyDescent="0.3">
      <c r="A472" s="5">
        <v>43769</v>
      </c>
      <c r="B472" s="6">
        <v>164</v>
      </c>
      <c r="C472" s="6"/>
    </row>
    <row r="473" spans="1:3" x14ac:dyDescent="0.3">
      <c r="A473" s="5">
        <v>43768</v>
      </c>
      <c r="B473" s="6">
        <v>139.5</v>
      </c>
      <c r="C473" s="6"/>
    </row>
    <row r="474" spans="1:3" x14ac:dyDescent="0.3">
      <c r="A474" s="5">
        <v>43767</v>
      </c>
      <c r="B474" s="6">
        <v>141</v>
      </c>
      <c r="C474" s="6"/>
    </row>
    <row r="475" spans="1:3" x14ac:dyDescent="0.3">
      <c r="A475" s="5">
        <v>43766</v>
      </c>
      <c r="B475" s="6">
        <v>152</v>
      </c>
      <c r="C475" s="6"/>
    </row>
    <row r="476" spans="1:3" x14ac:dyDescent="0.3">
      <c r="A476" s="5">
        <v>43763</v>
      </c>
      <c r="B476" s="6">
        <v>142.5</v>
      </c>
      <c r="C476" s="6"/>
    </row>
    <row r="477" spans="1:3" x14ac:dyDescent="0.3">
      <c r="A477" s="5">
        <v>43762</v>
      </c>
      <c r="B477" s="6">
        <v>143.5</v>
      </c>
      <c r="C477" s="6"/>
    </row>
    <row r="478" spans="1:3" x14ac:dyDescent="0.3">
      <c r="A478" s="5">
        <v>43761</v>
      </c>
      <c r="B478" s="6">
        <v>148</v>
      </c>
      <c r="C478" s="6"/>
    </row>
    <row r="479" spans="1:3" x14ac:dyDescent="0.3">
      <c r="A479" s="5">
        <v>43760</v>
      </c>
      <c r="B479" s="6">
        <v>160</v>
      </c>
      <c r="C479" s="6"/>
    </row>
    <row r="480" spans="1:3" x14ac:dyDescent="0.3">
      <c r="A480" s="5">
        <v>43759</v>
      </c>
      <c r="B480" s="6">
        <v>163.5</v>
      </c>
      <c r="C480" s="6"/>
    </row>
    <row r="481" spans="1:3" x14ac:dyDescent="0.3">
      <c r="A481" s="5">
        <v>43756</v>
      </c>
      <c r="B481" s="6">
        <v>160.5</v>
      </c>
      <c r="C481" s="6"/>
    </row>
    <row r="482" spans="1:3" x14ac:dyDescent="0.3">
      <c r="A482" s="5">
        <v>43755</v>
      </c>
      <c r="B482" s="6">
        <v>163.5</v>
      </c>
      <c r="C482" s="6"/>
    </row>
    <row r="483" spans="1:3" x14ac:dyDescent="0.3">
      <c r="A483" s="5">
        <v>43754</v>
      </c>
      <c r="B483" s="6">
        <v>183</v>
      </c>
      <c r="C483" s="6"/>
    </row>
    <row r="484" spans="1:3" x14ac:dyDescent="0.3">
      <c r="A484" s="5">
        <v>43753</v>
      </c>
      <c r="B484" s="6">
        <v>158</v>
      </c>
      <c r="C484" s="6"/>
    </row>
    <row r="485" spans="1:3" x14ac:dyDescent="0.3">
      <c r="A485" s="5">
        <v>43752</v>
      </c>
      <c r="B485" s="6">
        <v>207</v>
      </c>
      <c r="C485" s="6"/>
    </row>
    <row r="486" spans="1:3" x14ac:dyDescent="0.3">
      <c r="A486" s="5">
        <v>43749</v>
      </c>
      <c r="B486" s="6">
        <v>190</v>
      </c>
      <c r="C486" s="6"/>
    </row>
    <row r="487" spans="1:3" x14ac:dyDescent="0.3">
      <c r="A487" s="5">
        <v>43748</v>
      </c>
      <c r="B487" s="6">
        <v>186.5</v>
      </c>
      <c r="C487" s="6"/>
    </row>
    <row r="488" spans="1:3" x14ac:dyDescent="0.3">
      <c r="A488" s="5">
        <v>43747</v>
      </c>
      <c r="B488" s="6">
        <v>189</v>
      </c>
      <c r="C488" s="6"/>
    </row>
    <row r="489" spans="1:3" x14ac:dyDescent="0.3">
      <c r="A489" s="5">
        <v>43746</v>
      </c>
      <c r="B489" s="6">
        <v>260</v>
      </c>
      <c r="C489" s="6"/>
    </row>
    <row r="490" spans="1:3" x14ac:dyDescent="0.3">
      <c r="A490" s="5">
        <v>43738</v>
      </c>
      <c r="B490" s="6">
        <v>276</v>
      </c>
      <c r="C490" s="6"/>
    </row>
    <row r="491" spans="1:3" x14ac:dyDescent="0.3">
      <c r="A491" s="5">
        <v>43735</v>
      </c>
      <c r="B491" s="6">
        <v>284</v>
      </c>
      <c r="C491" s="6"/>
    </row>
    <row r="492" spans="1:3" x14ac:dyDescent="0.3">
      <c r="A492" s="5">
        <v>43734</v>
      </c>
      <c r="B492" s="6">
        <v>267</v>
      </c>
      <c r="C492" s="6"/>
    </row>
    <row r="493" spans="1:3" x14ac:dyDescent="0.3">
      <c r="A493" s="5">
        <v>43733</v>
      </c>
      <c r="B493" s="6">
        <v>264</v>
      </c>
      <c r="C493" s="6"/>
    </row>
    <row r="494" spans="1:3" x14ac:dyDescent="0.3">
      <c r="A494" s="5">
        <v>43732</v>
      </c>
      <c r="B494" s="6">
        <v>274.5</v>
      </c>
      <c r="C494" s="6"/>
    </row>
    <row r="495" spans="1:3" x14ac:dyDescent="0.3">
      <c r="A495" s="5">
        <v>43731</v>
      </c>
      <c r="B495" s="6">
        <v>220</v>
      </c>
      <c r="C495" s="6"/>
    </row>
    <row r="496" spans="1:3" x14ac:dyDescent="0.3">
      <c r="A496" s="5">
        <v>43728</v>
      </c>
      <c r="B496" s="6">
        <v>224</v>
      </c>
      <c r="C496" s="6"/>
    </row>
    <row r="497" spans="1:3" x14ac:dyDescent="0.3">
      <c r="A497" s="5">
        <v>43727</v>
      </c>
      <c r="B497" s="6">
        <v>201</v>
      </c>
      <c r="C497" s="6"/>
    </row>
    <row r="498" spans="1:3" x14ac:dyDescent="0.3">
      <c r="A498" s="5">
        <v>43726</v>
      </c>
      <c r="B498" s="6">
        <v>186</v>
      </c>
      <c r="C498" s="6"/>
    </row>
    <row r="499" spans="1:3" x14ac:dyDescent="0.3">
      <c r="A499" s="5">
        <v>43725</v>
      </c>
      <c r="B499" s="6">
        <v>194</v>
      </c>
      <c r="C499" s="6"/>
    </row>
    <row r="500" spans="1:3" x14ac:dyDescent="0.3">
      <c r="A500" s="5">
        <v>43724</v>
      </c>
      <c r="B500" s="6">
        <v>182.5</v>
      </c>
      <c r="C500" s="6"/>
    </row>
    <row r="501" spans="1:3" x14ac:dyDescent="0.3">
      <c r="A501" s="5">
        <v>43720</v>
      </c>
      <c r="B501" s="6">
        <v>182</v>
      </c>
      <c r="C501" s="6"/>
    </row>
    <row r="502" spans="1:3" x14ac:dyDescent="0.3">
      <c r="A502" s="5">
        <v>43719</v>
      </c>
      <c r="B502" s="6">
        <v>190</v>
      </c>
      <c r="C502" s="6"/>
    </row>
    <row r="503" spans="1:3" x14ac:dyDescent="0.3">
      <c r="A503" s="5">
        <v>43718</v>
      </c>
      <c r="B503" s="6">
        <v>202.5</v>
      </c>
      <c r="C503" s="6"/>
    </row>
    <row r="504" spans="1:3" x14ac:dyDescent="0.3">
      <c r="A504" s="5">
        <v>43717</v>
      </c>
      <c r="B504" s="6">
        <v>196.5</v>
      </c>
      <c r="C504" s="6"/>
    </row>
    <row r="505" spans="1:3" x14ac:dyDescent="0.3">
      <c r="A505" s="5">
        <v>43714</v>
      </c>
      <c r="B505" s="6">
        <v>277</v>
      </c>
      <c r="C505" s="6"/>
    </row>
    <row r="506" spans="1:3" x14ac:dyDescent="0.3">
      <c r="A506" s="5">
        <v>43713</v>
      </c>
      <c r="B506" s="6">
        <v>272.5</v>
      </c>
      <c r="C506" s="6"/>
    </row>
    <row r="507" spans="1:3" x14ac:dyDescent="0.3">
      <c r="A507" s="5">
        <v>43712</v>
      </c>
      <c r="B507" s="6">
        <v>281</v>
      </c>
      <c r="C507" s="6"/>
    </row>
    <row r="508" spans="1:3" x14ac:dyDescent="0.3">
      <c r="A508" s="5">
        <v>43711</v>
      </c>
      <c r="B508" s="6">
        <v>291</v>
      </c>
      <c r="C508" s="6"/>
    </row>
    <row r="509" spans="1:3" x14ac:dyDescent="0.3">
      <c r="A509" s="5">
        <v>43710</v>
      </c>
      <c r="B509" s="6">
        <v>284.5</v>
      </c>
      <c r="C509" s="6"/>
    </row>
    <row r="510" spans="1:3" x14ac:dyDescent="0.3">
      <c r="A510" s="5">
        <v>43707</v>
      </c>
      <c r="B510" s="6">
        <v>292</v>
      </c>
      <c r="C510" s="6"/>
    </row>
    <row r="511" spans="1:3" x14ac:dyDescent="0.3">
      <c r="A511" s="5">
        <v>43706</v>
      </c>
      <c r="B511" s="6">
        <v>309.5</v>
      </c>
      <c r="C511" s="6"/>
    </row>
    <row r="512" spans="1:3" x14ac:dyDescent="0.3">
      <c r="A512" s="5">
        <v>43705</v>
      </c>
      <c r="B512" s="6">
        <v>295</v>
      </c>
      <c r="C512" s="6"/>
    </row>
    <row r="513" spans="1:3" x14ac:dyDescent="0.3">
      <c r="A513" s="5">
        <v>43704</v>
      </c>
      <c r="B513" s="6">
        <v>301.5</v>
      </c>
      <c r="C513" s="6"/>
    </row>
    <row r="514" spans="1:3" x14ac:dyDescent="0.3">
      <c r="A514" s="5">
        <v>43703</v>
      </c>
      <c r="B514" s="6">
        <v>299</v>
      </c>
      <c r="C514" s="6"/>
    </row>
    <row r="515" spans="1:3" x14ac:dyDescent="0.3">
      <c r="A515" s="5">
        <v>43700</v>
      </c>
      <c r="B515" s="6">
        <v>271.5</v>
      </c>
      <c r="C515" s="6"/>
    </row>
    <row r="516" spans="1:3" x14ac:dyDescent="0.3">
      <c r="A516" s="5">
        <v>43699</v>
      </c>
      <c r="B516" s="6">
        <v>266</v>
      </c>
      <c r="C516" s="6"/>
    </row>
    <row r="517" spans="1:3" x14ac:dyDescent="0.3">
      <c r="A517" s="5">
        <v>43698</v>
      </c>
      <c r="B517" s="6">
        <v>274.5</v>
      </c>
      <c r="C517" s="6"/>
    </row>
    <row r="518" spans="1:3" x14ac:dyDescent="0.3">
      <c r="A518" s="5">
        <v>43697</v>
      </c>
      <c r="B518" s="6">
        <v>262</v>
      </c>
      <c r="C518" s="6"/>
    </row>
    <row r="519" spans="1:3" x14ac:dyDescent="0.3">
      <c r="A519" s="5">
        <v>43696</v>
      </c>
      <c r="B519" s="6">
        <v>261.5</v>
      </c>
      <c r="C519" s="6"/>
    </row>
    <row r="520" spans="1:3" x14ac:dyDescent="0.3">
      <c r="A520" s="5">
        <v>43693</v>
      </c>
      <c r="B520" s="6">
        <v>271.5</v>
      </c>
      <c r="C520" s="6"/>
    </row>
    <row r="521" spans="1:3" x14ac:dyDescent="0.3">
      <c r="A521" s="5">
        <v>43692</v>
      </c>
      <c r="B521" s="6">
        <v>208.5</v>
      </c>
      <c r="C521" s="6"/>
    </row>
    <row r="522" spans="1:3" x14ac:dyDescent="0.3">
      <c r="A522" s="5">
        <v>43691</v>
      </c>
      <c r="B522" s="6">
        <v>205</v>
      </c>
      <c r="C522" s="6"/>
    </row>
    <row r="523" spans="1:3" x14ac:dyDescent="0.3">
      <c r="A523" s="5">
        <v>43690</v>
      </c>
      <c r="B523" s="6">
        <v>186</v>
      </c>
      <c r="C523" s="6"/>
    </row>
    <row r="524" spans="1:3" x14ac:dyDescent="0.3">
      <c r="A524" s="5">
        <v>43689</v>
      </c>
      <c r="B524" s="6">
        <v>191</v>
      </c>
      <c r="C524" s="6"/>
    </row>
    <row r="525" spans="1:3" x14ac:dyDescent="0.3">
      <c r="A525" s="5">
        <v>43686</v>
      </c>
      <c r="B525" s="6">
        <v>184</v>
      </c>
      <c r="C525" s="6"/>
    </row>
    <row r="526" spans="1:3" x14ac:dyDescent="0.3">
      <c r="A526" s="5">
        <v>43685</v>
      </c>
      <c r="B526" s="6">
        <v>189</v>
      </c>
      <c r="C526" s="6"/>
    </row>
    <row r="527" spans="1:3" x14ac:dyDescent="0.3">
      <c r="A527" s="5">
        <v>43684</v>
      </c>
      <c r="B527" s="6">
        <v>204.5</v>
      </c>
      <c r="C527" s="6"/>
    </row>
    <row r="528" spans="1:3" x14ac:dyDescent="0.3">
      <c r="A528" s="5">
        <v>43683</v>
      </c>
      <c r="B528" s="6">
        <v>194</v>
      </c>
      <c r="C528" s="6"/>
    </row>
    <row r="529" spans="1:3" x14ac:dyDescent="0.3">
      <c r="A529" s="5">
        <v>43682</v>
      </c>
      <c r="B529" s="6">
        <v>199.5</v>
      </c>
      <c r="C529" s="6"/>
    </row>
    <row r="530" spans="1:3" x14ac:dyDescent="0.3">
      <c r="A530" s="5">
        <v>43679</v>
      </c>
      <c r="B530" s="6">
        <v>198.5</v>
      </c>
      <c r="C530" s="6"/>
    </row>
    <row r="531" spans="1:3" x14ac:dyDescent="0.3">
      <c r="A531" s="5">
        <v>43678</v>
      </c>
      <c r="B531" s="6">
        <v>208.5</v>
      </c>
      <c r="C531" s="6"/>
    </row>
    <row r="532" spans="1:3" x14ac:dyDescent="0.3">
      <c r="A532" s="5">
        <v>43677</v>
      </c>
      <c r="B532" s="6">
        <v>200.5</v>
      </c>
      <c r="C532" s="6"/>
    </row>
    <row r="533" spans="1:3" x14ac:dyDescent="0.3">
      <c r="A533" s="5">
        <v>43676</v>
      </c>
      <c r="B533" s="6">
        <v>202.5</v>
      </c>
      <c r="C533" s="6"/>
    </row>
    <row r="534" spans="1:3" x14ac:dyDescent="0.3">
      <c r="A534" s="5">
        <v>43675</v>
      </c>
      <c r="B534" s="6">
        <v>207</v>
      </c>
      <c r="C534" s="6"/>
    </row>
    <row r="535" spans="1:3" x14ac:dyDescent="0.3">
      <c r="A535" s="5">
        <v>43672</v>
      </c>
      <c r="B535" s="6">
        <v>198</v>
      </c>
      <c r="C535" s="6"/>
    </row>
    <row r="536" spans="1:3" x14ac:dyDescent="0.3">
      <c r="A536" s="5">
        <v>43671</v>
      </c>
      <c r="B536" s="6">
        <v>191</v>
      </c>
      <c r="C536" s="6"/>
    </row>
    <row r="537" spans="1:3" x14ac:dyDescent="0.3">
      <c r="A537" s="5">
        <v>43670</v>
      </c>
      <c r="B537" s="6">
        <v>191</v>
      </c>
      <c r="C537" s="6"/>
    </row>
    <row r="538" spans="1:3" x14ac:dyDescent="0.3">
      <c r="A538" s="5">
        <v>43669</v>
      </c>
      <c r="B538" s="6">
        <v>206.5</v>
      </c>
      <c r="C538" s="6"/>
    </row>
    <row r="539" spans="1:3" x14ac:dyDescent="0.3">
      <c r="A539" s="5">
        <v>43668</v>
      </c>
      <c r="B539" s="6">
        <v>204.5</v>
      </c>
      <c r="C539" s="6"/>
    </row>
    <row r="540" spans="1:3" x14ac:dyDescent="0.3">
      <c r="A540" s="5">
        <v>43665</v>
      </c>
      <c r="B540" s="6">
        <v>182</v>
      </c>
      <c r="C540" s="6"/>
    </row>
    <row r="541" spans="1:3" x14ac:dyDescent="0.3">
      <c r="A541" s="5">
        <v>43664</v>
      </c>
      <c r="B541" s="6">
        <v>185</v>
      </c>
      <c r="C541" s="6"/>
    </row>
    <row r="542" spans="1:3" x14ac:dyDescent="0.3">
      <c r="A542" s="5">
        <v>43663</v>
      </c>
      <c r="B542" s="6">
        <v>186.5</v>
      </c>
      <c r="C542" s="6"/>
    </row>
    <row r="543" spans="1:3" x14ac:dyDescent="0.3">
      <c r="A543" s="5">
        <v>43662</v>
      </c>
      <c r="B543" s="6">
        <v>179.5</v>
      </c>
      <c r="C543" s="6"/>
    </row>
    <row r="544" spans="1:3" x14ac:dyDescent="0.3">
      <c r="A544" s="5">
        <v>43661</v>
      </c>
      <c r="B544" s="6">
        <v>202</v>
      </c>
      <c r="C544" s="6"/>
    </row>
    <row r="545" spans="1:3" x14ac:dyDescent="0.3">
      <c r="A545" s="5">
        <v>43658</v>
      </c>
      <c r="B545" s="6">
        <v>203.5</v>
      </c>
      <c r="C545" s="6"/>
    </row>
    <row r="546" spans="1:3" x14ac:dyDescent="0.3">
      <c r="A546" s="5">
        <v>43657</v>
      </c>
      <c r="B546" s="6">
        <v>206</v>
      </c>
      <c r="C546" s="6"/>
    </row>
    <row r="547" spans="1:3" x14ac:dyDescent="0.3">
      <c r="A547" s="5">
        <v>43656</v>
      </c>
      <c r="B547" s="6">
        <v>227</v>
      </c>
      <c r="C547" s="6"/>
    </row>
    <row r="548" spans="1:3" x14ac:dyDescent="0.3">
      <c r="A548" s="5">
        <v>43655</v>
      </c>
      <c r="B548" s="6">
        <v>216</v>
      </c>
      <c r="C548" s="6"/>
    </row>
    <row r="549" spans="1:3" x14ac:dyDescent="0.3">
      <c r="A549" s="5">
        <v>43654</v>
      </c>
      <c r="B549" s="6">
        <v>226</v>
      </c>
      <c r="C549" s="6"/>
    </row>
    <row r="550" spans="1:3" x14ac:dyDescent="0.3">
      <c r="A550" s="5">
        <v>43651</v>
      </c>
      <c r="B550" s="6">
        <v>232</v>
      </c>
      <c r="C550" s="6"/>
    </row>
    <row r="551" spans="1:3" x14ac:dyDescent="0.3">
      <c r="A551" s="5">
        <v>43650</v>
      </c>
      <c r="B551" s="6">
        <v>224</v>
      </c>
      <c r="C551" s="6"/>
    </row>
    <row r="552" spans="1:3" x14ac:dyDescent="0.3">
      <c r="A552" s="5">
        <v>43649</v>
      </c>
      <c r="B552" s="6">
        <v>226</v>
      </c>
      <c r="C552" s="6"/>
    </row>
    <row r="553" spans="1:3" x14ac:dyDescent="0.3">
      <c r="A553" s="5">
        <v>43648</v>
      </c>
      <c r="B553" s="6">
        <v>240</v>
      </c>
      <c r="C553" s="6"/>
    </row>
    <row r="554" spans="1:3" x14ac:dyDescent="0.3">
      <c r="A554" s="5">
        <v>43647</v>
      </c>
      <c r="B554" s="6">
        <v>236</v>
      </c>
      <c r="C554" s="6"/>
    </row>
    <row r="555" spans="1:3" x14ac:dyDescent="0.3">
      <c r="A555" s="5">
        <v>43644</v>
      </c>
      <c r="B555" s="6">
        <v>247.5</v>
      </c>
      <c r="C555" s="6"/>
    </row>
    <row r="556" spans="1:3" x14ac:dyDescent="0.3">
      <c r="A556" s="5">
        <v>43643</v>
      </c>
      <c r="B556" s="6">
        <v>265</v>
      </c>
      <c r="C556" s="6"/>
    </row>
    <row r="557" spans="1:3" x14ac:dyDescent="0.3">
      <c r="A557" s="5">
        <v>43642</v>
      </c>
      <c r="B557" s="6">
        <v>261.5</v>
      </c>
      <c r="C557" s="6"/>
    </row>
    <row r="558" spans="1:3" x14ac:dyDescent="0.3">
      <c r="A558" s="5">
        <v>43641</v>
      </c>
      <c r="B558" s="6">
        <v>258.5</v>
      </c>
      <c r="C558" s="6"/>
    </row>
    <row r="559" spans="1:3" x14ac:dyDescent="0.3">
      <c r="A559" s="5">
        <v>43640</v>
      </c>
      <c r="B559" s="6">
        <v>264</v>
      </c>
      <c r="C559" s="6"/>
    </row>
    <row r="560" spans="1:3" x14ac:dyDescent="0.3">
      <c r="A560" s="5">
        <v>43637</v>
      </c>
      <c r="B560" s="6">
        <v>246.5</v>
      </c>
      <c r="C560" s="6"/>
    </row>
    <row r="561" spans="1:3" x14ac:dyDescent="0.3">
      <c r="A561" s="5">
        <v>43636</v>
      </c>
      <c r="B561" s="6">
        <v>241.5</v>
      </c>
      <c r="C561" s="6"/>
    </row>
    <row r="562" spans="1:3" x14ac:dyDescent="0.3">
      <c r="A562" s="5">
        <v>43635</v>
      </c>
      <c r="B562" s="6">
        <v>247</v>
      </c>
      <c r="C562" s="6"/>
    </row>
    <row r="563" spans="1:3" x14ac:dyDescent="0.3">
      <c r="A563" s="5">
        <v>43634</v>
      </c>
      <c r="B563" s="6">
        <v>251</v>
      </c>
      <c r="C563" s="6"/>
    </row>
    <row r="564" spans="1:3" x14ac:dyDescent="0.3">
      <c r="A564" s="5">
        <v>43633</v>
      </c>
      <c r="B564" s="6">
        <v>256.5</v>
      </c>
      <c r="C564" s="6"/>
    </row>
    <row r="565" spans="1:3" x14ac:dyDescent="0.3">
      <c r="A565" s="5">
        <v>43630</v>
      </c>
      <c r="B565" s="6">
        <v>254</v>
      </c>
      <c r="C565" s="6"/>
    </row>
    <row r="566" spans="1:3" x14ac:dyDescent="0.3">
      <c r="A566" s="5">
        <v>43629</v>
      </c>
      <c r="B566" s="6">
        <v>235</v>
      </c>
      <c r="C566" s="6"/>
    </row>
    <row r="567" spans="1:3" x14ac:dyDescent="0.3">
      <c r="A567" s="5">
        <v>43628</v>
      </c>
      <c r="B567" s="6">
        <v>241</v>
      </c>
      <c r="C567" s="6"/>
    </row>
    <row r="568" spans="1:3" x14ac:dyDescent="0.3">
      <c r="A568" s="5">
        <v>43627</v>
      </c>
      <c r="B568" s="6">
        <v>203</v>
      </c>
      <c r="C568" s="6"/>
    </row>
    <row r="569" spans="1:3" x14ac:dyDescent="0.3">
      <c r="A569" s="5">
        <v>43626</v>
      </c>
      <c r="B569" s="6">
        <v>225</v>
      </c>
      <c r="C569" s="6"/>
    </row>
    <row r="570" spans="1:3" x14ac:dyDescent="0.3">
      <c r="A570" s="5">
        <v>43622</v>
      </c>
      <c r="B570" s="6">
        <v>251.5</v>
      </c>
      <c r="C570" s="6"/>
    </row>
    <row r="571" spans="1:3" x14ac:dyDescent="0.3">
      <c r="A571" s="5">
        <v>43621</v>
      </c>
      <c r="B571" s="6">
        <v>262</v>
      </c>
      <c r="C571" s="6"/>
    </row>
    <row r="572" spans="1:3" x14ac:dyDescent="0.3">
      <c r="A572" s="5">
        <v>43620</v>
      </c>
      <c r="B572" s="6">
        <v>259.5</v>
      </c>
      <c r="C572" s="6"/>
    </row>
    <row r="573" spans="1:3" x14ac:dyDescent="0.3">
      <c r="A573" s="5">
        <v>43619</v>
      </c>
      <c r="B573" s="6">
        <v>271</v>
      </c>
      <c r="C573" s="6"/>
    </row>
    <row r="574" spans="1:3" x14ac:dyDescent="0.3">
      <c r="A574" s="5">
        <v>43616</v>
      </c>
      <c r="B574" s="6">
        <v>254</v>
      </c>
      <c r="C574" s="6"/>
    </row>
    <row r="575" spans="1:3" x14ac:dyDescent="0.3">
      <c r="A575" s="5">
        <v>43615</v>
      </c>
      <c r="B575" s="6">
        <v>243.5</v>
      </c>
      <c r="C575" s="6"/>
    </row>
    <row r="576" spans="1:3" x14ac:dyDescent="0.3">
      <c r="A576" s="5">
        <v>43614</v>
      </c>
      <c r="B576" s="6">
        <v>248.5</v>
      </c>
      <c r="C576" s="6"/>
    </row>
    <row r="577" spans="1:3" x14ac:dyDescent="0.3">
      <c r="A577" s="5">
        <v>43613</v>
      </c>
      <c r="B577" s="6">
        <v>257</v>
      </c>
      <c r="C577" s="6"/>
    </row>
    <row r="578" spans="1:3" x14ac:dyDescent="0.3">
      <c r="A578" s="5">
        <v>43612</v>
      </c>
      <c r="B578" s="6">
        <v>232</v>
      </c>
      <c r="C578" s="6"/>
    </row>
    <row r="579" spans="1:3" x14ac:dyDescent="0.3">
      <c r="A579" s="5">
        <v>43609</v>
      </c>
      <c r="B579" s="6">
        <v>202</v>
      </c>
      <c r="C579" s="6"/>
    </row>
    <row r="580" spans="1:3" x14ac:dyDescent="0.3">
      <c r="A580" s="5">
        <v>43608</v>
      </c>
      <c r="B580" s="6">
        <v>228</v>
      </c>
      <c r="C580" s="6"/>
    </row>
    <row r="581" spans="1:3" x14ac:dyDescent="0.3">
      <c r="A581" s="5">
        <v>43607</v>
      </c>
      <c r="B581" s="6">
        <v>232.5</v>
      </c>
      <c r="C581" s="6"/>
    </row>
    <row r="582" spans="1:3" x14ac:dyDescent="0.3">
      <c r="A582" s="5">
        <v>43606</v>
      </c>
      <c r="B582" s="6">
        <v>216.5</v>
      </c>
      <c r="C582" s="6"/>
    </row>
    <row r="583" spans="1:3" x14ac:dyDescent="0.3">
      <c r="A583" s="5">
        <v>43605</v>
      </c>
      <c r="B583" s="6">
        <v>233</v>
      </c>
      <c r="C583" s="6"/>
    </row>
    <row r="584" spans="1:3" x14ac:dyDescent="0.3">
      <c r="A584" s="5">
        <v>43602</v>
      </c>
      <c r="B584" s="6">
        <v>230</v>
      </c>
      <c r="C584" s="6"/>
    </row>
    <row r="585" spans="1:3" x14ac:dyDescent="0.3">
      <c r="A585" s="5">
        <v>43601</v>
      </c>
      <c r="B585" s="6">
        <v>251</v>
      </c>
      <c r="C585" s="6"/>
    </row>
    <row r="586" spans="1:3" x14ac:dyDescent="0.3">
      <c r="A586" s="5">
        <v>43600</v>
      </c>
      <c r="B586" s="6">
        <v>250</v>
      </c>
      <c r="C586" s="6"/>
    </row>
    <row r="587" spans="1:3" x14ac:dyDescent="0.3">
      <c r="A587" s="5">
        <v>43599</v>
      </c>
      <c r="B587" s="6">
        <v>283</v>
      </c>
      <c r="C587" s="6"/>
    </row>
    <row r="588" spans="1:3" x14ac:dyDescent="0.3">
      <c r="A588" s="5">
        <v>43598</v>
      </c>
      <c r="B588" s="6">
        <v>269.5</v>
      </c>
      <c r="C588" s="6"/>
    </row>
    <row r="589" spans="1:3" x14ac:dyDescent="0.3">
      <c r="A589" s="5">
        <v>43595</v>
      </c>
      <c r="B589" s="6">
        <v>258</v>
      </c>
      <c r="C589" s="6"/>
    </row>
    <row r="590" spans="1:3" x14ac:dyDescent="0.3">
      <c r="A590" s="5">
        <v>43594</v>
      </c>
      <c r="B590" s="6">
        <v>263</v>
      </c>
      <c r="C590" s="6"/>
    </row>
    <row r="591" spans="1:3" x14ac:dyDescent="0.3">
      <c r="A591" s="5">
        <v>43593</v>
      </c>
      <c r="B591" s="6">
        <v>252</v>
      </c>
      <c r="C591" s="6"/>
    </row>
    <row r="592" spans="1:3" x14ac:dyDescent="0.3">
      <c r="A592" s="5">
        <v>43592</v>
      </c>
      <c r="B592" s="6">
        <v>247</v>
      </c>
      <c r="C592" s="6"/>
    </row>
    <row r="593" spans="1:3" x14ac:dyDescent="0.3">
      <c r="A593" s="5">
        <v>43591</v>
      </c>
      <c r="B593" s="6">
        <v>257.5</v>
      </c>
      <c r="C593" s="6"/>
    </row>
    <row r="594" spans="1:3" x14ac:dyDescent="0.3">
      <c r="A594" s="5">
        <v>43585</v>
      </c>
      <c r="B594" s="6">
        <v>268</v>
      </c>
      <c r="C594" s="6"/>
    </row>
    <row r="595" spans="1:3" x14ac:dyDescent="0.3">
      <c r="A595" s="5">
        <v>43584</v>
      </c>
      <c r="B595" s="6">
        <v>265.5</v>
      </c>
      <c r="C595" s="6"/>
    </row>
    <row r="596" spans="1:3" x14ac:dyDescent="0.3">
      <c r="A596" s="5">
        <v>43581</v>
      </c>
      <c r="B596" s="6">
        <v>273</v>
      </c>
      <c r="C596" s="6"/>
    </row>
    <row r="597" spans="1:3" x14ac:dyDescent="0.3">
      <c r="A597" s="5">
        <v>43580</v>
      </c>
      <c r="B597" s="6">
        <v>275</v>
      </c>
      <c r="C597" s="6"/>
    </row>
    <row r="598" spans="1:3" x14ac:dyDescent="0.3">
      <c r="A598" s="5">
        <v>43579</v>
      </c>
      <c r="B598" s="6">
        <v>270</v>
      </c>
      <c r="C598" s="6"/>
    </row>
    <row r="599" spans="1:3" x14ac:dyDescent="0.3">
      <c r="A599" s="5">
        <v>43578</v>
      </c>
      <c r="B599" s="6">
        <v>282.5</v>
      </c>
      <c r="C599" s="6"/>
    </row>
    <row r="600" spans="1:3" x14ac:dyDescent="0.3">
      <c r="A600" s="5">
        <v>43577</v>
      </c>
      <c r="B600" s="6">
        <v>289.5</v>
      </c>
      <c r="C600" s="6"/>
    </row>
    <row r="601" spans="1:3" x14ac:dyDescent="0.3">
      <c r="A601" s="5">
        <v>43574</v>
      </c>
      <c r="B601" s="6">
        <v>283.5</v>
      </c>
      <c r="C601" s="6"/>
    </row>
    <row r="602" spans="1:3" x14ac:dyDescent="0.3">
      <c r="A602" s="5">
        <v>43573</v>
      </c>
      <c r="B602" s="6">
        <v>302</v>
      </c>
      <c r="C602" s="6"/>
    </row>
    <row r="603" spans="1:3" x14ac:dyDescent="0.3">
      <c r="A603" s="5">
        <v>43572</v>
      </c>
      <c r="B603" s="6">
        <v>295.5</v>
      </c>
      <c r="C603" s="6"/>
    </row>
    <row r="604" spans="1:3" x14ac:dyDescent="0.3">
      <c r="A604" s="5">
        <v>43571</v>
      </c>
      <c r="B604" s="6">
        <v>320.5</v>
      </c>
      <c r="C604" s="6"/>
    </row>
    <row r="605" spans="1:3" x14ac:dyDescent="0.3">
      <c r="A605" s="5">
        <v>43570</v>
      </c>
      <c r="B605" s="6">
        <v>314</v>
      </c>
      <c r="C605" s="6"/>
    </row>
    <row r="606" spans="1:3" x14ac:dyDescent="0.3">
      <c r="A606" s="5">
        <v>43567</v>
      </c>
      <c r="B606" s="6">
        <v>322.5</v>
      </c>
      <c r="C606" s="6"/>
    </row>
    <row r="607" spans="1:3" x14ac:dyDescent="0.3">
      <c r="A607" s="5">
        <v>43566</v>
      </c>
      <c r="B607" s="6">
        <v>327.5</v>
      </c>
      <c r="C607" s="6"/>
    </row>
    <row r="608" spans="1:3" x14ac:dyDescent="0.3">
      <c r="A608" s="5">
        <v>43565</v>
      </c>
      <c r="B608" s="6">
        <v>318</v>
      </c>
      <c r="C608" s="6"/>
    </row>
    <row r="609" spans="1:3" x14ac:dyDescent="0.3">
      <c r="A609" s="5">
        <v>43564</v>
      </c>
      <c r="B609" s="6">
        <v>304</v>
      </c>
      <c r="C609" s="6"/>
    </row>
    <row r="610" spans="1:3" x14ac:dyDescent="0.3">
      <c r="A610" s="5">
        <v>43563</v>
      </c>
      <c r="B610" s="6">
        <v>381.5</v>
      </c>
      <c r="C610" s="6"/>
    </row>
    <row r="611" spans="1:3" x14ac:dyDescent="0.3">
      <c r="A611" s="5">
        <v>43559</v>
      </c>
      <c r="B611" s="6">
        <v>392.5</v>
      </c>
      <c r="C611" s="6"/>
    </row>
    <row r="612" spans="1:3" x14ac:dyDescent="0.3">
      <c r="A612" s="5">
        <v>43558</v>
      </c>
      <c r="B612" s="6">
        <v>392</v>
      </c>
      <c r="C612" s="6"/>
    </row>
    <row r="613" spans="1:3" x14ac:dyDescent="0.3">
      <c r="A613" s="5">
        <v>43557</v>
      </c>
      <c r="B613" s="6">
        <v>442.5</v>
      </c>
      <c r="C613" s="6"/>
    </row>
    <row r="614" spans="1:3" x14ac:dyDescent="0.3">
      <c r="A614" s="5">
        <v>43556</v>
      </c>
      <c r="B614" s="6">
        <v>431.5</v>
      </c>
      <c r="C614" s="6"/>
    </row>
    <row r="615" spans="1:3" x14ac:dyDescent="0.3">
      <c r="A615" s="5">
        <v>43553</v>
      </c>
      <c r="B615" s="6">
        <v>449.5</v>
      </c>
      <c r="C615" s="6"/>
    </row>
    <row r="616" spans="1:3" x14ac:dyDescent="0.3">
      <c r="A616" s="5">
        <v>43552</v>
      </c>
      <c r="B616" s="6">
        <v>451.5</v>
      </c>
      <c r="C616" s="6"/>
    </row>
    <row r="617" spans="1:3" x14ac:dyDescent="0.3">
      <c r="A617" s="5">
        <v>43551</v>
      </c>
      <c r="B617" s="6">
        <v>450.5</v>
      </c>
      <c r="C617" s="6"/>
    </row>
    <row r="618" spans="1:3" x14ac:dyDescent="0.3">
      <c r="A618" s="5">
        <v>43550</v>
      </c>
      <c r="B618" s="6">
        <v>450</v>
      </c>
      <c r="C618" s="6"/>
    </row>
    <row r="619" spans="1:3" x14ac:dyDescent="0.3">
      <c r="A619" s="5">
        <v>43549</v>
      </c>
      <c r="B619" s="6">
        <v>447</v>
      </c>
      <c r="C619" s="6"/>
    </row>
    <row r="620" spans="1:3" x14ac:dyDescent="0.3">
      <c r="A620" s="5">
        <v>43546</v>
      </c>
      <c r="B620" s="6">
        <v>431.5</v>
      </c>
      <c r="C620" s="6"/>
    </row>
    <row r="621" spans="1:3" x14ac:dyDescent="0.3">
      <c r="A621" s="5">
        <v>43545</v>
      </c>
      <c r="B621" s="6">
        <v>446.5</v>
      </c>
      <c r="C621" s="6"/>
    </row>
    <row r="622" spans="1:3" x14ac:dyDescent="0.3">
      <c r="A622" s="5">
        <v>43544</v>
      </c>
      <c r="B622" s="6">
        <v>455</v>
      </c>
      <c r="C622" s="6"/>
    </row>
    <row r="623" spans="1:3" x14ac:dyDescent="0.3">
      <c r="A623" s="5">
        <v>43543</v>
      </c>
      <c r="B623" s="6">
        <v>452.5</v>
      </c>
      <c r="C623" s="6"/>
    </row>
    <row r="624" spans="1:3" x14ac:dyDescent="0.3">
      <c r="A624" s="5">
        <v>43542</v>
      </c>
      <c r="B624" s="6">
        <v>449</v>
      </c>
      <c r="C624" s="6"/>
    </row>
    <row r="625" spans="1:3" x14ac:dyDescent="0.3">
      <c r="A625" s="5">
        <v>43539</v>
      </c>
      <c r="B625" s="6">
        <v>443</v>
      </c>
      <c r="C625" s="6"/>
    </row>
    <row r="626" spans="1:3" x14ac:dyDescent="0.3">
      <c r="A626" s="5">
        <v>43538</v>
      </c>
      <c r="B626" s="6">
        <v>446</v>
      </c>
      <c r="C626" s="6"/>
    </row>
    <row r="627" spans="1:3" x14ac:dyDescent="0.3">
      <c r="A627" s="5">
        <v>43537</v>
      </c>
      <c r="B627" s="6">
        <v>448</v>
      </c>
      <c r="C627" s="6"/>
    </row>
    <row r="628" spans="1:3" x14ac:dyDescent="0.3">
      <c r="A628" s="5">
        <v>43536</v>
      </c>
      <c r="B628" s="6">
        <v>452</v>
      </c>
      <c r="C628" s="6"/>
    </row>
    <row r="629" spans="1:3" x14ac:dyDescent="0.3">
      <c r="A629" s="5">
        <v>43535</v>
      </c>
      <c r="B629" s="6">
        <v>454</v>
      </c>
      <c r="C629" s="6"/>
    </row>
    <row r="630" spans="1:3" x14ac:dyDescent="0.3">
      <c r="A630" s="5">
        <v>43532</v>
      </c>
      <c r="B630" s="6">
        <v>443</v>
      </c>
      <c r="C630" s="6"/>
    </row>
    <row r="631" spans="1:3" x14ac:dyDescent="0.3">
      <c r="A631" s="5">
        <v>43531</v>
      </c>
      <c r="B631" s="6">
        <v>407.5</v>
      </c>
      <c r="C631" s="6"/>
    </row>
    <row r="632" spans="1:3" x14ac:dyDescent="0.3">
      <c r="A632" s="5">
        <v>43530</v>
      </c>
      <c r="B632" s="6">
        <v>413.5</v>
      </c>
      <c r="C632" s="6"/>
    </row>
    <row r="633" spans="1:3" x14ac:dyDescent="0.3">
      <c r="A633" s="5">
        <v>43529</v>
      </c>
      <c r="B633" s="6">
        <v>401.5</v>
      </c>
      <c r="C633" s="6"/>
    </row>
    <row r="634" spans="1:3" x14ac:dyDescent="0.3">
      <c r="A634" s="5">
        <v>43528</v>
      </c>
      <c r="B634" s="6">
        <v>398</v>
      </c>
      <c r="C634" s="6"/>
    </row>
    <row r="635" spans="1:3" x14ac:dyDescent="0.3">
      <c r="A635" s="5">
        <v>43525</v>
      </c>
      <c r="B635" s="6">
        <v>366.5</v>
      </c>
      <c r="C635" s="6"/>
    </row>
    <row r="636" spans="1:3" x14ac:dyDescent="0.3">
      <c r="A636" s="5">
        <v>43524</v>
      </c>
      <c r="B636" s="6">
        <v>384</v>
      </c>
      <c r="C636" s="6"/>
    </row>
    <row r="637" spans="1:3" x14ac:dyDescent="0.3">
      <c r="A637" s="5">
        <v>43523</v>
      </c>
      <c r="B637" s="6">
        <v>384.5</v>
      </c>
      <c r="C637" s="6"/>
    </row>
    <row r="638" spans="1:3" x14ac:dyDescent="0.3">
      <c r="A638" s="5">
        <v>43522</v>
      </c>
      <c r="B638" s="6">
        <v>385</v>
      </c>
      <c r="C638" s="6"/>
    </row>
    <row r="639" spans="1:3" x14ac:dyDescent="0.3">
      <c r="A639" s="5">
        <v>43521</v>
      </c>
      <c r="B639" s="6">
        <v>389</v>
      </c>
      <c r="C639" s="6"/>
    </row>
    <row r="640" spans="1:3" x14ac:dyDescent="0.3">
      <c r="A640" s="5">
        <v>43518</v>
      </c>
      <c r="B640" s="6">
        <v>385</v>
      </c>
      <c r="C640" s="6"/>
    </row>
    <row r="641" spans="1:3" x14ac:dyDescent="0.3">
      <c r="A641" s="5">
        <v>43517</v>
      </c>
      <c r="B641" s="6">
        <v>395</v>
      </c>
      <c r="C641" s="6"/>
    </row>
    <row r="642" spans="1:3" x14ac:dyDescent="0.3">
      <c r="A642" s="5">
        <v>43516</v>
      </c>
      <c r="B642" s="6">
        <v>414.5</v>
      </c>
      <c r="C642" s="6"/>
    </row>
    <row r="643" spans="1:3" x14ac:dyDescent="0.3">
      <c r="A643" s="5">
        <v>43515</v>
      </c>
      <c r="B643" s="6">
        <v>424</v>
      </c>
      <c r="C643" s="6"/>
    </row>
    <row r="644" spans="1:3" x14ac:dyDescent="0.3">
      <c r="A644" s="5">
        <v>43514</v>
      </c>
      <c r="B644" s="6">
        <v>421.5</v>
      </c>
      <c r="C644" s="6"/>
    </row>
    <row r="645" spans="1:3" x14ac:dyDescent="0.3">
      <c r="A645" s="5">
        <v>43511</v>
      </c>
      <c r="B645" s="6">
        <v>407.5</v>
      </c>
      <c r="C645" s="6"/>
    </row>
    <row r="646" spans="1:3" x14ac:dyDescent="0.3">
      <c r="A646" s="5">
        <v>43510</v>
      </c>
      <c r="B646" s="6">
        <v>407.5</v>
      </c>
      <c r="C646" s="6"/>
    </row>
    <row r="647" spans="1:3" x14ac:dyDescent="0.3">
      <c r="A647" s="5">
        <v>43509</v>
      </c>
      <c r="B647" s="6">
        <v>401</v>
      </c>
      <c r="C647" s="6"/>
    </row>
    <row r="648" spans="1:3" x14ac:dyDescent="0.3">
      <c r="A648" s="5">
        <v>43508</v>
      </c>
      <c r="B648" s="6">
        <v>388.5</v>
      </c>
      <c r="C648" s="6"/>
    </row>
    <row r="649" spans="1:3" x14ac:dyDescent="0.3">
      <c r="A649" s="5">
        <v>43507</v>
      </c>
      <c r="B649" s="6">
        <v>412.5</v>
      </c>
      <c r="C649" s="6"/>
    </row>
    <row r="650" spans="1:3" x14ac:dyDescent="0.3">
      <c r="A650" s="5">
        <v>43497</v>
      </c>
      <c r="B650" s="6">
        <v>391.5</v>
      </c>
      <c r="C650" s="6"/>
    </row>
    <row r="651" spans="1:3" x14ac:dyDescent="0.3">
      <c r="A651" s="5">
        <v>43496</v>
      </c>
      <c r="B651" s="6">
        <v>411</v>
      </c>
      <c r="C651" s="6"/>
    </row>
    <row r="652" spans="1:3" x14ac:dyDescent="0.3">
      <c r="A652" s="5">
        <v>43495</v>
      </c>
      <c r="B652" s="6">
        <v>476</v>
      </c>
      <c r="C652" s="6"/>
    </row>
    <row r="653" spans="1:3" x14ac:dyDescent="0.3">
      <c r="A653" s="5">
        <v>43494</v>
      </c>
      <c r="B653" s="6">
        <v>471</v>
      </c>
      <c r="C653" s="6"/>
    </row>
    <row r="654" spans="1:3" x14ac:dyDescent="0.3">
      <c r="A654" s="5">
        <v>43493</v>
      </c>
      <c r="B654" s="6">
        <v>458</v>
      </c>
      <c r="C654" s="6"/>
    </row>
    <row r="655" spans="1:3" x14ac:dyDescent="0.3">
      <c r="A655" s="5">
        <v>43490</v>
      </c>
      <c r="B655" s="6">
        <v>467</v>
      </c>
      <c r="C655" s="6"/>
    </row>
    <row r="656" spans="1:3" x14ac:dyDescent="0.3">
      <c r="A656" s="5">
        <v>43489</v>
      </c>
      <c r="B656" s="6">
        <v>464</v>
      </c>
      <c r="C656" s="6"/>
    </row>
    <row r="657" spans="1:3" x14ac:dyDescent="0.3">
      <c r="A657" s="5">
        <v>43488</v>
      </c>
      <c r="B657" s="6">
        <v>448</v>
      </c>
      <c r="C657" s="6"/>
    </row>
    <row r="658" spans="1:3" x14ac:dyDescent="0.3">
      <c r="A658" s="5">
        <v>43487</v>
      </c>
      <c r="B658" s="6">
        <v>464.5</v>
      </c>
      <c r="C658" s="6"/>
    </row>
    <row r="659" spans="1:3" x14ac:dyDescent="0.3">
      <c r="A659" s="5">
        <v>43486</v>
      </c>
      <c r="B659" s="6">
        <v>466</v>
      </c>
      <c r="C659" s="6"/>
    </row>
    <row r="660" spans="1:3" x14ac:dyDescent="0.3">
      <c r="A660" s="5">
        <v>43483</v>
      </c>
      <c r="B660" s="6">
        <v>442</v>
      </c>
      <c r="C660" s="6"/>
    </row>
    <row r="661" spans="1:3" x14ac:dyDescent="0.3">
      <c r="A661" s="5">
        <v>43482</v>
      </c>
      <c r="B661" s="6">
        <v>448.5</v>
      </c>
      <c r="C661" s="6"/>
    </row>
    <row r="662" spans="1:3" x14ac:dyDescent="0.3">
      <c r="A662" s="5">
        <v>43481</v>
      </c>
      <c r="B662" s="6">
        <v>448.5</v>
      </c>
      <c r="C662" s="6"/>
    </row>
    <row r="663" spans="1:3" x14ac:dyDescent="0.3">
      <c r="A663" s="5">
        <v>43480</v>
      </c>
      <c r="B663" s="6">
        <v>442.5</v>
      </c>
      <c r="C663" s="6"/>
    </row>
    <row r="664" spans="1:3" x14ac:dyDescent="0.3">
      <c r="A664" s="5">
        <v>43479</v>
      </c>
      <c r="B664" s="6">
        <v>435</v>
      </c>
      <c r="C664" s="6"/>
    </row>
    <row r="665" spans="1:3" x14ac:dyDescent="0.3">
      <c r="A665" s="5">
        <v>43476</v>
      </c>
      <c r="B665" s="6">
        <v>447</v>
      </c>
      <c r="C665" s="6"/>
    </row>
    <row r="666" spans="1:3" x14ac:dyDescent="0.3">
      <c r="A666" s="5">
        <v>43475</v>
      </c>
      <c r="B666" s="6">
        <v>488</v>
      </c>
      <c r="C666" s="6"/>
    </row>
    <row r="667" spans="1:3" x14ac:dyDescent="0.3">
      <c r="A667" s="5">
        <v>43474</v>
      </c>
      <c r="B667" s="6">
        <v>492.5</v>
      </c>
      <c r="C667" s="6"/>
    </row>
    <row r="668" spans="1:3" x14ac:dyDescent="0.3">
      <c r="A668" s="5">
        <v>43473</v>
      </c>
      <c r="B668" s="6">
        <v>496</v>
      </c>
      <c r="C668" s="6"/>
    </row>
    <row r="669" spans="1:3" x14ac:dyDescent="0.3">
      <c r="A669" s="5">
        <v>43472</v>
      </c>
      <c r="B669" s="6">
        <v>485</v>
      </c>
      <c r="C669" s="6"/>
    </row>
    <row r="670" spans="1:3" x14ac:dyDescent="0.3">
      <c r="A670" s="5">
        <v>43469</v>
      </c>
      <c r="B670" s="6">
        <v>494.5</v>
      </c>
      <c r="C670" s="6"/>
    </row>
    <row r="671" spans="1:3" x14ac:dyDescent="0.3">
      <c r="A671" s="5">
        <v>43468</v>
      </c>
      <c r="B671" s="6">
        <v>504.5</v>
      </c>
      <c r="C671" s="6"/>
    </row>
    <row r="672" spans="1:3" x14ac:dyDescent="0.3">
      <c r="A672" s="5">
        <v>43467</v>
      </c>
      <c r="B672" s="6">
        <v>534.5</v>
      </c>
      <c r="C672" s="6"/>
    </row>
    <row r="673" spans="1:3" x14ac:dyDescent="0.3">
      <c r="A673" s="5">
        <v>43462</v>
      </c>
      <c r="B673" s="6">
        <v>550.5</v>
      </c>
      <c r="C673" s="6"/>
    </row>
    <row r="674" spans="1:3" x14ac:dyDescent="0.3">
      <c r="A674" s="5">
        <v>43461</v>
      </c>
      <c r="B674" s="6">
        <v>558</v>
      </c>
      <c r="C674" s="6"/>
    </row>
    <row r="675" spans="1:3" x14ac:dyDescent="0.3">
      <c r="A675" s="5">
        <v>43460</v>
      </c>
      <c r="B675" s="6">
        <v>558.5</v>
      </c>
      <c r="C675" s="6"/>
    </row>
    <row r="676" spans="1:3" x14ac:dyDescent="0.3">
      <c r="A676" s="5">
        <v>43459</v>
      </c>
      <c r="B676" s="6">
        <v>562</v>
      </c>
      <c r="C676" s="6"/>
    </row>
    <row r="677" spans="1:3" x14ac:dyDescent="0.3">
      <c r="A677" s="5">
        <v>43458</v>
      </c>
      <c r="B677" s="6">
        <v>531</v>
      </c>
      <c r="C677" s="6"/>
    </row>
    <row r="678" spans="1:3" x14ac:dyDescent="0.3">
      <c r="A678" s="5">
        <v>43455</v>
      </c>
      <c r="B678" s="6">
        <v>531.5</v>
      </c>
      <c r="C678" s="6"/>
    </row>
    <row r="679" spans="1:3" x14ac:dyDescent="0.3">
      <c r="A679" s="5">
        <v>43454</v>
      </c>
      <c r="B679" s="6">
        <v>539</v>
      </c>
      <c r="C679" s="6"/>
    </row>
    <row r="680" spans="1:3" x14ac:dyDescent="0.3">
      <c r="A680" s="5">
        <v>43453</v>
      </c>
      <c r="B680" s="6">
        <v>534.5</v>
      </c>
      <c r="C680" s="6"/>
    </row>
    <row r="681" spans="1:3" x14ac:dyDescent="0.3">
      <c r="A681" s="5">
        <v>43452</v>
      </c>
      <c r="B681" s="6">
        <v>514</v>
      </c>
      <c r="C681" s="6"/>
    </row>
    <row r="682" spans="1:3" x14ac:dyDescent="0.3">
      <c r="A682" s="5">
        <v>43451</v>
      </c>
      <c r="B682" s="6">
        <v>488</v>
      </c>
      <c r="C682" s="6"/>
    </row>
    <row r="683" spans="1:3" x14ac:dyDescent="0.3">
      <c r="A683" s="5">
        <v>43448</v>
      </c>
      <c r="B683" s="6">
        <v>474</v>
      </c>
      <c r="C683" s="6"/>
    </row>
    <row r="684" spans="1:3" x14ac:dyDescent="0.3">
      <c r="A684" s="5">
        <v>43447</v>
      </c>
      <c r="B684" s="6">
        <v>485</v>
      </c>
      <c r="C684" s="6"/>
    </row>
    <row r="685" spans="1:3" x14ac:dyDescent="0.3">
      <c r="A685" s="5">
        <v>43446</v>
      </c>
      <c r="B685" s="6">
        <v>526</v>
      </c>
      <c r="C685" s="6"/>
    </row>
    <row r="686" spans="1:3" x14ac:dyDescent="0.3">
      <c r="A686" s="5">
        <v>43445</v>
      </c>
      <c r="B686" s="6">
        <v>537</v>
      </c>
      <c r="C686" s="6"/>
    </row>
    <row r="687" spans="1:3" x14ac:dyDescent="0.3">
      <c r="A687" s="5">
        <v>43444</v>
      </c>
      <c r="B687" s="6">
        <v>286</v>
      </c>
      <c r="C687" s="6"/>
    </row>
    <row r="688" spans="1:3" x14ac:dyDescent="0.3">
      <c r="A688" s="5">
        <v>43441</v>
      </c>
      <c r="B688" s="6">
        <v>275</v>
      </c>
      <c r="C688" s="6"/>
    </row>
    <row r="689" spans="1:3" x14ac:dyDescent="0.3">
      <c r="A689" s="5">
        <v>43440</v>
      </c>
      <c r="B689" s="6">
        <v>307</v>
      </c>
      <c r="C689" s="6"/>
    </row>
    <row r="690" spans="1:3" x14ac:dyDescent="0.3">
      <c r="A690" s="5">
        <v>43439</v>
      </c>
      <c r="B690" s="6">
        <v>318</v>
      </c>
      <c r="C690" s="6"/>
    </row>
    <row r="691" spans="1:3" x14ac:dyDescent="0.3">
      <c r="A691" s="5">
        <v>43438</v>
      </c>
      <c r="B691" s="6">
        <v>336</v>
      </c>
      <c r="C691" s="6"/>
    </row>
    <row r="692" spans="1:3" x14ac:dyDescent="0.3">
      <c r="A692" s="5">
        <v>43437</v>
      </c>
      <c r="B692" s="6">
        <v>346.5</v>
      </c>
      <c r="C692" s="6"/>
    </row>
    <row r="693" spans="1:3" x14ac:dyDescent="0.3">
      <c r="A693" s="5">
        <v>43434</v>
      </c>
      <c r="B693" s="6">
        <v>350.5</v>
      </c>
      <c r="C693" s="6"/>
    </row>
    <row r="694" spans="1:3" x14ac:dyDescent="0.3">
      <c r="A694" s="5">
        <v>43433</v>
      </c>
      <c r="B694" s="6">
        <v>342</v>
      </c>
      <c r="C694" s="6"/>
    </row>
    <row r="695" spans="1:3" x14ac:dyDescent="0.3">
      <c r="A695" s="5">
        <v>43432</v>
      </c>
      <c r="B695" s="6">
        <v>350</v>
      </c>
      <c r="C695" s="6"/>
    </row>
    <row r="696" spans="1:3" x14ac:dyDescent="0.3">
      <c r="A696" s="5">
        <v>43431</v>
      </c>
      <c r="B696" s="6">
        <v>373.5</v>
      </c>
      <c r="C696" s="6"/>
    </row>
    <row r="697" spans="1:3" x14ac:dyDescent="0.3">
      <c r="A697" s="5">
        <v>43430</v>
      </c>
      <c r="B697" s="6">
        <v>383</v>
      </c>
      <c r="C697" s="6"/>
    </row>
    <row r="698" spans="1:3" x14ac:dyDescent="0.3">
      <c r="A698" s="5">
        <v>43427</v>
      </c>
      <c r="B698" s="6">
        <v>339.5</v>
      </c>
      <c r="C698" s="6"/>
    </row>
    <row r="699" spans="1:3" x14ac:dyDescent="0.3">
      <c r="A699" s="5">
        <v>43426</v>
      </c>
      <c r="B699" s="6">
        <v>316</v>
      </c>
      <c r="C699" s="6"/>
    </row>
    <row r="700" spans="1:3" x14ac:dyDescent="0.3">
      <c r="A700" s="5">
        <v>43425</v>
      </c>
      <c r="B700" s="6">
        <v>301.5</v>
      </c>
      <c r="C700" s="6"/>
    </row>
    <row r="701" spans="1:3" x14ac:dyDescent="0.3">
      <c r="A701" s="5">
        <v>43424</v>
      </c>
      <c r="B701" s="6">
        <v>308.5</v>
      </c>
      <c r="C701" s="6"/>
    </row>
    <row r="702" spans="1:3" x14ac:dyDescent="0.3">
      <c r="A702" s="5">
        <v>43423</v>
      </c>
      <c r="B702" s="6">
        <v>297.5</v>
      </c>
      <c r="C702" s="6"/>
    </row>
    <row r="703" spans="1:3" x14ac:dyDescent="0.3">
      <c r="A703" s="5">
        <v>43420</v>
      </c>
      <c r="B703" s="6">
        <v>295</v>
      </c>
      <c r="C703" s="6"/>
    </row>
    <row r="704" spans="1:3" x14ac:dyDescent="0.3">
      <c r="A704" s="5">
        <v>43419</v>
      </c>
      <c r="B704" s="6">
        <v>298</v>
      </c>
      <c r="C704" s="6"/>
    </row>
    <row r="705" spans="1:3" x14ac:dyDescent="0.3">
      <c r="A705" s="5">
        <v>43418</v>
      </c>
      <c r="B705" s="6">
        <v>320</v>
      </c>
      <c r="C705" s="6"/>
    </row>
    <row r="706" spans="1:3" x14ac:dyDescent="0.3">
      <c r="A706" s="5">
        <v>43417</v>
      </c>
      <c r="B706" s="6">
        <v>347</v>
      </c>
      <c r="C706" s="6"/>
    </row>
    <row r="707" spans="1:3" x14ac:dyDescent="0.3">
      <c r="A707" s="5">
        <v>43416</v>
      </c>
      <c r="B707" s="6">
        <v>319.5</v>
      </c>
      <c r="C707" s="6"/>
    </row>
    <row r="708" spans="1:3" x14ac:dyDescent="0.3">
      <c r="A708" s="5">
        <v>43413</v>
      </c>
      <c r="B708" s="6">
        <v>336.5</v>
      </c>
      <c r="C708" s="6"/>
    </row>
    <row r="709" spans="1:3" x14ac:dyDescent="0.3">
      <c r="A709" s="5">
        <v>43412</v>
      </c>
      <c r="B709" s="6">
        <v>322</v>
      </c>
      <c r="C709" s="6"/>
    </row>
    <row r="710" spans="1:3" x14ac:dyDescent="0.3">
      <c r="A710" s="5">
        <v>43411</v>
      </c>
      <c r="B710" s="6">
        <v>319</v>
      </c>
      <c r="C710" s="6"/>
    </row>
    <row r="711" spans="1:3" x14ac:dyDescent="0.3">
      <c r="A711" s="5">
        <v>43410</v>
      </c>
      <c r="B711" s="6">
        <v>310</v>
      </c>
      <c r="C711" s="6"/>
    </row>
    <row r="712" spans="1:3" x14ac:dyDescent="0.3">
      <c r="A712" s="5">
        <v>43409</v>
      </c>
      <c r="B712" s="6">
        <v>296</v>
      </c>
      <c r="C712" s="6"/>
    </row>
    <row r="713" spans="1:3" x14ac:dyDescent="0.3">
      <c r="A713" s="5">
        <v>43406</v>
      </c>
      <c r="B713" s="6">
        <v>269.5</v>
      </c>
      <c r="C713" s="6"/>
    </row>
    <row r="714" spans="1:3" x14ac:dyDescent="0.3">
      <c r="A714" s="5">
        <v>43405</v>
      </c>
      <c r="B714" s="6">
        <v>245</v>
      </c>
      <c r="C714" s="6"/>
    </row>
    <row r="715" spans="1:3" x14ac:dyDescent="0.3">
      <c r="A715" s="5">
        <v>43404</v>
      </c>
      <c r="B715" s="6">
        <v>237</v>
      </c>
      <c r="C715" s="6"/>
    </row>
    <row r="716" spans="1:3" x14ac:dyDescent="0.3">
      <c r="A716" s="5">
        <v>43403</v>
      </c>
      <c r="B716" s="6">
        <v>236</v>
      </c>
      <c r="C716" s="6"/>
    </row>
    <row r="717" spans="1:3" x14ac:dyDescent="0.3">
      <c r="A717" s="5">
        <v>43402</v>
      </c>
      <c r="B717" s="6">
        <v>242</v>
      </c>
      <c r="C717" s="6"/>
    </row>
    <row r="718" spans="1:3" x14ac:dyDescent="0.3">
      <c r="A718" s="5">
        <v>43399</v>
      </c>
      <c r="B718" s="6">
        <v>221</v>
      </c>
      <c r="C718" s="6"/>
    </row>
    <row r="719" spans="1:3" x14ac:dyDescent="0.3">
      <c r="A719" s="5">
        <v>43398</v>
      </c>
      <c r="B719" s="6">
        <v>215</v>
      </c>
      <c r="C719" s="6"/>
    </row>
    <row r="720" spans="1:3" x14ac:dyDescent="0.3">
      <c r="A720" s="5">
        <v>43397</v>
      </c>
      <c r="B720" s="6">
        <v>235</v>
      </c>
      <c r="C720" s="6"/>
    </row>
    <row r="721" spans="1:3" x14ac:dyDescent="0.3">
      <c r="A721" s="5">
        <v>43396</v>
      </c>
      <c r="B721" s="6">
        <v>241.5</v>
      </c>
      <c r="C721" s="6"/>
    </row>
    <row r="722" spans="1:3" x14ac:dyDescent="0.3">
      <c r="A722" s="5">
        <v>43395</v>
      </c>
      <c r="B722" s="6">
        <v>268.5</v>
      </c>
      <c r="C722" s="6"/>
    </row>
    <row r="723" spans="1:3" x14ac:dyDescent="0.3">
      <c r="A723" s="5">
        <v>43392</v>
      </c>
      <c r="B723" s="6">
        <v>274</v>
      </c>
      <c r="C723" s="6"/>
    </row>
    <row r="724" spans="1:3" x14ac:dyDescent="0.3">
      <c r="A724" s="5">
        <v>43391</v>
      </c>
      <c r="B724" s="6">
        <v>245.5</v>
      </c>
      <c r="C724" s="6"/>
    </row>
    <row r="725" spans="1:3" x14ac:dyDescent="0.3">
      <c r="A725" s="5">
        <v>43390</v>
      </c>
      <c r="B725" s="6">
        <v>230.5</v>
      </c>
      <c r="C725" s="6"/>
    </row>
    <row r="726" spans="1:3" x14ac:dyDescent="0.3">
      <c r="A726" s="5">
        <v>43389</v>
      </c>
      <c r="B726" s="6">
        <v>262.5</v>
      </c>
      <c r="C726" s="6"/>
    </row>
    <row r="727" spans="1:3" x14ac:dyDescent="0.3">
      <c r="A727" s="5">
        <v>43388</v>
      </c>
      <c r="B727" s="6">
        <v>279.5</v>
      </c>
      <c r="C727" s="6"/>
    </row>
    <row r="728" spans="1:3" x14ac:dyDescent="0.3">
      <c r="A728" s="5">
        <v>43385</v>
      </c>
      <c r="B728" s="6">
        <v>254.5</v>
      </c>
      <c r="C728" s="6"/>
    </row>
    <row r="729" spans="1:3" x14ac:dyDescent="0.3">
      <c r="A729" s="5">
        <v>43384</v>
      </c>
      <c r="B729" s="6">
        <v>263.5</v>
      </c>
      <c r="C729" s="6"/>
    </row>
    <row r="730" spans="1:3" x14ac:dyDescent="0.3">
      <c r="A730" s="5">
        <v>43383</v>
      </c>
      <c r="B730" s="6">
        <v>266.5</v>
      </c>
      <c r="C730" s="6"/>
    </row>
    <row r="731" spans="1:3" x14ac:dyDescent="0.3">
      <c r="A731" s="5">
        <v>43382</v>
      </c>
      <c r="B731" s="6">
        <v>257</v>
      </c>
      <c r="C731" s="6"/>
    </row>
    <row r="732" spans="1:3" x14ac:dyDescent="0.3">
      <c r="A732" s="5">
        <v>43381</v>
      </c>
      <c r="B732" s="6">
        <v>260</v>
      </c>
      <c r="C732" s="6"/>
    </row>
    <row r="733" spans="1:3" x14ac:dyDescent="0.3">
      <c r="A733" s="5">
        <v>43371</v>
      </c>
      <c r="B733" s="6">
        <v>317.5</v>
      </c>
      <c r="C733" s="6"/>
    </row>
    <row r="734" spans="1:3" x14ac:dyDescent="0.3">
      <c r="A734" s="5">
        <v>43370</v>
      </c>
      <c r="B734" s="6">
        <v>321.5</v>
      </c>
      <c r="C734" s="6"/>
    </row>
    <row r="735" spans="1:3" x14ac:dyDescent="0.3">
      <c r="A735" s="5">
        <v>43369</v>
      </c>
      <c r="B735" s="6">
        <v>303.5</v>
      </c>
      <c r="C735" s="6"/>
    </row>
    <row r="736" spans="1:3" x14ac:dyDescent="0.3">
      <c r="A736" s="5">
        <v>43368</v>
      </c>
      <c r="B736" s="6">
        <v>312.5</v>
      </c>
      <c r="C736" s="6"/>
    </row>
    <row r="737" spans="1:3" x14ac:dyDescent="0.3">
      <c r="A737" s="5">
        <v>43364</v>
      </c>
      <c r="B737" s="6">
        <v>303.5</v>
      </c>
      <c r="C737" s="6"/>
    </row>
    <row r="738" spans="1:3" x14ac:dyDescent="0.3">
      <c r="A738" s="5">
        <v>43363</v>
      </c>
      <c r="B738" s="6">
        <v>313.5</v>
      </c>
      <c r="C738" s="6"/>
    </row>
    <row r="739" spans="1:3" x14ac:dyDescent="0.3">
      <c r="A739" s="5">
        <v>43362</v>
      </c>
      <c r="B739" s="6">
        <v>284</v>
      </c>
      <c r="C739" s="6"/>
    </row>
    <row r="740" spans="1:3" x14ac:dyDescent="0.3">
      <c r="A740" s="5">
        <v>43361</v>
      </c>
      <c r="B740" s="6">
        <v>292</v>
      </c>
      <c r="C740" s="6"/>
    </row>
    <row r="741" spans="1:3" x14ac:dyDescent="0.3">
      <c r="A741" s="5">
        <v>43360</v>
      </c>
      <c r="B741" s="6">
        <v>298</v>
      </c>
      <c r="C741" s="6"/>
    </row>
    <row r="742" spans="1:3" x14ac:dyDescent="0.3">
      <c r="A742" s="5">
        <v>43357</v>
      </c>
      <c r="B742" s="6">
        <v>291.5</v>
      </c>
      <c r="C742" s="6"/>
    </row>
    <row r="743" spans="1:3" x14ac:dyDescent="0.3">
      <c r="A743" s="5">
        <v>43356</v>
      </c>
      <c r="B743" s="6">
        <v>303</v>
      </c>
      <c r="C743" s="6"/>
    </row>
    <row r="744" spans="1:3" x14ac:dyDescent="0.3">
      <c r="A744" s="5">
        <v>43355</v>
      </c>
      <c r="B744" s="6">
        <v>322</v>
      </c>
      <c r="C744" s="6"/>
    </row>
    <row r="745" spans="1:3" x14ac:dyDescent="0.3">
      <c r="A745" s="5">
        <v>43354</v>
      </c>
      <c r="B745" s="6">
        <v>302.5</v>
      </c>
      <c r="C745" s="6"/>
    </row>
    <row r="746" spans="1:3" x14ac:dyDescent="0.3">
      <c r="A746" s="5">
        <v>43353</v>
      </c>
      <c r="B746" s="6">
        <v>270</v>
      </c>
      <c r="C746" s="6"/>
    </row>
    <row r="747" spans="1:3" x14ac:dyDescent="0.3">
      <c r="A747" s="5">
        <v>43350</v>
      </c>
      <c r="B747" s="6">
        <v>317</v>
      </c>
      <c r="C747" s="6"/>
    </row>
    <row r="748" spans="1:3" x14ac:dyDescent="0.3">
      <c r="A748" s="5">
        <v>43349</v>
      </c>
      <c r="B748" s="6">
        <v>306.5</v>
      </c>
      <c r="C748" s="6"/>
    </row>
    <row r="749" spans="1:3" x14ac:dyDescent="0.3">
      <c r="A749" s="5">
        <v>43348</v>
      </c>
      <c r="B749" s="6">
        <v>349</v>
      </c>
      <c r="C749" s="6"/>
    </row>
    <row r="750" spans="1:3" x14ac:dyDescent="0.3">
      <c r="A750" s="5">
        <v>43347</v>
      </c>
      <c r="B750" s="6">
        <v>363</v>
      </c>
      <c r="C750" s="6"/>
    </row>
    <row r="751" spans="1:3" x14ac:dyDescent="0.3">
      <c r="A751" s="5">
        <v>43346</v>
      </c>
      <c r="B751" s="6">
        <v>366.5</v>
      </c>
      <c r="C751" s="6"/>
    </row>
    <row r="752" spans="1:3" x14ac:dyDescent="0.3">
      <c r="A752" s="5">
        <v>43343</v>
      </c>
      <c r="B752" s="6">
        <v>342</v>
      </c>
      <c r="C752" s="6"/>
    </row>
    <row r="753" spans="1:3" x14ac:dyDescent="0.3">
      <c r="A753" s="5">
        <v>43342</v>
      </c>
      <c r="B753" s="6">
        <v>326.5</v>
      </c>
      <c r="C753" s="6"/>
    </row>
    <row r="754" spans="1:3" x14ac:dyDescent="0.3">
      <c r="A754" s="5">
        <v>43341</v>
      </c>
      <c r="B754" s="6">
        <v>335.5</v>
      </c>
      <c r="C754" s="6"/>
    </row>
    <row r="755" spans="1:3" x14ac:dyDescent="0.3">
      <c r="A755" s="5">
        <v>43340</v>
      </c>
      <c r="B755" s="6">
        <v>307.5</v>
      </c>
      <c r="C755" s="6"/>
    </row>
    <row r="756" spans="1:3" x14ac:dyDescent="0.3">
      <c r="A756" s="5">
        <v>43339</v>
      </c>
      <c r="B756" s="6">
        <v>318</v>
      </c>
      <c r="C756" s="6"/>
    </row>
    <row r="757" spans="1:3" x14ac:dyDescent="0.3">
      <c r="A757" s="5">
        <v>43336</v>
      </c>
      <c r="B757" s="6">
        <v>290</v>
      </c>
      <c r="C757" s="6"/>
    </row>
    <row r="758" spans="1:3" x14ac:dyDescent="0.3">
      <c r="A758" s="5">
        <v>43335</v>
      </c>
      <c r="B758" s="6">
        <v>284.5</v>
      </c>
      <c r="C758" s="6"/>
    </row>
    <row r="759" spans="1:3" x14ac:dyDescent="0.3">
      <c r="A759" s="5">
        <v>43334</v>
      </c>
      <c r="B759" s="6">
        <v>217</v>
      </c>
      <c r="C759" s="6"/>
    </row>
    <row r="760" spans="1:3" x14ac:dyDescent="0.3">
      <c r="A760" s="5">
        <v>43333</v>
      </c>
      <c r="B760" s="6">
        <v>260.5</v>
      </c>
      <c r="C760" s="6"/>
    </row>
    <row r="761" spans="1:3" x14ac:dyDescent="0.3">
      <c r="A761" s="5">
        <v>43332</v>
      </c>
      <c r="B761" s="6">
        <v>222</v>
      </c>
      <c r="C761" s="6"/>
    </row>
    <row r="762" spans="1:3" x14ac:dyDescent="0.3">
      <c r="A762" s="5">
        <v>43329</v>
      </c>
      <c r="B762" s="6">
        <v>258.5</v>
      </c>
      <c r="C762" s="6"/>
    </row>
    <row r="763" spans="1:3" x14ac:dyDescent="0.3">
      <c r="A763" s="5">
        <v>43328</v>
      </c>
      <c r="B763" s="6">
        <v>285.5</v>
      </c>
      <c r="C763" s="6"/>
    </row>
    <row r="764" spans="1:3" x14ac:dyDescent="0.3">
      <c r="A764" s="5">
        <v>43327</v>
      </c>
      <c r="B764" s="6">
        <v>278.5</v>
      </c>
      <c r="C764" s="6"/>
    </row>
    <row r="765" spans="1:3" x14ac:dyDescent="0.3">
      <c r="A765" s="5">
        <v>43326</v>
      </c>
      <c r="B765" s="6">
        <v>302</v>
      </c>
      <c r="C765" s="6"/>
    </row>
    <row r="766" spans="1:3" x14ac:dyDescent="0.3">
      <c r="A766" s="5">
        <v>43325</v>
      </c>
      <c r="B766" s="6">
        <v>291</v>
      </c>
      <c r="C766" s="6"/>
    </row>
    <row r="767" spans="1:3" x14ac:dyDescent="0.3">
      <c r="A767" s="5">
        <v>43322</v>
      </c>
      <c r="B767" s="6">
        <v>313</v>
      </c>
      <c r="C767" s="6"/>
    </row>
    <row r="768" spans="1:3" x14ac:dyDescent="0.3">
      <c r="A768" s="5">
        <v>43321</v>
      </c>
      <c r="B768" s="6">
        <v>274.5</v>
      </c>
      <c r="C768" s="6"/>
    </row>
    <row r="769" spans="1:3" x14ac:dyDescent="0.3">
      <c r="A769" s="5">
        <v>43320</v>
      </c>
      <c r="B769" s="6">
        <v>276.5</v>
      </c>
      <c r="C769" s="6"/>
    </row>
    <row r="770" spans="1:3" x14ac:dyDescent="0.3">
      <c r="A770" s="5">
        <v>43319</v>
      </c>
      <c r="B770" s="6">
        <v>296</v>
      </c>
      <c r="C770" s="6"/>
    </row>
    <row r="771" spans="1:3" x14ac:dyDescent="0.3">
      <c r="A771" s="5">
        <v>43318</v>
      </c>
      <c r="B771" s="6">
        <v>319</v>
      </c>
      <c r="C771" s="6"/>
    </row>
    <row r="772" spans="1:3" x14ac:dyDescent="0.3">
      <c r="A772" s="5">
        <v>43315</v>
      </c>
      <c r="B772" s="6">
        <v>347.5</v>
      </c>
      <c r="C772" s="6"/>
    </row>
    <row r="773" spans="1:3" x14ac:dyDescent="0.3">
      <c r="A773" s="5">
        <v>43314</v>
      </c>
      <c r="B773" s="6">
        <v>358</v>
      </c>
      <c r="C773" s="6"/>
    </row>
    <row r="774" spans="1:3" x14ac:dyDescent="0.3">
      <c r="A774" s="5">
        <v>43313</v>
      </c>
      <c r="B774" s="6">
        <v>363.5</v>
      </c>
      <c r="C774" s="6"/>
    </row>
    <row r="775" spans="1:3" x14ac:dyDescent="0.3">
      <c r="A775" s="5">
        <v>43312</v>
      </c>
      <c r="B775" s="6">
        <v>352</v>
      </c>
      <c r="C775" s="6"/>
    </row>
    <row r="776" spans="1:3" x14ac:dyDescent="0.3">
      <c r="A776" s="5">
        <v>43311</v>
      </c>
      <c r="B776" s="6">
        <v>353.5</v>
      </c>
      <c r="C776" s="6"/>
    </row>
    <row r="777" spans="1:3" x14ac:dyDescent="0.3">
      <c r="A777" s="5">
        <v>43308</v>
      </c>
      <c r="B777" s="6">
        <v>354.5</v>
      </c>
      <c r="C777" s="6"/>
    </row>
    <row r="778" spans="1:3" x14ac:dyDescent="0.3">
      <c r="A778" s="5">
        <v>43307</v>
      </c>
      <c r="B778" s="6">
        <v>354</v>
      </c>
      <c r="C778" s="6"/>
    </row>
    <row r="779" spans="1:3" x14ac:dyDescent="0.3">
      <c r="A779" s="5">
        <v>43306</v>
      </c>
      <c r="B779" s="6">
        <v>353</v>
      </c>
      <c r="C779" s="6"/>
    </row>
    <row r="780" spans="1:3" x14ac:dyDescent="0.3">
      <c r="A780" s="5">
        <v>43305</v>
      </c>
      <c r="B780" s="6">
        <v>371.5</v>
      </c>
      <c r="C780" s="6"/>
    </row>
    <row r="781" spans="1:3" x14ac:dyDescent="0.3">
      <c r="A781" s="5">
        <v>43304</v>
      </c>
      <c r="B781" s="6">
        <v>382</v>
      </c>
      <c r="C781" s="6"/>
    </row>
    <row r="782" spans="1:3" x14ac:dyDescent="0.3">
      <c r="A782" s="5">
        <v>43301</v>
      </c>
      <c r="B782" s="6">
        <v>433.5</v>
      </c>
      <c r="C782" s="6"/>
    </row>
    <row r="783" spans="1:3" x14ac:dyDescent="0.3">
      <c r="A783" s="5">
        <v>43300</v>
      </c>
      <c r="B783" s="6">
        <v>439.5</v>
      </c>
      <c r="C783" s="6"/>
    </row>
    <row r="784" spans="1:3" x14ac:dyDescent="0.3">
      <c r="A784" s="5">
        <v>43299</v>
      </c>
      <c r="B784" s="6">
        <v>460</v>
      </c>
      <c r="C784" s="6"/>
    </row>
    <row r="785" spans="1:3" x14ac:dyDescent="0.3">
      <c r="A785" s="5">
        <v>43298</v>
      </c>
      <c r="B785" s="6">
        <v>452</v>
      </c>
      <c r="C785" s="6"/>
    </row>
    <row r="786" spans="1:3" x14ac:dyDescent="0.3">
      <c r="A786" s="5">
        <v>43297</v>
      </c>
      <c r="B786" s="6">
        <v>461.5</v>
      </c>
      <c r="C786" s="6"/>
    </row>
    <row r="787" spans="1:3" x14ac:dyDescent="0.3">
      <c r="A787" s="5">
        <v>43294</v>
      </c>
      <c r="B787" s="6">
        <v>470</v>
      </c>
      <c r="C787" s="6"/>
    </row>
    <row r="788" spans="1:3" x14ac:dyDescent="0.3">
      <c r="A788" s="5">
        <v>43293</v>
      </c>
      <c r="B788" s="6">
        <v>446.5</v>
      </c>
      <c r="C788" s="6"/>
    </row>
    <row r="789" spans="1:3" x14ac:dyDescent="0.3">
      <c r="A789" s="5">
        <v>43292</v>
      </c>
      <c r="B789" s="6">
        <v>454</v>
      </c>
      <c r="C789" s="6"/>
    </row>
    <row r="790" spans="1:3" x14ac:dyDescent="0.3">
      <c r="A790" s="5">
        <v>43291</v>
      </c>
      <c r="B790" s="6">
        <v>457.5</v>
      </c>
      <c r="C790" s="6"/>
    </row>
    <row r="791" spans="1:3" x14ac:dyDescent="0.3">
      <c r="A791" s="5">
        <v>43290</v>
      </c>
      <c r="B791" s="6">
        <v>442.5</v>
      </c>
      <c r="C791" s="6"/>
    </row>
    <row r="792" spans="1:3" x14ac:dyDescent="0.3">
      <c r="A792" s="5">
        <v>43287</v>
      </c>
      <c r="B792" s="6">
        <v>448.5</v>
      </c>
      <c r="C792" s="6"/>
    </row>
    <row r="793" spans="1:3" x14ac:dyDescent="0.3">
      <c r="A793" s="5">
        <v>43286</v>
      </c>
      <c r="B793" s="6">
        <v>449.5</v>
      </c>
      <c r="C793" s="6"/>
    </row>
    <row r="794" spans="1:3" x14ac:dyDescent="0.3">
      <c r="A794" s="5">
        <v>43285</v>
      </c>
      <c r="B794" s="6">
        <v>445.5</v>
      </c>
      <c r="C794" s="6"/>
    </row>
    <row r="795" spans="1:3" x14ac:dyDescent="0.3">
      <c r="A795" s="5">
        <v>43284</v>
      </c>
      <c r="B795" s="6">
        <v>435</v>
      </c>
      <c r="C795" s="6"/>
    </row>
    <row r="796" spans="1:3" x14ac:dyDescent="0.3">
      <c r="A796" s="5">
        <v>43283</v>
      </c>
      <c r="B796" s="6">
        <v>433.5</v>
      </c>
      <c r="C796" s="6"/>
    </row>
    <row r="797" spans="1:3" x14ac:dyDescent="0.3">
      <c r="A797" s="5">
        <v>43280</v>
      </c>
      <c r="B797" s="6">
        <v>399.5</v>
      </c>
      <c r="C797" s="6"/>
    </row>
    <row r="798" spans="1:3" x14ac:dyDescent="0.3">
      <c r="A798" s="5">
        <v>43279</v>
      </c>
      <c r="B798" s="6">
        <v>416.5</v>
      </c>
      <c r="C798" s="6"/>
    </row>
    <row r="799" spans="1:3" x14ac:dyDescent="0.3">
      <c r="A799" s="5">
        <v>43278</v>
      </c>
      <c r="B799" s="6">
        <v>429.5</v>
      </c>
      <c r="C799" s="6"/>
    </row>
    <row r="800" spans="1:3" x14ac:dyDescent="0.3">
      <c r="A800" s="5">
        <v>43277</v>
      </c>
      <c r="B800" s="6">
        <v>424</v>
      </c>
      <c r="C800" s="6"/>
    </row>
    <row r="801" spans="1:3" x14ac:dyDescent="0.3">
      <c r="A801" s="5">
        <v>43276</v>
      </c>
      <c r="B801" s="6">
        <v>406</v>
      </c>
      <c r="C801" s="6"/>
    </row>
    <row r="802" spans="1:3" x14ac:dyDescent="0.3">
      <c r="A802" s="5">
        <v>43273</v>
      </c>
      <c r="B802" s="6">
        <v>416</v>
      </c>
      <c r="C802" s="6"/>
    </row>
    <row r="803" spans="1:3" x14ac:dyDescent="0.3">
      <c r="A803" s="5">
        <v>43272</v>
      </c>
      <c r="B803" s="6">
        <v>416</v>
      </c>
      <c r="C803" s="6"/>
    </row>
    <row r="804" spans="1:3" x14ac:dyDescent="0.3">
      <c r="A804" s="5">
        <v>43271</v>
      </c>
      <c r="B804" s="6">
        <v>391</v>
      </c>
      <c r="C804" s="6"/>
    </row>
    <row r="805" spans="1:3" x14ac:dyDescent="0.3">
      <c r="A805" s="5">
        <v>43270</v>
      </c>
      <c r="B805" s="6">
        <v>400.5</v>
      </c>
      <c r="C805" s="6"/>
    </row>
    <row r="806" spans="1:3" x14ac:dyDescent="0.3">
      <c r="A806" s="5">
        <v>43266</v>
      </c>
      <c r="B806" s="6">
        <v>336</v>
      </c>
      <c r="C806" s="6"/>
    </row>
    <row r="807" spans="1:3" x14ac:dyDescent="0.3">
      <c r="A807" s="5">
        <v>43265</v>
      </c>
      <c r="B807" s="6">
        <v>346.5</v>
      </c>
      <c r="C807" s="6"/>
    </row>
    <row r="808" spans="1:3" x14ac:dyDescent="0.3">
      <c r="A808" s="5">
        <v>43264</v>
      </c>
      <c r="B808" s="6">
        <v>344</v>
      </c>
      <c r="C808" s="6"/>
    </row>
    <row r="809" spans="1:3" x14ac:dyDescent="0.3">
      <c r="A809" s="5">
        <v>43263</v>
      </c>
      <c r="B809" s="6">
        <v>322.5</v>
      </c>
      <c r="C809" s="6"/>
    </row>
    <row r="810" spans="1:3" x14ac:dyDescent="0.3">
      <c r="A810" s="5">
        <v>43262</v>
      </c>
      <c r="B810" s="6">
        <v>356</v>
      </c>
      <c r="C810" s="6"/>
    </row>
    <row r="811" spans="1:3" x14ac:dyDescent="0.3">
      <c r="A811" s="5">
        <v>43259</v>
      </c>
      <c r="B811" s="6">
        <v>344.5</v>
      </c>
      <c r="C811" s="6"/>
    </row>
    <row r="812" spans="1:3" x14ac:dyDescent="0.3">
      <c r="A812" s="5">
        <v>43258</v>
      </c>
      <c r="B812" s="6">
        <v>341</v>
      </c>
      <c r="C812" s="6"/>
    </row>
    <row r="813" spans="1:3" x14ac:dyDescent="0.3">
      <c r="A813" s="5">
        <v>43257</v>
      </c>
      <c r="B813" s="6">
        <v>354.5</v>
      </c>
      <c r="C813" s="6"/>
    </row>
    <row r="814" spans="1:3" x14ac:dyDescent="0.3">
      <c r="A814" s="5">
        <v>43256</v>
      </c>
      <c r="B814" s="6">
        <v>356</v>
      </c>
      <c r="C814" s="6"/>
    </row>
    <row r="815" spans="1:3" x14ac:dyDescent="0.3">
      <c r="A815" s="5">
        <v>43255</v>
      </c>
      <c r="B815" s="6">
        <v>361.5</v>
      </c>
      <c r="C815" s="6"/>
    </row>
    <row r="816" spans="1:3" x14ac:dyDescent="0.3">
      <c r="A816" s="5">
        <v>43252</v>
      </c>
      <c r="B816" s="6">
        <v>347</v>
      </c>
      <c r="C816" s="6"/>
    </row>
    <row r="817" spans="1:3" x14ac:dyDescent="0.3">
      <c r="A817" s="5">
        <v>43251</v>
      </c>
      <c r="B817" s="6">
        <v>361.5</v>
      </c>
      <c r="C817" s="6"/>
    </row>
    <row r="818" spans="1:3" x14ac:dyDescent="0.3">
      <c r="A818" s="5">
        <v>43250</v>
      </c>
      <c r="B818" s="6">
        <v>396</v>
      </c>
      <c r="C818" s="6"/>
    </row>
    <row r="819" spans="1:3" x14ac:dyDescent="0.3">
      <c r="A819" s="5">
        <v>43249</v>
      </c>
      <c r="B819" s="6">
        <v>381.5</v>
      </c>
      <c r="C819" s="6"/>
    </row>
    <row r="820" spans="1:3" x14ac:dyDescent="0.3">
      <c r="A820" s="5">
        <v>43248</v>
      </c>
      <c r="B820" s="6">
        <v>403.5</v>
      </c>
      <c r="C820" s="6"/>
    </row>
    <row r="821" spans="1:3" x14ac:dyDescent="0.3">
      <c r="A821" s="5">
        <v>43245</v>
      </c>
      <c r="B821" s="6">
        <v>394.5</v>
      </c>
      <c r="C821" s="6"/>
    </row>
    <row r="822" spans="1:3" x14ac:dyDescent="0.3">
      <c r="A822" s="5">
        <v>43244</v>
      </c>
      <c r="B822" s="6">
        <v>380</v>
      </c>
      <c r="C822" s="6"/>
    </row>
    <row r="823" spans="1:3" x14ac:dyDescent="0.3">
      <c r="A823" s="5">
        <v>43243</v>
      </c>
      <c r="B823" s="6">
        <v>394.5</v>
      </c>
      <c r="C823" s="6"/>
    </row>
    <row r="824" spans="1:3" x14ac:dyDescent="0.3">
      <c r="A824" s="5">
        <v>43242</v>
      </c>
      <c r="B824" s="6">
        <v>349</v>
      </c>
      <c r="C824" s="6"/>
    </row>
    <row r="825" spans="1:3" x14ac:dyDescent="0.3">
      <c r="A825" s="5">
        <v>43241</v>
      </c>
      <c r="B825" s="6">
        <v>338</v>
      </c>
      <c r="C825" s="6"/>
    </row>
    <row r="826" spans="1:3" x14ac:dyDescent="0.3">
      <c r="A826" s="5">
        <v>43238</v>
      </c>
      <c r="B826" s="6">
        <v>340</v>
      </c>
      <c r="C826" s="6"/>
    </row>
    <row r="827" spans="1:3" x14ac:dyDescent="0.3">
      <c r="A827" s="5">
        <v>43237</v>
      </c>
      <c r="B827" s="6">
        <v>322.5</v>
      </c>
      <c r="C827" s="6"/>
    </row>
    <row r="828" spans="1:3" x14ac:dyDescent="0.3">
      <c r="A828" s="5">
        <v>43236</v>
      </c>
      <c r="B828" s="6">
        <v>298.5</v>
      </c>
      <c r="C828" s="6"/>
    </row>
    <row r="829" spans="1:3" x14ac:dyDescent="0.3">
      <c r="A829" s="5">
        <v>43235</v>
      </c>
      <c r="B829" s="6">
        <v>299.5</v>
      </c>
      <c r="C829" s="6"/>
    </row>
    <row r="830" spans="1:3" x14ac:dyDescent="0.3">
      <c r="A830" s="5">
        <v>43234</v>
      </c>
      <c r="B830" s="6">
        <v>309.5</v>
      </c>
      <c r="C830" s="6"/>
    </row>
    <row r="831" spans="1:3" x14ac:dyDescent="0.3">
      <c r="A831" s="5">
        <v>43231</v>
      </c>
      <c r="B831" s="6">
        <v>309.5</v>
      </c>
      <c r="C831" s="6"/>
    </row>
    <row r="832" spans="1:3" x14ac:dyDescent="0.3">
      <c r="A832" s="5">
        <v>43230</v>
      </c>
      <c r="B832" s="6">
        <v>329</v>
      </c>
      <c r="C832" s="6"/>
    </row>
    <row r="833" spans="1:3" x14ac:dyDescent="0.3">
      <c r="A833" s="5">
        <v>43229</v>
      </c>
      <c r="B833" s="6">
        <v>341.5</v>
      </c>
      <c r="C833" s="6"/>
    </row>
    <row r="834" spans="1:3" x14ac:dyDescent="0.3">
      <c r="A834" s="5">
        <v>43228</v>
      </c>
      <c r="B834" s="6">
        <v>322</v>
      </c>
      <c r="C834" s="6"/>
    </row>
    <row r="835" spans="1:3" x14ac:dyDescent="0.3">
      <c r="A835" s="5">
        <v>43227</v>
      </c>
      <c r="B835" s="6">
        <v>320.5</v>
      </c>
      <c r="C835" s="6"/>
    </row>
    <row r="836" spans="1:3" x14ac:dyDescent="0.3">
      <c r="A836" s="5">
        <v>43224</v>
      </c>
      <c r="B836" s="6">
        <v>352.5</v>
      </c>
      <c r="C836" s="6"/>
    </row>
    <row r="837" spans="1:3" x14ac:dyDescent="0.3">
      <c r="A837" s="5">
        <v>43223</v>
      </c>
      <c r="B837" s="6">
        <v>370.5</v>
      </c>
      <c r="C837" s="6"/>
    </row>
    <row r="838" spans="1:3" x14ac:dyDescent="0.3">
      <c r="A838" s="5">
        <v>43222</v>
      </c>
      <c r="B838" s="6">
        <v>365</v>
      </c>
      <c r="C838" s="6"/>
    </row>
    <row r="839" spans="1:3" x14ac:dyDescent="0.3">
      <c r="A839" s="5">
        <v>43217</v>
      </c>
      <c r="B839" s="6">
        <v>412.5</v>
      </c>
      <c r="C839" s="6"/>
    </row>
    <row r="840" spans="1:3" x14ac:dyDescent="0.3">
      <c r="A840" s="5">
        <v>43216</v>
      </c>
      <c r="B840" s="6">
        <v>451.5</v>
      </c>
      <c r="C840" s="6"/>
    </row>
    <row r="841" spans="1:3" x14ac:dyDescent="0.3">
      <c r="A841" s="5">
        <v>43215</v>
      </c>
      <c r="B841" s="6">
        <v>454.5</v>
      </c>
      <c r="C841" s="6"/>
    </row>
    <row r="842" spans="1:3" x14ac:dyDescent="0.3">
      <c r="A842" s="5">
        <v>43214</v>
      </c>
      <c r="B842" s="6">
        <v>438</v>
      </c>
      <c r="C842" s="6"/>
    </row>
    <row r="843" spans="1:3" x14ac:dyDescent="0.3">
      <c r="A843" s="5">
        <v>43213</v>
      </c>
      <c r="B843" s="6">
        <v>442.5</v>
      </c>
      <c r="C843" s="6"/>
    </row>
    <row r="844" spans="1:3" x14ac:dyDescent="0.3">
      <c r="A844" s="5">
        <v>43210</v>
      </c>
      <c r="B844" s="6">
        <v>489.5</v>
      </c>
      <c r="C844" s="6"/>
    </row>
    <row r="845" spans="1:3" x14ac:dyDescent="0.3">
      <c r="A845" s="5">
        <v>43209</v>
      </c>
      <c r="B845" s="6">
        <v>445.5</v>
      </c>
      <c r="C845" s="6"/>
    </row>
    <row r="846" spans="1:3" x14ac:dyDescent="0.3">
      <c r="A846" s="5">
        <v>43208</v>
      </c>
      <c r="B846" s="6">
        <v>471</v>
      </c>
      <c r="C846" s="6"/>
    </row>
    <row r="847" spans="1:3" x14ac:dyDescent="0.3">
      <c r="A847" s="5">
        <v>43207</v>
      </c>
      <c r="B847" s="6">
        <v>493.5</v>
      </c>
      <c r="C847" s="6"/>
    </row>
    <row r="848" spans="1:3" x14ac:dyDescent="0.3">
      <c r="A848" s="5">
        <v>43206</v>
      </c>
      <c r="B848" s="6">
        <v>518</v>
      </c>
      <c r="C848" s="6"/>
    </row>
    <row r="849" spans="1:3" x14ac:dyDescent="0.3">
      <c r="A849" s="5">
        <v>43203</v>
      </c>
      <c r="B849" s="6">
        <v>487.5</v>
      </c>
      <c r="C849" s="6"/>
    </row>
    <row r="850" spans="1:3" x14ac:dyDescent="0.3">
      <c r="A850" s="5">
        <v>43202</v>
      </c>
      <c r="B850" s="6">
        <v>515.5</v>
      </c>
      <c r="C850" s="6"/>
    </row>
    <row r="851" spans="1:3" x14ac:dyDescent="0.3">
      <c r="A851" s="5">
        <v>43201</v>
      </c>
      <c r="B851" s="6">
        <v>490.5</v>
      </c>
      <c r="C851" s="6"/>
    </row>
    <row r="852" spans="1:3" x14ac:dyDescent="0.3">
      <c r="A852" s="5">
        <v>43200</v>
      </c>
      <c r="B852" s="6">
        <v>470.5</v>
      </c>
      <c r="C852" s="6"/>
    </row>
    <row r="853" spans="1:3" x14ac:dyDescent="0.3">
      <c r="A853" s="5">
        <v>43199</v>
      </c>
      <c r="B853" s="6">
        <v>349</v>
      </c>
      <c r="C853" s="6"/>
    </row>
    <row r="854" spans="1:3" x14ac:dyDescent="0.3">
      <c r="A854" s="5">
        <v>43194</v>
      </c>
      <c r="B854" s="6">
        <v>339.5</v>
      </c>
      <c r="C854" s="6"/>
    </row>
    <row r="855" spans="1:3" x14ac:dyDescent="0.3">
      <c r="A855" s="5">
        <v>43193</v>
      </c>
      <c r="B855" s="6">
        <v>353.5</v>
      </c>
      <c r="C855" s="6"/>
    </row>
    <row r="856" spans="1:3" x14ac:dyDescent="0.3">
      <c r="A856" s="5">
        <v>43192</v>
      </c>
      <c r="B856" s="6">
        <v>359</v>
      </c>
      <c r="C856" s="6"/>
    </row>
    <row r="857" spans="1:3" x14ac:dyDescent="0.3">
      <c r="A857" s="5">
        <v>43189</v>
      </c>
      <c r="B857" s="6">
        <v>358.5</v>
      </c>
      <c r="C857" s="6"/>
    </row>
    <row r="858" spans="1:3" x14ac:dyDescent="0.3">
      <c r="A858" s="5">
        <v>43188</v>
      </c>
      <c r="B858" s="6">
        <v>389</v>
      </c>
      <c r="C858" s="6"/>
    </row>
    <row r="859" spans="1:3" x14ac:dyDescent="0.3">
      <c r="A859" s="5">
        <v>43187</v>
      </c>
      <c r="B859" s="6">
        <v>408.5</v>
      </c>
      <c r="C859" s="6"/>
    </row>
    <row r="860" spans="1:3" x14ac:dyDescent="0.3">
      <c r="A860" s="5">
        <v>43186</v>
      </c>
      <c r="B860" s="6">
        <v>388.5</v>
      </c>
      <c r="C860" s="6"/>
    </row>
    <row r="861" spans="1:3" x14ac:dyDescent="0.3">
      <c r="A861" s="5">
        <v>43185</v>
      </c>
      <c r="B861" s="6">
        <v>396.5</v>
      </c>
      <c r="C861" s="6"/>
    </row>
    <row r="862" spans="1:3" x14ac:dyDescent="0.3">
      <c r="A862" s="5">
        <v>43182</v>
      </c>
      <c r="B862" s="6">
        <v>410</v>
      </c>
      <c r="C862" s="6"/>
    </row>
    <row r="863" spans="1:3" x14ac:dyDescent="0.3">
      <c r="A863" s="5">
        <v>43181</v>
      </c>
      <c r="B863" s="6">
        <v>364.5</v>
      </c>
      <c r="C863" s="6"/>
    </row>
    <row r="864" spans="1:3" x14ac:dyDescent="0.3">
      <c r="A864" s="5">
        <v>43180</v>
      </c>
      <c r="B864" s="6">
        <v>348.5</v>
      </c>
      <c r="C864" s="6"/>
    </row>
    <row r="865" spans="1:3" x14ac:dyDescent="0.3">
      <c r="A865" s="5">
        <v>43179</v>
      </c>
      <c r="B865" s="6">
        <v>351.5</v>
      </c>
      <c r="C865" s="6"/>
    </row>
    <row r="866" spans="1:3" x14ac:dyDescent="0.3">
      <c r="A866" s="5">
        <v>43178</v>
      </c>
      <c r="B866" s="6">
        <v>354</v>
      </c>
      <c r="C866" s="6"/>
    </row>
    <row r="867" spans="1:3" x14ac:dyDescent="0.3">
      <c r="A867" s="5">
        <v>43175</v>
      </c>
      <c r="B867" s="6">
        <v>351.5</v>
      </c>
      <c r="C867" s="6"/>
    </row>
    <row r="868" spans="1:3" x14ac:dyDescent="0.3">
      <c r="A868" s="5">
        <v>43174</v>
      </c>
      <c r="B868" s="6">
        <v>355</v>
      </c>
      <c r="C868" s="6"/>
    </row>
    <row r="869" spans="1:3" x14ac:dyDescent="0.3">
      <c r="A869" s="5">
        <v>43173</v>
      </c>
      <c r="B869" s="6">
        <v>345.5</v>
      </c>
      <c r="C869" s="6"/>
    </row>
    <row r="870" spans="1:3" x14ac:dyDescent="0.3">
      <c r="A870" s="5">
        <v>43172</v>
      </c>
      <c r="B870" s="6">
        <v>388.5</v>
      </c>
      <c r="C870" s="6"/>
    </row>
    <row r="871" spans="1:3" x14ac:dyDescent="0.3">
      <c r="A871" s="5">
        <v>43171</v>
      </c>
      <c r="B871" s="6">
        <v>374</v>
      </c>
      <c r="C871" s="6"/>
    </row>
    <row r="872" spans="1:3" x14ac:dyDescent="0.3">
      <c r="A872" s="5">
        <v>43168</v>
      </c>
      <c r="B872" s="6">
        <v>339.5</v>
      </c>
      <c r="C872" s="6"/>
    </row>
    <row r="873" spans="1:3" x14ac:dyDescent="0.3">
      <c r="A873" s="5">
        <v>43167</v>
      </c>
      <c r="B873" s="6">
        <v>315.5</v>
      </c>
      <c r="C873" s="6"/>
    </row>
    <row r="874" spans="1:3" x14ac:dyDescent="0.3">
      <c r="A874" s="5">
        <v>43166</v>
      </c>
      <c r="B874" s="6">
        <v>292.5</v>
      </c>
      <c r="C874" s="6"/>
    </row>
    <row r="875" spans="1:3" x14ac:dyDescent="0.3">
      <c r="A875" s="5">
        <v>43165</v>
      </c>
      <c r="B875" s="6">
        <v>262</v>
      </c>
      <c r="C875" s="6"/>
    </row>
    <row r="876" spans="1:3" x14ac:dyDescent="0.3">
      <c r="A876" s="5">
        <v>43164</v>
      </c>
      <c r="B876" s="6">
        <v>265.5</v>
      </c>
      <c r="C876" s="6"/>
    </row>
    <row r="877" spans="1:3" x14ac:dyDescent="0.3">
      <c r="A877" s="5">
        <v>43161</v>
      </c>
      <c r="B877" s="6">
        <v>246</v>
      </c>
      <c r="C877" s="6"/>
    </row>
    <row r="878" spans="1:3" x14ac:dyDescent="0.3">
      <c r="A878" s="5">
        <v>43160</v>
      </c>
      <c r="B878" s="6">
        <v>239</v>
      </c>
      <c r="C878" s="6"/>
    </row>
    <row r="879" spans="1:3" x14ac:dyDescent="0.3">
      <c r="A879" s="5">
        <v>43159</v>
      </c>
      <c r="B879" s="6">
        <v>227.5</v>
      </c>
      <c r="C879" s="6"/>
    </row>
    <row r="880" spans="1:3" x14ac:dyDescent="0.3">
      <c r="A880" s="5">
        <v>43158</v>
      </c>
      <c r="B880" s="6">
        <v>211.5</v>
      </c>
      <c r="C880" s="6"/>
    </row>
    <row r="881" spans="1:3" x14ac:dyDescent="0.3">
      <c r="A881" s="5">
        <v>43157</v>
      </c>
      <c r="B881" s="6">
        <v>228</v>
      </c>
      <c r="C881" s="6"/>
    </row>
    <row r="882" spans="1:3" x14ac:dyDescent="0.3">
      <c r="A882" s="5">
        <v>43154</v>
      </c>
      <c r="B882" s="6">
        <v>242</v>
      </c>
      <c r="C882" s="6"/>
    </row>
    <row r="883" spans="1:3" x14ac:dyDescent="0.3">
      <c r="A883" s="5">
        <v>43153</v>
      </c>
      <c r="B883" s="6">
        <v>262</v>
      </c>
      <c r="C883" s="6"/>
    </row>
    <row r="884" spans="1:3" x14ac:dyDescent="0.3">
      <c r="A884" s="5">
        <v>43145</v>
      </c>
      <c r="B884" s="6">
        <v>266.5</v>
      </c>
      <c r="C884" s="6"/>
    </row>
    <row r="885" spans="1:3" x14ac:dyDescent="0.3">
      <c r="A885" s="5">
        <v>43144</v>
      </c>
      <c r="B885" s="6">
        <v>275.5</v>
      </c>
      <c r="C885" s="6"/>
    </row>
    <row r="886" spans="1:3" x14ac:dyDescent="0.3">
      <c r="A886" s="5">
        <v>43143</v>
      </c>
      <c r="B886" s="6">
        <v>276</v>
      </c>
      <c r="C886" s="6"/>
    </row>
    <row r="887" spans="1:3" x14ac:dyDescent="0.3">
      <c r="A887" s="5">
        <v>43140</v>
      </c>
      <c r="B887" s="6">
        <v>284</v>
      </c>
      <c r="C887" s="6"/>
    </row>
    <row r="888" spans="1:3" x14ac:dyDescent="0.3">
      <c r="A888" s="5">
        <v>43139</v>
      </c>
      <c r="B888" s="6">
        <v>276</v>
      </c>
      <c r="C888" s="6"/>
    </row>
    <row r="889" spans="1:3" x14ac:dyDescent="0.3">
      <c r="A889" s="5">
        <v>43138</v>
      </c>
      <c r="B889" s="6">
        <v>272</v>
      </c>
      <c r="C889" s="6"/>
    </row>
    <row r="890" spans="1:3" x14ac:dyDescent="0.3">
      <c r="A890" s="5">
        <v>43137</v>
      </c>
      <c r="B890" s="6">
        <v>281</v>
      </c>
      <c r="C890" s="6"/>
    </row>
    <row r="891" spans="1:3" x14ac:dyDescent="0.3">
      <c r="A891" s="5">
        <v>43136</v>
      </c>
      <c r="B891" s="6">
        <v>271</v>
      </c>
      <c r="C891" s="6"/>
    </row>
    <row r="892" spans="1:3" x14ac:dyDescent="0.3">
      <c r="A892" s="5">
        <v>43133</v>
      </c>
      <c r="B892" s="6">
        <v>308.5</v>
      </c>
      <c r="C892" s="6"/>
    </row>
    <row r="893" spans="1:3" x14ac:dyDescent="0.3">
      <c r="A893" s="5">
        <v>43132</v>
      </c>
      <c r="B893" s="6">
        <v>351</v>
      </c>
      <c r="C893" s="6"/>
    </row>
    <row r="894" spans="1:3" x14ac:dyDescent="0.3">
      <c r="A894" s="5">
        <v>43131</v>
      </c>
      <c r="B894" s="6">
        <v>346.5</v>
      </c>
      <c r="C894" s="6"/>
    </row>
    <row r="895" spans="1:3" x14ac:dyDescent="0.3">
      <c r="A895" s="5">
        <v>43130</v>
      </c>
      <c r="B895" s="6">
        <v>255</v>
      </c>
      <c r="C895" s="6"/>
    </row>
    <row r="896" spans="1:3" x14ac:dyDescent="0.3">
      <c r="A896" s="5">
        <v>43129</v>
      </c>
      <c r="B896" s="6">
        <v>263.5</v>
      </c>
      <c r="C896" s="6"/>
    </row>
    <row r="897" spans="1:3" x14ac:dyDescent="0.3">
      <c r="A897" s="5">
        <v>43126</v>
      </c>
      <c r="B897" s="6">
        <v>249</v>
      </c>
      <c r="C897" s="6"/>
    </row>
    <row r="898" spans="1:3" x14ac:dyDescent="0.3">
      <c r="A898" s="5">
        <v>43125</v>
      </c>
      <c r="B898" s="6">
        <v>231</v>
      </c>
      <c r="C898" s="6"/>
    </row>
    <row r="899" spans="1:3" x14ac:dyDescent="0.3">
      <c r="A899" s="5">
        <v>43124</v>
      </c>
      <c r="B899" s="6">
        <v>261</v>
      </c>
      <c r="C899" s="6"/>
    </row>
    <row r="900" spans="1:3" x14ac:dyDescent="0.3">
      <c r="A900" s="5">
        <v>43123</v>
      </c>
      <c r="B900" s="6">
        <v>265.5</v>
      </c>
      <c r="C900" s="6"/>
    </row>
    <row r="901" spans="1:3" x14ac:dyDescent="0.3">
      <c r="A901" s="5">
        <v>43122</v>
      </c>
      <c r="B901" s="6">
        <v>278.5</v>
      </c>
      <c r="C901" s="6"/>
    </row>
    <row r="902" spans="1:3" x14ac:dyDescent="0.3">
      <c r="A902" s="5">
        <v>43119</v>
      </c>
      <c r="B902" s="6">
        <v>262.5</v>
      </c>
      <c r="C902" s="6"/>
    </row>
    <row r="903" spans="1:3" x14ac:dyDescent="0.3">
      <c r="A903" s="5">
        <v>43118</v>
      </c>
      <c r="B903" s="6">
        <v>274</v>
      </c>
      <c r="C903" s="6"/>
    </row>
    <row r="904" spans="1:3" x14ac:dyDescent="0.3">
      <c r="A904" s="5">
        <v>43117</v>
      </c>
      <c r="B904" s="6">
        <v>266</v>
      </c>
      <c r="C904" s="6"/>
    </row>
    <row r="905" spans="1:3" x14ac:dyDescent="0.3">
      <c r="A905" s="5">
        <v>43116</v>
      </c>
      <c r="B905" s="6">
        <v>272.5</v>
      </c>
      <c r="C905" s="6"/>
    </row>
    <row r="906" spans="1:3" x14ac:dyDescent="0.3">
      <c r="A906" s="5">
        <v>43115</v>
      </c>
      <c r="B906" s="6">
        <v>223</v>
      </c>
      <c r="C906" s="6"/>
    </row>
    <row r="907" spans="1:3" x14ac:dyDescent="0.3">
      <c r="A907" s="5">
        <v>43112</v>
      </c>
      <c r="B907" s="6">
        <v>204.5</v>
      </c>
      <c r="C907" s="6"/>
    </row>
    <row r="908" spans="1:3" x14ac:dyDescent="0.3">
      <c r="A908" s="5">
        <v>43111</v>
      </c>
      <c r="B908" s="6">
        <v>173</v>
      </c>
      <c r="C908" s="6"/>
    </row>
    <row r="909" spans="1:3" x14ac:dyDescent="0.3">
      <c r="A909" s="5">
        <v>43110</v>
      </c>
      <c r="B909" s="6">
        <v>193</v>
      </c>
      <c r="C909" s="6"/>
    </row>
    <row r="910" spans="1:3" x14ac:dyDescent="0.3">
      <c r="A910" s="5">
        <v>43109</v>
      </c>
      <c r="B910" s="6">
        <v>165.5</v>
      </c>
      <c r="C910" s="6"/>
    </row>
    <row r="911" spans="1:3" x14ac:dyDescent="0.3">
      <c r="A911" s="5">
        <v>43108</v>
      </c>
      <c r="B911" s="6">
        <v>159.5</v>
      </c>
      <c r="C911" s="6"/>
    </row>
    <row r="912" spans="1:3" x14ac:dyDescent="0.3">
      <c r="A912" s="5">
        <v>43105</v>
      </c>
      <c r="B912" s="6">
        <v>139.5</v>
      </c>
      <c r="C912" s="6"/>
    </row>
    <row r="913" spans="1:3" x14ac:dyDescent="0.3">
      <c r="A913" s="5">
        <v>43104</v>
      </c>
      <c r="B913" s="6">
        <v>133</v>
      </c>
      <c r="C913" s="6"/>
    </row>
    <row r="914" spans="1:3" x14ac:dyDescent="0.3">
      <c r="A914" s="5">
        <v>43103</v>
      </c>
      <c r="B914" s="6">
        <v>148</v>
      </c>
      <c r="C914" s="6"/>
    </row>
    <row r="915" spans="1:3" x14ac:dyDescent="0.3">
      <c r="A915" s="5">
        <v>43102</v>
      </c>
      <c r="B915" s="6">
        <v>162</v>
      </c>
      <c r="C915" s="6"/>
    </row>
    <row r="916" spans="1:3" x14ac:dyDescent="0.3">
      <c r="A916" s="5">
        <v>43098</v>
      </c>
      <c r="B916" s="6">
        <v>187</v>
      </c>
      <c r="C916" s="6"/>
    </row>
    <row r="917" spans="1:3" x14ac:dyDescent="0.3">
      <c r="A917" s="5">
        <v>43097</v>
      </c>
      <c r="B917" s="6">
        <v>198.5</v>
      </c>
      <c r="C917" s="6"/>
    </row>
    <row r="918" spans="1:3" x14ac:dyDescent="0.3">
      <c r="A918" s="5">
        <v>43096</v>
      </c>
      <c r="B918" s="6">
        <v>207.5</v>
      </c>
      <c r="C918" s="6"/>
    </row>
    <row r="919" spans="1:3" x14ac:dyDescent="0.3">
      <c r="A919" s="5">
        <v>43095</v>
      </c>
      <c r="B919" s="6">
        <v>174</v>
      </c>
      <c r="C919" s="6"/>
    </row>
    <row r="920" spans="1:3" x14ac:dyDescent="0.3">
      <c r="A920" s="5">
        <v>43094</v>
      </c>
      <c r="B920" s="6">
        <v>183</v>
      </c>
      <c r="C920" s="6"/>
    </row>
    <row r="921" spans="1:3" x14ac:dyDescent="0.3">
      <c r="A921" s="5">
        <v>43091</v>
      </c>
      <c r="B921" s="6">
        <v>27.5</v>
      </c>
      <c r="C921" s="6"/>
    </row>
    <row r="922" spans="1:3" x14ac:dyDescent="0.3">
      <c r="A922" s="5">
        <v>43090</v>
      </c>
      <c r="B922" s="6">
        <v>45.5</v>
      </c>
      <c r="C922" s="6"/>
    </row>
    <row r="923" spans="1:3" x14ac:dyDescent="0.3">
      <c r="A923" s="5">
        <v>43089</v>
      </c>
      <c r="B923" s="6">
        <v>42</v>
      </c>
      <c r="C923" s="6"/>
    </row>
    <row r="924" spans="1:3" x14ac:dyDescent="0.3">
      <c r="A924" s="5">
        <v>43088</v>
      </c>
      <c r="B924" s="6">
        <v>40.5</v>
      </c>
      <c r="C924" s="6"/>
    </row>
    <row r="925" spans="1:3" x14ac:dyDescent="0.3">
      <c r="A925" s="5">
        <v>43087</v>
      </c>
      <c r="B925" s="6">
        <v>69.5</v>
      </c>
      <c r="C925" s="6"/>
    </row>
    <row r="926" spans="1:3" x14ac:dyDescent="0.3">
      <c r="A926" s="5">
        <v>43084</v>
      </c>
      <c r="B926" s="6">
        <v>151.5</v>
      </c>
      <c r="C926" s="6"/>
    </row>
    <row r="927" spans="1:3" x14ac:dyDescent="0.3">
      <c r="A927" s="5">
        <v>43083</v>
      </c>
      <c r="B927" s="6">
        <v>183.5</v>
      </c>
      <c r="C927" s="6"/>
    </row>
    <row r="928" spans="1:3" x14ac:dyDescent="0.3">
      <c r="A928" s="5">
        <v>43082</v>
      </c>
      <c r="B928" s="6">
        <v>135</v>
      </c>
      <c r="C928" s="6"/>
    </row>
    <row r="929" spans="1:3" x14ac:dyDescent="0.3">
      <c r="A929" s="5">
        <v>43081</v>
      </c>
      <c r="B929" s="6">
        <v>134.5</v>
      </c>
      <c r="C929" s="6"/>
    </row>
    <row r="930" spans="1:3" x14ac:dyDescent="0.3">
      <c r="A930" s="5">
        <v>43080</v>
      </c>
      <c r="B930" s="6">
        <v>142.5</v>
      </c>
      <c r="C930" s="6"/>
    </row>
    <row r="931" spans="1:3" x14ac:dyDescent="0.3">
      <c r="A931" s="5">
        <v>43077</v>
      </c>
      <c r="B931" s="6">
        <v>154.5</v>
      </c>
      <c r="C931" s="6"/>
    </row>
    <row r="932" spans="1:3" x14ac:dyDescent="0.3">
      <c r="A932" s="5">
        <v>43076</v>
      </c>
      <c r="B932" s="6">
        <v>162</v>
      </c>
      <c r="C932" s="6"/>
    </row>
    <row r="933" spans="1:3" x14ac:dyDescent="0.3">
      <c r="A933" s="5">
        <v>43075</v>
      </c>
      <c r="B933" s="6">
        <v>86.5</v>
      </c>
      <c r="C933" s="6"/>
    </row>
    <row r="934" spans="1:3" x14ac:dyDescent="0.3">
      <c r="A934" s="5">
        <v>43074</v>
      </c>
      <c r="B934" s="6">
        <v>95.5</v>
      </c>
      <c r="C934" s="6"/>
    </row>
    <row r="935" spans="1:3" x14ac:dyDescent="0.3">
      <c r="A935" s="5">
        <v>43073</v>
      </c>
      <c r="B935" s="6">
        <v>69</v>
      </c>
      <c r="C935" s="6"/>
    </row>
    <row r="936" spans="1:3" x14ac:dyDescent="0.3">
      <c r="A936" s="5">
        <v>43070</v>
      </c>
      <c r="B936" s="6">
        <v>47</v>
      </c>
      <c r="C936" s="6"/>
    </row>
    <row r="937" spans="1:3" x14ac:dyDescent="0.3">
      <c r="A937" s="5">
        <v>43069</v>
      </c>
      <c r="B937" s="6">
        <v>67</v>
      </c>
      <c r="C937" s="6"/>
    </row>
    <row r="938" spans="1:3" x14ac:dyDescent="0.3">
      <c r="A938" s="5">
        <v>43068</v>
      </c>
      <c r="B938" s="6">
        <v>120.5</v>
      </c>
      <c r="C938" s="6"/>
    </row>
    <row r="939" spans="1:3" x14ac:dyDescent="0.3">
      <c r="A939" s="5">
        <v>43067</v>
      </c>
      <c r="B939" s="6">
        <v>120</v>
      </c>
      <c r="C939" s="6"/>
    </row>
    <row r="940" spans="1:3" x14ac:dyDescent="0.3">
      <c r="A940" s="5">
        <v>43066</v>
      </c>
      <c r="B940" s="6">
        <v>136</v>
      </c>
      <c r="C940" s="6"/>
    </row>
    <row r="941" spans="1:3" x14ac:dyDescent="0.3">
      <c r="A941" s="5">
        <v>43063</v>
      </c>
      <c r="B941" s="6">
        <v>110.5</v>
      </c>
      <c r="C941" s="6"/>
    </row>
    <row r="942" spans="1:3" x14ac:dyDescent="0.3">
      <c r="A942" s="5">
        <v>43062</v>
      </c>
      <c r="B942" s="6">
        <v>151</v>
      </c>
      <c r="C942" s="6"/>
    </row>
    <row r="943" spans="1:3" x14ac:dyDescent="0.3">
      <c r="A943" s="5">
        <v>43061</v>
      </c>
      <c r="B943" s="6">
        <v>150.5</v>
      </c>
      <c r="C943" s="6"/>
    </row>
    <row r="944" spans="1:3" x14ac:dyDescent="0.3">
      <c r="A944" s="5">
        <v>43060</v>
      </c>
      <c r="B944" s="6">
        <v>222.5</v>
      </c>
      <c r="C944" s="6"/>
    </row>
    <row r="945" spans="1:3" x14ac:dyDescent="0.3">
      <c r="A945" s="5">
        <v>43059</v>
      </c>
      <c r="B945" s="6">
        <v>239</v>
      </c>
      <c r="C945" s="6"/>
    </row>
    <row r="946" spans="1:3" x14ac:dyDescent="0.3">
      <c r="A946" s="5">
        <v>43056</v>
      </c>
      <c r="B946" s="6">
        <v>273</v>
      </c>
      <c r="C946" s="6"/>
    </row>
    <row r="947" spans="1:3" x14ac:dyDescent="0.3">
      <c r="A947" s="5">
        <v>43055</v>
      </c>
      <c r="B947" s="6">
        <v>281.5</v>
      </c>
      <c r="C947" s="6"/>
    </row>
    <row r="948" spans="1:3" x14ac:dyDescent="0.3">
      <c r="A948" s="5">
        <v>43054</v>
      </c>
      <c r="B948" s="6">
        <v>283.5</v>
      </c>
      <c r="C948" s="6"/>
    </row>
    <row r="949" spans="1:3" x14ac:dyDescent="0.3">
      <c r="A949" s="5">
        <v>43053</v>
      </c>
      <c r="B949" s="6">
        <v>237</v>
      </c>
      <c r="C949" s="6"/>
    </row>
    <row r="950" spans="1:3" x14ac:dyDescent="0.3">
      <c r="A950" s="5">
        <v>43052</v>
      </c>
      <c r="B950" s="6">
        <v>239.5</v>
      </c>
      <c r="C950" s="6"/>
    </row>
    <row r="951" spans="1:3" x14ac:dyDescent="0.3">
      <c r="A951" s="5">
        <v>43049</v>
      </c>
      <c r="B951" s="6">
        <v>235.5</v>
      </c>
      <c r="C951" s="6"/>
    </row>
    <row r="952" spans="1:3" x14ac:dyDescent="0.3">
      <c r="A952" s="5">
        <v>43048</v>
      </c>
      <c r="B952" s="6">
        <v>242.5</v>
      </c>
      <c r="C952" s="6"/>
    </row>
    <row r="953" spans="1:3" x14ac:dyDescent="0.3">
      <c r="A953" s="5">
        <v>43047</v>
      </c>
      <c r="B953" s="6">
        <v>264.5</v>
      </c>
      <c r="C953" s="6"/>
    </row>
    <row r="954" spans="1:3" x14ac:dyDescent="0.3">
      <c r="A954" s="5">
        <v>43046</v>
      </c>
      <c r="B954" s="6">
        <v>265</v>
      </c>
      <c r="C954" s="6"/>
    </row>
    <row r="955" spans="1:3" x14ac:dyDescent="0.3">
      <c r="A955" s="5">
        <v>43045</v>
      </c>
      <c r="B955" s="6">
        <v>283.5</v>
      </c>
      <c r="C955" s="6"/>
    </row>
    <row r="956" spans="1:3" x14ac:dyDescent="0.3">
      <c r="A956" s="5">
        <v>43042</v>
      </c>
      <c r="B956" s="6">
        <v>320</v>
      </c>
      <c r="C956" s="6"/>
    </row>
    <row r="957" spans="1:3" x14ac:dyDescent="0.3">
      <c r="A957" s="5">
        <v>43041</v>
      </c>
      <c r="B957" s="6">
        <v>311</v>
      </c>
      <c r="C957" s="6"/>
    </row>
    <row r="958" spans="1:3" x14ac:dyDescent="0.3">
      <c r="A958" s="5">
        <v>43040</v>
      </c>
      <c r="B958" s="6">
        <v>371</v>
      </c>
      <c r="C958" s="6"/>
    </row>
    <row r="959" spans="1:3" x14ac:dyDescent="0.3">
      <c r="A959" s="5">
        <v>43039</v>
      </c>
      <c r="B959" s="6">
        <v>436.5</v>
      </c>
      <c r="C959" s="6"/>
    </row>
    <row r="960" spans="1:3" x14ac:dyDescent="0.3">
      <c r="A960" s="5">
        <v>43038</v>
      </c>
      <c r="B960" s="6">
        <v>406</v>
      </c>
      <c r="C960" s="6"/>
    </row>
    <row r="961" spans="1:3" x14ac:dyDescent="0.3">
      <c r="A961" s="5">
        <v>43035</v>
      </c>
      <c r="B961" s="6">
        <v>405</v>
      </c>
      <c r="C961" s="6"/>
    </row>
    <row r="962" spans="1:3" x14ac:dyDescent="0.3">
      <c r="A962" s="5">
        <v>43034</v>
      </c>
      <c r="B962" s="6">
        <v>398.5</v>
      </c>
      <c r="C962" s="6"/>
    </row>
    <row r="963" spans="1:3" x14ac:dyDescent="0.3">
      <c r="A963" s="5">
        <v>43033</v>
      </c>
      <c r="B963" s="6">
        <v>397</v>
      </c>
      <c r="C963" s="6"/>
    </row>
    <row r="964" spans="1:3" x14ac:dyDescent="0.3">
      <c r="A964" s="5">
        <v>43032</v>
      </c>
      <c r="B964" s="6">
        <v>411.5</v>
      </c>
      <c r="C964" s="6"/>
    </row>
    <row r="965" spans="1:3" x14ac:dyDescent="0.3">
      <c r="A965" s="5">
        <v>43031</v>
      </c>
      <c r="B965" s="6">
        <v>381.5</v>
      </c>
      <c r="C965" s="6"/>
    </row>
    <row r="966" spans="1:3" x14ac:dyDescent="0.3">
      <c r="A966" s="5">
        <v>43028</v>
      </c>
      <c r="B966" s="6">
        <v>347.5</v>
      </c>
      <c r="C966" s="6"/>
    </row>
    <row r="967" spans="1:3" x14ac:dyDescent="0.3">
      <c r="A967" s="5">
        <v>43027</v>
      </c>
      <c r="B967" s="6">
        <v>403</v>
      </c>
      <c r="C967" s="6"/>
    </row>
    <row r="968" spans="1:3" x14ac:dyDescent="0.3">
      <c r="A968" s="5">
        <v>43026</v>
      </c>
      <c r="B968" s="6">
        <v>339.5</v>
      </c>
      <c r="C968" s="6"/>
    </row>
    <row r="969" spans="1:3" x14ac:dyDescent="0.3">
      <c r="A969" s="5">
        <v>43025</v>
      </c>
      <c r="B969" s="6">
        <v>340</v>
      </c>
      <c r="C969" s="6"/>
    </row>
    <row r="970" spans="1:3" x14ac:dyDescent="0.3">
      <c r="A970" s="5">
        <v>43024</v>
      </c>
      <c r="B970" s="6">
        <v>325</v>
      </c>
      <c r="C970" s="6"/>
    </row>
    <row r="971" spans="1:3" x14ac:dyDescent="0.3">
      <c r="A971" s="5">
        <v>43021</v>
      </c>
      <c r="B971" s="6">
        <v>303.5</v>
      </c>
      <c r="C971" s="6"/>
    </row>
    <row r="972" spans="1:3" x14ac:dyDescent="0.3">
      <c r="A972" s="5">
        <v>43020</v>
      </c>
      <c r="B972" s="6">
        <v>358</v>
      </c>
      <c r="C972" s="6"/>
    </row>
    <row r="973" spans="1:3" x14ac:dyDescent="0.3">
      <c r="A973" s="5">
        <v>43019</v>
      </c>
      <c r="B973" s="6">
        <v>415</v>
      </c>
      <c r="C973" s="6"/>
    </row>
    <row r="974" spans="1:3" x14ac:dyDescent="0.3">
      <c r="A974" s="5">
        <v>43018</v>
      </c>
      <c r="B974" s="6">
        <v>422.5</v>
      </c>
      <c r="C974" s="6"/>
    </row>
    <row r="975" spans="1:3" x14ac:dyDescent="0.3">
      <c r="A975" s="5">
        <v>43017</v>
      </c>
      <c r="B975" s="6">
        <v>409</v>
      </c>
      <c r="C975" s="6"/>
    </row>
    <row r="976" spans="1:3" x14ac:dyDescent="0.3">
      <c r="A976" s="5">
        <v>43007</v>
      </c>
      <c r="B976" s="6">
        <v>366.5</v>
      </c>
      <c r="C976" s="6"/>
    </row>
    <row r="977" spans="1:3" x14ac:dyDescent="0.3">
      <c r="A977" s="5">
        <v>43006</v>
      </c>
      <c r="B977" s="6">
        <v>376</v>
      </c>
      <c r="C977" s="6"/>
    </row>
    <row r="978" spans="1:3" x14ac:dyDescent="0.3">
      <c r="A978" s="5">
        <v>43005</v>
      </c>
      <c r="B978" s="6">
        <v>326.5</v>
      </c>
      <c r="C978" s="6"/>
    </row>
    <row r="979" spans="1:3" x14ac:dyDescent="0.3">
      <c r="A979" s="5">
        <v>43004</v>
      </c>
      <c r="B979" s="6">
        <v>338.5</v>
      </c>
      <c r="C979" s="6"/>
    </row>
    <row r="980" spans="1:3" x14ac:dyDescent="0.3">
      <c r="A980" s="5">
        <v>43003</v>
      </c>
      <c r="B980" s="6">
        <v>325</v>
      </c>
      <c r="C980" s="6"/>
    </row>
    <row r="981" spans="1:3" x14ac:dyDescent="0.3">
      <c r="A981" s="5">
        <v>43000</v>
      </c>
      <c r="B981" s="6">
        <v>289.5</v>
      </c>
      <c r="C981" s="6"/>
    </row>
    <row r="982" spans="1:3" x14ac:dyDescent="0.3">
      <c r="A982" s="5">
        <v>42999</v>
      </c>
      <c r="B982" s="6">
        <v>281</v>
      </c>
      <c r="C982" s="6"/>
    </row>
    <row r="983" spans="1:3" x14ac:dyDescent="0.3">
      <c r="A983" s="5">
        <v>42998</v>
      </c>
      <c r="B983" s="6">
        <v>190.5</v>
      </c>
      <c r="C983" s="6"/>
    </row>
    <row r="984" spans="1:3" x14ac:dyDescent="0.3">
      <c r="A984" s="5">
        <v>42997</v>
      </c>
      <c r="B984" s="6">
        <v>225.5</v>
      </c>
      <c r="C984" s="6"/>
    </row>
    <row r="985" spans="1:3" x14ac:dyDescent="0.3">
      <c r="A985" s="5">
        <v>42996</v>
      </c>
      <c r="B985" s="6">
        <v>219.5</v>
      </c>
      <c r="C985" s="6"/>
    </row>
    <row r="986" spans="1:3" x14ac:dyDescent="0.3">
      <c r="A986" s="5">
        <v>42993</v>
      </c>
      <c r="B986" s="6">
        <v>184.5</v>
      </c>
      <c r="C986" s="6"/>
    </row>
    <row r="987" spans="1:3" x14ac:dyDescent="0.3">
      <c r="A987" s="5">
        <v>42992</v>
      </c>
      <c r="B987" s="6">
        <v>99</v>
      </c>
      <c r="C987" s="6"/>
    </row>
    <row r="988" spans="1:3" x14ac:dyDescent="0.3">
      <c r="A988" s="5">
        <v>42991</v>
      </c>
      <c r="B988" s="6">
        <v>71.5</v>
      </c>
      <c r="C988" s="6"/>
    </row>
    <row r="989" spans="1:3" x14ac:dyDescent="0.3">
      <c r="A989" s="5">
        <v>42990</v>
      </c>
      <c r="B989" s="6">
        <v>34</v>
      </c>
      <c r="C989" s="6"/>
    </row>
    <row r="990" spans="1:3" x14ac:dyDescent="0.3">
      <c r="A990" s="5">
        <v>42989</v>
      </c>
      <c r="B990" s="6">
        <v>61</v>
      </c>
      <c r="C990" s="6"/>
    </row>
    <row r="991" spans="1:3" x14ac:dyDescent="0.3">
      <c r="A991" s="5">
        <v>42986</v>
      </c>
      <c r="B991" s="6">
        <v>71.5</v>
      </c>
      <c r="C991" s="6"/>
    </row>
    <row r="992" spans="1:3" x14ac:dyDescent="0.3">
      <c r="A992" s="5">
        <v>42985</v>
      </c>
      <c r="B992" s="6">
        <v>52</v>
      </c>
      <c r="C992" s="6"/>
    </row>
    <row r="993" spans="1:3" x14ac:dyDescent="0.3">
      <c r="A993" s="5">
        <v>42984</v>
      </c>
      <c r="B993" s="6">
        <v>56</v>
      </c>
      <c r="C993" s="6"/>
    </row>
    <row r="994" spans="1:3" x14ac:dyDescent="0.3">
      <c r="A994" s="5">
        <v>42983</v>
      </c>
      <c r="B994" s="6">
        <v>25.5</v>
      </c>
      <c r="C994" s="6"/>
    </row>
    <row r="995" spans="1:3" x14ac:dyDescent="0.3">
      <c r="A995" s="5">
        <v>42982</v>
      </c>
      <c r="B995" s="6">
        <v>54</v>
      </c>
      <c r="C995" s="6"/>
    </row>
    <row r="996" spans="1:3" x14ac:dyDescent="0.3">
      <c r="A996" s="5">
        <v>42979</v>
      </c>
      <c r="B996" s="6">
        <v>7.5</v>
      </c>
      <c r="C996" s="6"/>
    </row>
    <row r="997" spans="1:3" x14ac:dyDescent="0.3">
      <c r="A997" s="5">
        <v>42978</v>
      </c>
      <c r="B997" s="6">
        <v>-69</v>
      </c>
      <c r="C997" s="6"/>
    </row>
    <row r="998" spans="1:3" x14ac:dyDescent="0.3">
      <c r="A998" s="5">
        <v>42977</v>
      </c>
      <c r="B998" s="6">
        <v>-45</v>
      </c>
      <c r="C998" s="6"/>
    </row>
    <row r="999" spans="1:3" x14ac:dyDescent="0.3">
      <c r="A999" s="5">
        <v>42976</v>
      </c>
      <c r="B999" s="6">
        <v>-53</v>
      </c>
      <c r="C999" s="6"/>
    </row>
    <row r="1000" spans="1:3" x14ac:dyDescent="0.3">
      <c r="A1000" s="5">
        <v>42975</v>
      </c>
      <c r="B1000" s="6">
        <v>-121</v>
      </c>
      <c r="C1000" s="6"/>
    </row>
    <row r="1001" spans="1:3" x14ac:dyDescent="0.3">
      <c r="A1001" s="5">
        <v>42972</v>
      </c>
      <c r="B1001" s="6">
        <v>-155.5</v>
      </c>
      <c r="C1001" s="6"/>
    </row>
    <row r="1002" spans="1:3" x14ac:dyDescent="0.3">
      <c r="A1002" s="5">
        <v>42971</v>
      </c>
      <c r="B1002" s="6">
        <v>-129.5</v>
      </c>
      <c r="C1002" s="6"/>
    </row>
    <row r="1003" spans="1:3" x14ac:dyDescent="0.3">
      <c r="A1003" s="5">
        <v>42970</v>
      </c>
      <c r="B1003" s="6">
        <v>-105</v>
      </c>
      <c r="C1003" s="6"/>
    </row>
    <row r="1004" spans="1:3" x14ac:dyDescent="0.3">
      <c r="A1004" s="5">
        <v>42969</v>
      </c>
      <c r="B1004" s="6">
        <v>-135.5</v>
      </c>
      <c r="C1004" s="6"/>
    </row>
    <row r="1005" spans="1:3" x14ac:dyDescent="0.3">
      <c r="A1005" s="5">
        <v>42968</v>
      </c>
      <c r="B1005" s="6">
        <v>-122.5</v>
      </c>
      <c r="C1005" s="6"/>
    </row>
    <row r="1006" spans="1:3" x14ac:dyDescent="0.3">
      <c r="A1006" s="5">
        <v>42965</v>
      </c>
      <c r="B1006" s="6">
        <v>-132.5</v>
      </c>
      <c r="C1006" s="6"/>
    </row>
    <row r="1007" spans="1:3" x14ac:dyDescent="0.3">
      <c r="A1007" s="5">
        <v>42964</v>
      </c>
      <c r="B1007" s="6">
        <v>-105.5</v>
      </c>
      <c r="C1007" s="6"/>
    </row>
    <row r="1008" spans="1:3" x14ac:dyDescent="0.3">
      <c r="A1008" s="5">
        <v>42963</v>
      </c>
      <c r="B1008" s="6">
        <v>-8</v>
      </c>
      <c r="C1008" s="6"/>
    </row>
    <row r="1009" spans="1:3" x14ac:dyDescent="0.3">
      <c r="A1009" s="5">
        <v>42962</v>
      </c>
      <c r="B1009" s="6">
        <v>-34</v>
      </c>
      <c r="C1009" s="6"/>
    </row>
    <row r="1010" spans="1:3" x14ac:dyDescent="0.3">
      <c r="A1010" s="5">
        <v>42961</v>
      </c>
      <c r="B1010" s="6">
        <v>0.5</v>
      </c>
      <c r="C1010" s="6"/>
    </row>
    <row r="1011" spans="1:3" x14ac:dyDescent="0.3">
      <c r="A1011" s="5">
        <v>42958</v>
      </c>
      <c r="B1011" s="6">
        <v>-27.5</v>
      </c>
      <c r="C1011" s="6"/>
    </row>
    <row r="1012" spans="1:3" x14ac:dyDescent="0.3">
      <c r="A1012" s="5">
        <v>42957</v>
      </c>
      <c r="B1012" s="6">
        <v>-34.5</v>
      </c>
      <c r="C1012" s="6"/>
    </row>
    <row r="1013" spans="1:3" x14ac:dyDescent="0.3">
      <c r="A1013" s="5">
        <v>42956</v>
      </c>
      <c r="B1013" s="6">
        <v>-35.5</v>
      </c>
      <c r="C1013" s="6"/>
    </row>
    <row r="1014" spans="1:3" x14ac:dyDescent="0.3">
      <c r="A1014" s="5">
        <v>42955</v>
      </c>
      <c r="B1014" s="6">
        <v>18.5</v>
      </c>
      <c r="C1014" s="6"/>
    </row>
    <row r="1015" spans="1:3" x14ac:dyDescent="0.3">
      <c r="A1015" s="5">
        <v>42954</v>
      </c>
      <c r="B1015" s="6">
        <v>57.5</v>
      </c>
      <c r="C1015" s="6"/>
    </row>
    <row r="1016" spans="1:3" x14ac:dyDescent="0.3">
      <c r="A1016" s="5">
        <v>42951</v>
      </c>
      <c r="B1016" s="6">
        <v>39</v>
      </c>
      <c r="C1016" s="6"/>
    </row>
    <row r="1017" spans="1:3" x14ac:dyDescent="0.3">
      <c r="A1017" s="5">
        <v>42950</v>
      </c>
      <c r="B1017" s="6">
        <v>32</v>
      </c>
      <c r="C1017" s="6"/>
    </row>
    <row r="1018" spans="1:3" x14ac:dyDescent="0.3">
      <c r="A1018" s="5">
        <v>42949</v>
      </c>
      <c r="B1018" s="6">
        <v>-39.5</v>
      </c>
      <c r="C1018" s="6"/>
    </row>
    <row r="1019" spans="1:3" x14ac:dyDescent="0.3">
      <c r="A1019" s="5">
        <v>42948</v>
      </c>
      <c r="B1019" s="6">
        <v>-61</v>
      </c>
      <c r="C1019" s="6"/>
    </row>
    <row r="1020" spans="1:3" x14ac:dyDescent="0.3">
      <c r="A1020" s="5">
        <v>42947</v>
      </c>
      <c r="B1020" s="6">
        <v>-114</v>
      </c>
      <c r="C1020" s="6"/>
    </row>
    <row r="1021" spans="1:3" x14ac:dyDescent="0.3">
      <c r="A1021" s="5">
        <v>42944</v>
      </c>
      <c r="B1021" s="6">
        <v>-41.5</v>
      </c>
      <c r="C1021" s="6"/>
    </row>
    <row r="1022" spans="1:3" x14ac:dyDescent="0.3">
      <c r="A1022" s="5">
        <v>42943</v>
      </c>
      <c r="B1022" s="6">
        <v>-53</v>
      </c>
      <c r="C1022" s="6"/>
    </row>
    <row r="1023" spans="1:3" x14ac:dyDescent="0.3">
      <c r="A1023" s="5">
        <v>42942</v>
      </c>
      <c r="B1023" s="6">
        <v>-39.5</v>
      </c>
      <c r="C1023" s="6"/>
    </row>
    <row r="1024" spans="1:3" x14ac:dyDescent="0.3">
      <c r="A1024" s="5">
        <v>42941</v>
      </c>
      <c r="B1024" s="6">
        <v>-32</v>
      </c>
      <c r="C1024" s="6"/>
    </row>
    <row r="1025" spans="1:3" x14ac:dyDescent="0.3">
      <c r="A1025" s="5">
        <v>42940</v>
      </c>
      <c r="B1025" s="6">
        <v>-13</v>
      </c>
      <c r="C1025" s="6"/>
    </row>
    <row r="1026" spans="1:3" x14ac:dyDescent="0.3">
      <c r="A1026" s="5">
        <v>42937</v>
      </c>
      <c r="B1026" s="6">
        <v>-32</v>
      </c>
      <c r="C1026" s="6"/>
    </row>
    <row r="1027" spans="1:3" x14ac:dyDescent="0.3">
      <c r="A1027" s="5">
        <v>42936</v>
      </c>
      <c r="B1027" s="6">
        <v>-10.5</v>
      </c>
      <c r="C1027" s="6"/>
    </row>
    <row r="1028" spans="1:3" x14ac:dyDescent="0.3">
      <c r="A1028" s="5">
        <v>42935</v>
      </c>
      <c r="B1028" s="6">
        <v>-25</v>
      </c>
      <c r="C1028" s="6"/>
    </row>
    <row r="1029" spans="1:3" x14ac:dyDescent="0.3">
      <c r="A1029" s="5">
        <v>42934</v>
      </c>
      <c r="B1029" s="6">
        <v>-13.5</v>
      </c>
      <c r="C1029" s="6"/>
    </row>
    <row r="1030" spans="1:3" x14ac:dyDescent="0.3">
      <c r="A1030" s="5">
        <v>42933</v>
      </c>
      <c r="B1030" s="6">
        <v>8</v>
      </c>
      <c r="C1030" s="6"/>
    </row>
    <row r="1031" spans="1:3" x14ac:dyDescent="0.3">
      <c r="A1031" s="5">
        <v>42930</v>
      </c>
      <c r="B1031" s="6">
        <v>60.5</v>
      </c>
      <c r="C1031" s="6"/>
    </row>
    <row r="1032" spans="1:3" x14ac:dyDescent="0.3">
      <c r="A1032" s="5">
        <v>42929</v>
      </c>
      <c r="B1032" s="6">
        <v>46.5</v>
      </c>
      <c r="C1032" s="6"/>
    </row>
    <row r="1033" spans="1:3" x14ac:dyDescent="0.3">
      <c r="A1033" s="5">
        <v>42928</v>
      </c>
      <c r="B1033" s="6">
        <v>91</v>
      </c>
      <c r="C1033" s="6"/>
    </row>
    <row r="1034" spans="1:3" x14ac:dyDescent="0.3">
      <c r="A1034" s="5">
        <v>42927</v>
      </c>
      <c r="B1034" s="6">
        <v>78.5</v>
      </c>
      <c r="C1034" s="6"/>
    </row>
    <row r="1035" spans="1:3" x14ac:dyDescent="0.3">
      <c r="A1035" s="5">
        <v>42926</v>
      </c>
      <c r="B1035" s="6">
        <v>101.5</v>
      </c>
      <c r="C1035" s="6"/>
    </row>
    <row r="1036" spans="1:3" x14ac:dyDescent="0.3">
      <c r="A1036" s="5">
        <v>42923</v>
      </c>
      <c r="B1036" s="6">
        <v>102</v>
      </c>
      <c r="C1036" s="6"/>
    </row>
    <row r="1037" spans="1:3" x14ac:dyDescent="0.3">
      <c r="A1037" s="5">
        <v>42922</v>
      </c>
      <c r="B1037" s="6">
        <v>106.5</v>
      </c>
      <c r="C1037" s="6"/>
    </row>
    <row r="1038" spans="1:3" x14ac:dyDescent="0.3">
      <c r="A1038" s="5">
        <v>42921</v>
      </c>
      <c r="B1038" s="6">
        <v>107.5</v>
      </c>
      <c r="C1038" s="6"/>
    </row>
    <row r="1039" spans="1:3" x14ac:dyDescent="0.3">
      <c r="A1039" s="5">
        <v>42920</v>
      </c>
      <c r="B1039" s="6">
        <v>126.5</v>
      </c>
      <c r="C1039" s="6"/>
    </row>
    <row r="1040" spans="1:3" x14ac:dyDescent="0.3">
      <c r="A1040" s="5">
        <v>42919</v>
      </c>
      <c r="B1040" s="6">
        <v>83</v>
      </c>
      <c r="C1040" s="6"/>
    </row>
    <row r="1041" spans="1:3" x14ac:dyDescent="0.3">
      <c r="A1041" s="5">
        <v>42916</v>
      </c>
      <c r="B1041" s="6">
        <v>110.5</v>
      </c>
      <c r="C1041" s="6"/>
    </row>
    <row r="1042" spans="1:3" x14ac:dyDescent="0.3">
      <c r="A1042" s="5">
        <v>42915</v>
      </c>
      <c r="B1042" s="6">
        <v>98</v>
      </c>
      <c r="C1042" s="6"/>
    </row>
    <row r="1043" spans="1:3" x14ac:dyDescent="0.3">
      <c r="A1043" s="5">
        <v>42914</v>
      </c>
      <c r="B1043" s="6">
        <v>152.5</v>
      </c>
      <c r="C1043" s="6"/>
    </row>
    <row r="1044" spans="1:3" x14ac:dyDescent="0.3">
      <c r="A1044" s="5">
        <v>42913</v>
      </c>
      <c r="B1044" s="6">
        <v>180.5</v>
      </c>
      <c r="C1044" s="6"/>
    </row>
    <row r="1045" spans="1:3" x14ac:dyDescent="0.3">
      <c r="A1045" s="5">
        <v>42912</v>
      </c>
      <c r="B1045" s="6">
        <v>207.5</v>
      </c>
      <c r="C1045" s="6"/>
    </row>
    <row r="1046" spans="1:3" x14ac:dyDescent="0.3">
      <c r="A1046" s="5">
        <v>42909</v>
      </c>
      <c r="B1046" s="6">
        <v>188.5</v>
      </c>
      <c r="C1046" s="6"/>
    </row>
    <row r="1047" spans="1:3" x14ac:dyDescent="0.3">
      <c r="A1047" s="5">
        <v>42908</v>
      </c>
      <c r="B1047" s="6">
        <v>197.5</v>
      </c>
      <c r="C1047" s="6"/>
    </row>
    <row r="1048" spans="1:3" x14ac:dyDescent="0.3">
      <c r="A1048" s="5">
        <v>42907</v>
      </c>
      <c r="B1048" s="6">
        <v>200.5</v>
      </c>
      <c r="C1048" s="6"/>
    </row>
    <row r="1049" spans="1:3" x14ac:dyDescent="0.3">
      <c r="A1049" s="5">
        <v>42906</v>
      </c>
      <c r="B1049" s="6">
        <v>215.5</v>
      </c>
      <c r="C1049" s="6"/>
    </row>
    <row r="1050" spans="1:3" x14ac:dyDescent="0.3">
      <c r="A1050" s="5">
        <v>42905</v>
      </c>
      <c r="B1050" s="6">
        <v>231.5</v>
      </c>
      <c r="C1050" s="6"/>
    </row>
    <row r="1051" spans="1:3" x14ac:dyDescent="0.3">
      <c r="A1051" s="5">
        <v>42902</v>
      </c>
      <c r="B1051" s="6">
        <v>266</v>
      </c>
      <c r="C1051" s="6"/>
    </row>
    <row r="1052" spans="1:3" x14ac:dyDescent="0.3">
      <c r="A1052" s="5">
        <v>42901</v>
      </c>
      <c r="B1052" s="6">
        <v>262</v>
      </c>
      <c r="C1052" s="6"/>
    </row>
    <row r="1053" spans="1:3" x14ac:dyDescent="0.3">
      <c r="A1053" s="5">
        <v>42900</v>
      </c>
      <c r="B1053" s="6">
        <v>245</v>
      </c>
      <c r="C1053" s="6"/>
    </row>
    <row r="1054" spans="1:3" x14ac:dyDescent="0.3">
      <c r="A1054" s="5">
        <v>42899</v>
      </c>
      <c r="B1054" s="6">
        <v>276</v>
      </c>
      <c r="C1054" s="6"/>
    </row>
    <row r="1055" spans="1:3" x14ac:dyDescent="0.3">
      <c r="A1055" s="5">
        <v>42898</v>
      </c>
      <c r="B1055" s="6">
        <v>263.5</v>
      </c>
      <c r="C1055" s="6"/>
    </row>
    <row r="1056" spans="1:3" x14ac:dyDescent="0.3">
      <c r="A1056" s="5">
        <v>42895</v>
      </c>
      <c r="B1056" s="6">
        <v>279</v>
      </c>
      <c r="C1056" s="6"/>
    </row>
    <row r="1057" spans="1:3" x14ac:dyDescent="0.3">
      <c r="A1057" s="5">
        <v>42894</v>
      </c>
      <c r="B1057" s="6">
        <v>261</v>
      </c>
      <c r="C1057" s="6"/>
    </row>
    <row r="1058" spans="1:3" x14ac:dyDescent="0.3">
      <c r="A1058" s="5">
        <v>42893</v>
      </c>
      <c r="B1058" s="6">
        <v>258.5</v>
      </c>
      <c r="C1058" s="6"/>
    </row>
    <row r="1059" spans="1:3" x14ac:dyDescent="0.3">
      <c r="A1059" s="5">
        <v>42892</v>
      </c>
      <c r="B1059" s="6">
        <v>261</v>
      </c>
      <c r="C1059" s="6"/>
    </row>
    <row r="1060" spans="1:3" x14ac:dyDescent="0.3">
      <c r="A1060" s="5">
        <v>42891</v>
      </c>
      <c r="B1060" s="6">
        <v>271.5</v>
      </c>
      <c r="C1060" s="6"/>
    </row>
    <row r="1061" spans="1:3" x14ac:dyDescent="0.3">
      <c r="A1061" s="5">
        <v>42888</v>
      </c>
      <c r="B1061" s="6">
        <v>360</v>
      </c>
      <c r="C1061" s="6"/>
    </row>
    <row r="1062" spans="1:3" x14ac:dyDescent="0.3">
      <c r="A1062" s="5">
        <v>42887</v>
      </c>
      <c r="B1062" s="6">
        <v>349.5</v>
      </c>
      <c r="C1062" s="6"/>
    </row>
    <row r="1063" spans="1:3" x14ac:dyDescent="0.3">
      <c r="A1063" s="5">
        <v>42886</v>
      </c>
      <c r="B1063" s="6">
        <v>351</v>
      </c>
      <c r="C1063" s="6"/>
    </row>
    <row r="1064" spans="1:3" x14ac:dyDescent="0.3">
      <c r="A1064" s="5">
        <v>42881</v>
      </c>
      <c r="B1064" s="6">
        <v>307</v>
      </c>
      <c r="C1064" s="6"/>
    </row>
    <row r="1065" spans="1:3" x14ac:dyDescent="0.3">
      <c r="A1065" s="5">
        <v>42880</v>
      </c>
      <c r="B1065" s="6">
        <v>289</v>
      </c>
      <c r="C1065" s="6"/>
    </row>
    <row r="1066" spans="1:3" x14ac:dyDescent="0.3">
      <c r="A1066" s="5">
        <v>42879</v>
      </c>
      <c r="B1066" s="6">
        <v>302.5</v>
      </c>
      <c r="C1066" s="6"/>
    </row>
    <row r="1067" spans="1:3" x14ac:dyDescent="0.3">
      <c r="A1067" s="5">
        <v>42878</v>
      </c>
      <c r="B1067" s="6">
        <v>265</v>
      </c>
      <c r="C1067" s="6"/>
    </row>
    <row r="1068" spans="1:3" x14ac:dyDescent="0.3">
      <c r="A1068" s="5">
        <v>42877</v>
      </c>
      <c r="B1068" s="6">
        <v>292</v>
      </c>
      <c r="C1068" s="6"/>
    </row>
    <row r="1069" spans="1:3" x14ac:dyDescent="0.3">
      <c r="A1069" s="5">
        <v>42874</v>
      </c>
      <c r="B1069" s="6">
        <v>291.5</v>
      </c>
      <c r="C1069" s="6"/>
    </row>
    <row r="1070" spans="1:3" x14ac:dyDescent="0.3">
      <c r="A1070" s="5">
        <v>42873</v>
      </c>
      <c r="B1070" s="6">
        <v>311</v>
      </c>
      <c r="C1070" s="6"/>
    </row>
    <row r="1071" spans="1:3" x14ac:dyDescent="0.3">
      <c r="A1071" s="5">
        <v>42872</v>
      </c>
      <c r="B1071" s="6">
        <v>292.5</v>
      </c>
      <c r="C1071" s="6"/>
    </row>
    <row r="1072" spans="1:3" x14ac:dyDescent="0.3">
      <c r="A1072" s="5">
        <v>42871</v>
      </c>
      <c r="B1072" s="6">
        <v>311</v>
      </c>
      <c r="C1072" s="6"/>
    </row>
    <row r="1073" spans="1:3" x14ac:dyDescent="0.3">
      <c r="A1073" s="5">
        <v>42870</v>
      </c>
      <c r="B1073" s="6">
        <v>320.5</v>
      </c>
      <c r="C1073" s="6"/>
    </row>
    <row r="1074" spans="1:3" x14ac:dyDescent="0.3">
      <c r="A1074" s="5">
        <v>42867</v>
      </c>
      <c r="B1074" s="6">
        <v>326.5</v>
      </c>
      <c r="C1074" s="6"/>
    </row>
    <row r="1075" spans="1:3" x14ac:dyDescent="0.3">
      <c r="A1075" s="5">
        <v>42866</v>
      </c>
      <c r="B1075" s="6">
        <v>274</v>
      </c>
      <c r="C1075" s="6"/>
    </row>
    <row r="1076" spans="1:3" x14ac:dyDescent="0.3">
      <c r="A1076" s="5">
        <v>42865</v>
      </c>
      <c r="B1076" s="6">
        <v>274</v>
      </c>
      <c r="C1076" s="6"/>
    </row>
    <row r="1077" spans="1:3" x14ac:dyDescent="0.3">
      <c r="A1077" s="5">
        <v>42864</v>
      </c>
      <c r="B1077" s="6">
        <v>313.5</v>
      </c>
      <c r="C1077" s="6"/>
    </row>
    <row r="1078" spans="1:3" x14ac:dyDescent="0.3">
      <c r="A1078" s="5">
        <v>42863</v>
      </c>
      <c r="B1078" s="6">
        <v>321</v>
      </c>
      <c r="C1078" s="6"/>
    </row>
    <row r="1079" spans="1:3" x14ac:dyDescent="0.3">
      <c r="A1079" s="5">
        <v>42860</v>
      </c>
      <c r="B1079" s="6">
        <v>340</v>
      </c>
      <c r="C1079" s="6"/>
    </row>
    <row r="1080" spans="1:3" x14ac:dyDescent="0.3">
      <c r="A1080" s="5">
        <v>42859</v>
      </c>
      <c r="B1080" s="6">
        <v>310.5</v>
      </c>
      <c r="C1080" s="6"/>
    </row>
    <row r="1081" spans="1:3" x14ac:dyDescent="0.3">
      <c r="A1081" s="5">
        <v>42858</v>
      </c>
      <c r="B1081" s="6">
        <v>254</v>
      </c>
      <c r="C1081" s="6"/>
    </row>
    <row r="1082" spans="1:3" x14ac:dyDescent="0.3">
      <c r="A1082" s="5">
        <v>42857</v>
      </c>
      <c r="B1082" s="6">
        <v>219</v>
      </c>
      <c r="C1082" s="6"/>
    </row>
    <row r="1083" spans="1:3" x14ac:dyDescent="0.3">
      <c r="A1083" s="5">
        <v>42853</v>
      </c>
      <c r="B1083" s="6">
        <v>233</v>
      </c>
      <c r="C1083" s="6"/>
    </row>
    <row r="1084" spans="1:3" x14ac:dyDescent="0.3">
      <c r="A1084" s="5">
        <v>42852</v>
      </c>
      <c r="B1084" s="6">
        <v>243.5</v>
      </c>
      <c r="C1084" s="6"/>
    </row>
    <row r="1085" spans="1:3" x14ac:dyDescent="0.3">
      <c r="A1085" s="5">
        <v>42851</v>
      </c>
      <c r="B1085" s="6">
        <v>280</v>
      </c>
      <c r="C1085" s="6"/>
    </row>
    <row r="1086" spans="1:3" x14ac:dyDescent="0.3">
      <c r="A1086" s="5">
        <v>42850</v>
      </c>
      <c r="B1086" s="6">
        <v>275</v>
      </c>
      <c r="C1086" s="6"/>
    </row>
    <row r="1087" spans="1:3" x14ac:dyDescent="0.3">
      <c r="A1087" s="5">
        <v>42849</v>
      </c>
      <c r="B1087" s="6">
        <v>268.5</v>
      </c>
      <c r="C1087" s="6"/>
    </row>
    <row r="1088" spans="1:3" x14ac:dyDescent="0.3">
      <c r="A1088" s="5">
        <v>42846</v>
      </c>
      <c r="B1088" s="6">
        <v>221.5</v>
      </c>
      <c r="C1088" s="6"/>
    </row>
    <row r="1089" spans="1:3" x14ac:dyDescent="0.3">
      <c r="A1089" s="5">
        <v>42845</v>
      </c>
      <c r="B1089" s="6">
        <v>235.5</v>
      </c>
      <c r="C1089" s="6"/>
    </row>
    <row r="1090" spans="1:3" x14ac:dyDescent="0.3">
      <c r="A1090" s="5">
        <v>42844</v>
      </c>
      <c r="B1090" s="6">
        <v>282</v>
      </c>
      <c r="C1090" s="6"/>
    </row>
    <row r="1091" spans="1:3" x14ac:dyDescent="0.3">
      <c r="A1091" s="5">
        <v>42843</v>
      </c>
      <c r="B1091" s="6">
        <v>263.5</v>
      </c>
      <c r="C1091" s="6"/>
    </row>
    <row r="1092" spans="1:3" x14ac:dyDescent="0.3">
      <c r="A1092" s="5">
        <v>42842</v>
      </c>
      <c r="B1092" s="6">
        <v>231.5</v>
      </c>
      <c r="C1092" s="6"/>
    </row>
    <row r="1093" spans="1:3" x14ac:dyDescent="0.3">
      <c r="A1093" s="5">
        <v>42839</v>
      </c>
      <c r="B1093" s="6">
        <v>252</v>
      </c>
      <c r="C1093" s="6"/>
    </row>
    <row r="1094" spans="1:3" x14ac:dyDescent="0.3">
      <c r="A1094" s="5">
        <v>42838</v>
      </c>
      <c r="B1094" s="6">
        <v>217.5</v>
      </c>
      <c r="C1094" s="6"/>
    </row>
    <row r="1095" spans="1:3" x14ac:dyDescent="0.3">
      <c r="A1095" s="5">
        <v>42837</v>
      </c>
      <c r="B1095" s="6">
        <v>205.5</v>
      </c>
      <c r="C1095" s="6"/>
    </row>
    <row r="1096" spans="1:3" x14ac:dyDescent="0.3">
      <c r="A1096" s="5">
        <v>42836</v>
      </c>
      <c r="B1096" s="6">
        <v>144</v>
      </c>
      <c r="C1096" s="6"/>
    </row>
    <row r="1097" spans="1:3" x14ac:dyDescent="0.3">
      <c r="A1097" s="5">
        <v>42835</v>
      </c>
      <c r="B1097" s="6">
        <v>95.5</v>
      </c>
      <c r="C1097" s="6"/>
    </row>
    <row r="1098" spans="1:3" x14ac:dyDescent="0.3">
      <c r="A1098" s="5">
        <v>42832</v>
      </c>
      <c r="B1098" s="6">
        <v>76.5</v>
      </c>
      <c r="C1098" s="6"/>
    </row>
    <row r="1099" spans="1:3" x14ac:dyDescent="0.3">
      <c r="A1099" s="5">
        <v>42831</v>
      </c>
      <c r="B1099" s="6">
        <v>17</v>
      </c>
      <c r="C1099" s="6"/>
    </row>
    <row r="1100" spans="1:3" x14ac:dyDescent="0.3">
      <c r="A1100" s="5">
        <v>42830</v>
      </c>
      <c r="B1100" s="6">
        <v>35.5</v>
      </c>
      <c r="C1100" s="6"/>
    </row>
    <row r="1101" spans="1:3" x14ac:dyDescent="0.3">
      <c r="A1101" s="5">
        <v>42825</v>
      </c>
      <c r="B1101" s="6">
        <v>125</v>
      </c>
      <c r="C1101" s="6"/>
    </row>
    <row r="1102" spans="1:3" x14ac:dyDescent="0.3">
      <c r="A1102" s="5">
        <v>42824</v>
      </c>
      <c r="B1102" s="6">
        <v>148</v>
      </c>
      <c r="C1102" s="6"/>
    </row>
    <row r="1103" spans="1:3" x14ac:dyDescent="0.3">
      <c r="A1103" s="5">
        <v>42823</v>
      </c>
      <c r="B1103" s="6">
        <v>83</v>
      </c>
      <c r="C1103" s="6"/>
    </row>
    <row r="1104" spans="1:3" x14ac:dyDescent="0.3">
      <c r="A1104" s="5">
        <v>42822</v>
      </c>
      <c r="B1104" s="6">
        <v>131.5</v>
      </c>
      <c r="C1104" s="6"/>
    </row>
    <row r="1105" spans="1:3" x14ac:dyDescent="0.3">
      <c r="A1105" s="5">
        <v>42821</v>
      </c>
      <c r="B1105" s="6">
        <v>126</v>
      </c>
      <c r="C1105" s="6"/>
    </row>
    <row r="1106" spans="1:3" x14ac:dyDescent="0.3">
      <c r="A1106" s="5">
        <v>42818</v>
      </c>
      <c r="B1106" s="6">
        <v>69</v>
      </c>
      <c r="C1106" s="6"/>
    </row>
    <row r="1107" spans="1:3" x14ac:dyDescent="0.3">
      <c r="A1107" s="5">
        <v>42817</v>
      </c>
      <c r="B1107" s="6">
        <v>53.5</v>
      </c>
      <c r="C1107" s="6"/>
    </row>
    <row r="1108" spans="1:3" x14ac:dyDescent="0.3">
      <c r="A1108" s="5">
        <v>42816</v>
      </c>
      <c r="B1108" s="6">
        <v>88</v>
      </c>
      <c r="C1108" s="6"/>
    </row>
    <row r="1109" spans="1:3" x14ac:dyDescent="0.3">
      <c r="A1109" s="5">
        <v>42815</v>
      </c>
      <c r="B1109" s="6">
        <v>58.5</v>
      </c>
      <c r="C1109" s="6"/>
    </row>
    <row r="1110" spans="1:3" x14ac:dyDescent="0.3">
      <c r="A1110" s="5">
        <v>42814</v>
      </c>
      <c r="B1110" s="6">
        <v>53</v>
      </c>
      <c r="C1110" s="6"/>
    </row>
    <row r="1111" spans="1:3" x14ac:dyDescent="0.3">
      <c r="A1111" s="5">
        <v>42811</v>
      </c>
      <c r="B1111" s="6">
        <v>84.5</v>
      </c>
      <c r="C1111" s="6"/>
    </row>
    <row r="1112" spans="1:3" x14ac:dyDescent="0.3">
      <c r="A1112" s="5">
        <v>42810</v>
      </c>
      <c r="B1112" s="6">
        <v>62</v>
      </c>
      <c r="C1112" s="6"/>
    </row>
    <row r="1113" spans="1:3" x14ac:dyDescent="0.3">
      <c r="A1113" s="5">
        <v>42809</v>
      </c>
      <c r="B1113" s="6">
        <v>55.5</v>
      </c>
      <c r="C1113" s="6"/>
    </row>
    <row r="1114" spans="1:3" x14ac:dyDescent="0.3">
      <c r="A1114" s="5">
        <v>42808</v>
      </c>
      <c r="B1114" s="6">
        <v>47</v>
      </c>
      <c r="C1114" s="6"/>
    </row>
    <row r="1115" spans="1:3" x14ac:dyDescent="0.3">
      <c r="A1115" s="5">
        <v>42807</v>
      </c>
      <c r="B1115" s="6">
        <v>42</v>
      </c>
      <c r="C1115" s="6"/>
    </row>
    <row r="1116" spans="1:3" x14ac:dyDescent="0.3">
      <c r="A1116" s="5">
        <v>42804</v>
      </c>
      <c r="B1116" s="6">
        <v>86.5</v>
      </c>
      <c r="C1116" s="6"/>
    </row>
    <row r="1117" spans="1:3" x14ac:dyDescent="0.3">
      <c r="A1117" s="5">
        <v>42803</v>
      </c>
      <c r="B1117" s="6">
        <v>55.5</v>
      </c>
      <c r="C1117" s="6"/>
    </row>
    <row r="1118" spans="1:3" x14ac:dyDescent="0.3">
      <c r="A1118" s="5">
        <v>42802</v>
      </c>
      <c r="B1118" s="6">
        <v>66</v>
      </c>
      <c r="C1118" s="6"/>
    </row>
    <row r="1119" spans="1:3" x14ac:dyDescent="0.3">
      <c r="A1119" s="5">
        <v>42801</v>
      </c>
      <c r="B1119" s="6">
        <v>56.5</v>
      </c>
      <c r="C1119" s="6"/>
    </row>
    <row r="1120" spans="1:3" x14ac:dyDescent="0.3">
      <c r="A1120" s="5">
        <v>42800</v>
      </c>
      <c r="B1120" s="6">
        <v>50.5</v>
      </c>
      <c r="C1120" s="6"/>
    </row>
    <row r="1121" spans="1:3" x14ac:dyDescent="0.3">
      <c r="A1121" s="5">
        <v>42797</v>
      </c>
      <c r="B1121" s="6">
        <v>169.5</v>
      </c>
      <c r="C1121" s="6"/>
    </row>
    <row r="1122" spans="1:3" x14ac:dyDescent="0.3">
      <c r="A1122" s="5">
        <v>42796</v>
      </c>
      <c r="B1122" s="6">
        <v>161.5</v>
      </c>
      <c r="C1122" s="6"/>
    </row>
    <row r="1123" spans="1:3" x14ac:dyDescent="0.3">
      <c r="A1123" s="5">
        <v>42795</v>
      </c>
      <c r="B1123" s="6">
        <v>153</v>
      </c>
      <c r="C1123" s="6"/>
    </row>
    <row r="1124" spans="1:3" x14ac:dyDescent="0.3">
      <c r="A1124" s="5">
        <v>42794</v>
      </c>
      <c r="B1124" s="6">
        <v>230.5</v>
      </c>
      <c r="C1124" s="6"/>
    </row>
    <row r="1125" spans="1:3" x14ac:dyDescent="0.3">
      <c r="A1125" s="5">
        <v>42793</v>
      </c>
      <c r="B1125" s="6">
        <v>214</v>
      </c>
      <c r="C1125" s="6"/>
    </row>
    <row r="1126" spans="1:3" x14ac:dyDescent="0.3">
      <c r="A1126" s="5">
        <v>42790</v>
      </c>
      <c r="B1126" s="6">
        <v>222.5</v>
      </c>
      <c r="C1126" s="6"/>
    </row>
    <row r="1127" spans="1:3" x14ac:dyDescent="0.3">
      <c r="A1127" s="5">
        <v>42789</v>
      </c>
      <c r="B1127" s="6">
        <v>261</v>
      </c>
      <c r="C1127" s="6"/>
    </row>
    <row r="1128" spans="1:3" x14ac:dyDescent="0.3">
      <c r="A1128" s="5">
        <v>42788</v>
      </c>
      <c r="B1128" s="6">
        <v>306.5</v>
      </c>
      <c r="C1128" s="6"/>
    </row>
    <row r="1129" spans="1:3" x14ac:dyDescent="0.3">
      <c r="A1129" s="5">
        <v>42787</v>
      </c>
      <c r="B1129" s="6">
        <v>262</v>
      </c>
      <c r="C1129" s="6"/>
    </row>
    <row r="1130" spans="1:3" x14ac:dyDescent="0.3">
      <c r="A1130" s="5">
        <v>42786</v>
      </c>
      <c r="B1130" s="6">
        <v>250</v>
      </c>
      <c r="C1130" s="6"/>
    </row>
    <row r="1131" spans="1:3" x14ac:dyDescent="0.3">
      <c r="A1131" s="5">
        <v>42783</v>
      </c>
      <c r="B1131" s="6">
        <v>294.5</v>
      </c>
      <c r="C1131" s="6"/>
    </row>
    <row r="1132" spans="1:3" x14ac:dyDescent="0.3">
      <c r="A1132" s="5">
        <v>42782</v>
      </c>
      <c r="B1132" s="6">
        <v>307</v>
      </c>
      <c r="C1132" s="6"/>
    </row>
    <row r="1133" spans="1:3" x14ac:dyDescent="0.3">
      <c r="A1133" s="5">
        <v>42781</v>
      </c>
      <c r="B1133" s="6">
        <v>316</v>
      </c>
      <c r="C1133" s="6"/>
    </row>
    <row r="1134" spans="1:3" x14ac:dyDescent="0.3">
      <c r="A1134" s="5">
        <v>42780</v>
      </c>
      <c r="B1134" s="6">
        <v>375.5</v>
      </c>
      <c r="C1134" s="6"/>
    </row>
    <row r="1135" spans="1:3" x14ac:dyDescent="0.3">
      <c r="A1135" s="5">
        <v>42779</v>
      </c>
      <c r="B1135" s="6">
        <v>395.5</v>
      </c>
      <c r="C1135" s="6"/>
    </row>
    <row r="1136" spans="1:3" x14ac:dyDescent="0.3">
      <c r="A1136" s="5">
        <v>42776</v>
      </c>
      <c r="B1136" s="6">
        <v>442</v>
      </c>
      <c r="C1136" s="6"/>
    </row>
    <row r="1137" spans="1:3" x14ac:dyDescent="0.3">
      <c r="A1137" s="5">
        <v>42775</v>
      </c>
      <c r="B1137" s="6">
        <v>468</v>
      </c>
      <c r="C1137" s="6"/>
    </row>
    <row r="1138" spans="1:3" x14ac:dyDescent="0.3">
      <c r="A1138" s="5">
        <v>42774</v>
      </c>
      <c r="B1138" s="6">
        <v>425</v>
      </c>
      <c r="C1138" s="6"/>
    </row>
    <row r="1139" spans="1:3" x14ac:dyDescent="0.3">
      <c r="A1139" s="5">
        <v>42773</v>
      </c>
      <c r="B1139" s="6">
        <v>436</v>
      </c>
      <c r="C1139" s="6"/>
    </row>
    <row r="1140" spans="1:3" x14ac:dyDescent="0.3">
      <c r="A1140" s="5">
        <v>42772</v>
      </c>
      <c r="B1140" s="6">
        <v>445.5</v>
      </c>
      <c r="C1140" s="6"/>
    </row>
    <row r="1141" spans="1:3" x14ac:dyDescent="0.3">
      <c r="A1141" s="5">
        <v>42769</v>
      </c>
      <c r="B1141" s="6">
        <v>428</v>
      </c>
      <c r="C1141" s="6"/>
    </row>
    <row r="1142" spans="1:3" x14ac:dyDescent="0.3">
      <c r="A1142" s="5">
        <v>42761</v>
      </c>
      <c r="B1142" s="6">
        <v>340</v>
      </c>
      <c r="C1142" s="6"/>
    </row>
    <row r="1143" spans="1:3" x14ac:dyDescent="0.3">
      <c r="A1143" s="5">
        <v>42760</v>
      </c>
      <c r="B1143" s="6">
        <v>400</v>
      </c>
      <c r="C1143" s="6"/>
    </row>
    <row r="1144" spans="1:3" x14ac:dyDescent="0.3">
      <c r="A1144" s="5">
        <v>42759</v>
      </c>
      <c r="B1144" s="6">
        <v>386</v>
      </c>
      <c r="C1144" s="6"/>
    </row>
    <row r="1145" spans="1:3" x14ac:dyDescent="0.3">
      <c r="A1145" s="5">
        <v>42797</v>
      </c>
      <c r="B1145" s="6">
        <v>169.5</v>
      </c>
      <c r="C1145" s="6"/>
    </row>
    <row r="1146" spans="1:3" x14ac:dyDescent="0.3">
      <c r="A1146" s="5">
        <v>42796</v>
      </c>
      <c r="B1146" s="6">
        <v>161.5</v>
      </c>
      <c r="C1146" s="6"/>
    </row>
    <row r="1147" spans="1:3" x14ac:dyDescent="0.3">
      <c r="A1147" s="5">
        <v>42795</v>
      </c>
      <c r="B1147" s="6">
        <v>153</v>
      </c>
      <c r="C1147" s="6"/>
    </row>
    <row r="1148" spans="1:3" x14ac:dyDescent="0.3">
      <c r="A1148" s="5">
        <v>42794</v>
      </c>
      <c r="B1148" s="6">
        <v>230.5</v>
      </c>
      <c r="C1148" s="6"/>
    </row>
    <row r="1149" spans="1:3" x14ac:dyDescent="0.3">
      <c r="A1149" s="5">
        <v>42793</v>
      </c>
      <c r="B1149" s="6">
        <v>214</v>
      </c>
      <c r="C1149" s="6"/>
    </row>
    <row r="1150" spans="1:3" x14ac:dyDescent="0.3">
      <c r="A1150" s="5">
        <v>42790</v>
      </c>
      <c r="B1150" s="6">
        <v>222.5</v>
      </c>
      <c r="C1150" s="6"/>
    </row>
    <row r="1151" spans="1:3" x14ac:dyDescent="0.3">
      <c r="A1151" s="5">
        <v>42789</v>
      </c>
      <c r="B1151" s="6">
        <v>261</v>
      </c>
      <c r="C1151" s="6"/>
    </row>
    <row r="1152" spans="1:3" x14ac:dyDescent="0.3">
      <c r="A1152" s="5">
        <v>42788</v>
      </c>
      <c r="B1152" s="6">
        <v>306.5</v>
      </c>
      <c r="C1152" s="6"/>
    </row>
    <row r="1153" spans="1:3" x14ac:dyDescent="0.3">
      <c r="A1153" s="5">
        <v>42787</v>
      </c>
      <c r="B1153" s="6">
        <v>262</v>
      </c>
      <c r="C1153" s="6"/>
    </row>
    <row r="1154" spans="1:3" x14ac:dyDescent="0.3">
      <c r="A1154" s="5">
        <v>42786</v>
      </c>
      <c r="B1154" s="6">
        <v>250</v>
      </c>
      <c r="C1154" s="6"/>
    </row>
    <row r="1155" spans="1:3" x14ac:dyDescent="0.3">
      <c r="A1155" s="5">
        <v>42783</v>
      </c>
      <c r="B1155" s="6">
        <v>294.5</v>
      </c>
      <c r="C1155" s="6"/>
    </row>
    <row r="1156" spans="1:3" x14ac:dyDescent="0.3">
      <c r="A1156" s="5">
        <v>42782</v>
      </c>
      <c r="B1156" s="6">
        <v>307</v>
      </c>
      <c r="C1156" s="6"/>
    </row>
    <row r="1157" spans="1:3" x14ac:dyDescent="0.3">
      <c r="A1157" s="5">
        <v>42781</v>
      </c>
      <c r="B1157" s="6">
        <v>316</v>
      </c>
      <c r="C1157" s="6"/>
    </row>
    <row r="1158" spans="1:3" x14ac:dyDescent="0.3">
      <c r="A1158" s="5">
        <v>42780</v>
      </c>
      <c r="B1158" s="6">
        <v>375.5</v>
      </c>
      <c r="C1158" s="6"/>
    </row>
    <row r="1159" spans="1:3" x14ac:dyDescent="0.3">
      <c r="A1159" s="5">
        <v>42779</v>
      </c>
      <c r="B1159" s="6">
        <v>395.5</v>
      </c>
      <c r="C1159" s="6"/>
    </row>
    <row r="1160" spans="1:3" x14ac:dyDescent="0.3">
      <c r="A1160" s="5">
        <v>42776</v>
      </c>
      <c r="B1160" s="6">
        <v>442</v>
      </c>
      <c r="C1160" s="6"/>
    </row>
    <row r="1161" spans="1:3" x14ac:dyDescent="0.3">
      <c r="A1161" s="5">
        <v>42775</v>
      </c>
      <c r="B1161" s="6">
        <v>468</v>
      </c>
      <c r="C1161" s="6"/>
    </row>
    <row r="1162" spans="1:3" x14ac:dyDescent="0.3">
      <c r="A1162" s="5">
        <v>42774</v>
      </c>
      <c r="B1162" s="6">
        <v>425</v>
      </c>
      <c r="C1162" s="6"/>
    </row>
    <row r="1163" spans="1:3" x14ac:dyDescent="0.3">
      <c r="A1163" s="5">
        <v>42773</v>
      </c>
      <c r="B1163" s="6">
        <v>436</v>
      </c>
      <c r="C1163" s="6"/>
    </row>
    <row r="1164" spans="1:3" x14ac:dyDescent="0.3">
      <c r="A1164" s="5">
        <v>42772</v>
      </c>
      <c r="B1164" s="6">
        <v>445.5</v>
      </c>
      <c r="C1164" s="6"/>
    </row>
    <row r="1165" spans="1:3" x14ac:dyDescent="0.3">
      <c r="A1165" s="5">
        <v>42770</v>
      </c>
      <c r="B1165" s="6"/>
      <c r="C1165" s="6"/>
    </row>
    <row r="1166" spans="1:3" x14ac:dyDescent="0.3">
      <c r="A1166" s="5">
        <v>42769</v>
      </c>
      <c r="B1166" s="6">
        <v>428</v>
      </c>
      <c r="C1166" s="6"/>
    </row>
    <row r="1167" spans="1:3" x14ac:dyDescent="0.3">
      <c r="A1167" s="5">
        <v>42761</v>
      </c>
      <c r="B1167" s="6">
        <v>340</v>
      </c>
      <c r="C1167" s="6"/>
    </row>
    <row r="1168" spans="1:3" x14ac:dyDescent="0.3">
      <c r="A1168" s="5">
        <v>42760</v>
      </c>
      <c r="B1168" s="6">
        <v>400</v>
      </c>
      <c r="C1168" s="6"/>
    </row>
    <row r="1169" spans="1:3" x14ac:dyDescent="0.3">
      <c r="A1169" s="5">
        <v>42759</v>
      </c>
      <c r="B1169" s="6">
        <v>386</v>
      </c>
      <c r="C1169" s="6"/>
    </row>
    <row r="1170" spans="1:3" x14ac:dyDescent="0.3">
      <c r="A1170" s="5">
        <v>42758</v>
      </c>
      <c r="B1170" s="6"/>
      <c r="C1170" s="6"/>
    </row>
    <row r="1171" spans="1:3" x14ac:dyDescent="0.3">
      <c r="A1171" s="5">
        <v>42757</v>
      </c>
      <c r="B1171" s="6"/>
      <c r="C1171" s="6"/>
    </row>
    <row r="1172" spans="1:3" x14ac:dyDescent="0.3">
      <c r="A1172" s="5">
        <v>42755</v>
      </c>
      <c r="B1172" s="6"/>
      <c r="C1172" s="6"/>
    </row>
    <row r="1173" spans="1:3" x14ac:dyDescent="0.3">
      <c r="A1173" s="5">
        <v>42754</v>
      </c>
      <c r="B1173" s="6"/>
      <c r="C1173" s="6"/>
    </row>
    <row r="1174" spans="1:3" x14ac:dyDescent="0.3">
      <c r="A1174" s="5">
        <v>42753</v>
      </c>
      <c r="B1174" s="6"/>
      <c r="C1174" s="6"/>
    </row>
    <row r="1175" spans="1:3" x14ac:dyDescent="0.3">
      <c r="A1175" s="5">
        <v>42752</v>
      </c>
      <c r="B1175" s="6"/>
      <c r="C1175" s="6"/>
    </row>
    <row r="1176" spans="1:3" x14ac:dyDescent="0.3">
      <c r="A1176" s="5">
        <v>42751</v>
      </c>
      <c r="B1176" s="6"/>
      <c r="C1176" s="6"/>
    </row>
    <row r="1177" spans="1:3" x14ac:dyDescent="0.3">
      <c r="A1177" s="5">
        <v>42748</v>
      </c>
      <c r="B1177" s="6"/>
      <c r="C1177" s="6"/>
    </row>
    <row r="1178" spans="1:3" x14ac:dyDescent="0.3">
      <c r="A1178" s="5">
        <v>42747</v>
      </c>
      <c r="B1178" s="6"/>
      <c r="C1178" s="6"/>
    </row>
    <row r="1179" spans="1:3" x14ac:dyDescent="0.3">
      <c r="A1179" s="5">
        <v>42746</v>
      </c>
      <c r="B1179" s="6"/>
      <c r="C1179" s="6"/>
    </row>
    <row r="1180" spans="1:3" x14ac:dyDescent="0.3">
      <c r="A1180" s="5">
        <v>42745</v>
      </c>
      <c r="B1180" s="6"/>
      <c r="C1180" s="6"/>
    </row>
    <row r="1181" spans="1:3" x14ac:dyDescent="0.3">
      <c r="A1181" s="5">
        <v>42744</v>
      </c>
      <c r="B1181" s="6"/>
      <c r="C1181" s="6"/>
    </row>
    <row r="1182" spans="1:3" x14ac:dyDescent="0.3">
      <c r="A1182" s="5">
        <v>42741</v>
      </c>
      <c r="B1182" s="6"/>
      <c r="C1182" s="6"/>
    </row>
    <row r="1183" spans="1:3" x14ac:dyDescent="0.3">
      <c r="A1183" s="5">
        <v>42740</v>
      </c>
      <c r="B1183" s="6"/>
      <c r="C1183" s="6"/>
    </row>
    <row r="1184" spans="1:3" x14ac:dyDescent="0.3">
      <c r="A1184" s="5">
        <v>42739</v>
      </c>
      <c r="B1184" s="6"/>
      <c r="C1184" s="6"/>
    </row>
    <row r="1185" spans="1:3" x14ac:dyDescent="0.3">
      <c r="A1185" s="5">
        <v>42738</v>
      </c>
      <c r="B1185" s="6"/>
      <c r="C1185" s="6"/>
    </row>
    <row r="1186" spans="1:3" x14ac:dyDescent="0.3">
      <c r="A1186" s="5">
        <v>42734</v>
      </c>
      <c r="B1186" s="6"/>
      <c r="C1186" s="6"/>
    </row>
    <row r="1187" spans="1:3" x14ac:dyDescent="0.3">
      <c r="A1187" s="5">
        <v>42733</v>
      </c>
      <c r="B1187" s="6"/>
      <c r="C1187" s="6"/>
    </row>
    <row r="1188" spans="1:3" x14ac:dyDescent="0.3">
      <c r="A1188" s="5">
        <v>42732</v>
      </c>
      <c r="B1188" s="6"/>
      <c r="C1188" s="6"/>
    </row>
    <row r="1189" spans="1:3" x14ac:dyDescent="0.3">
      <c r="A1189" s="5">
        <v>42731</v>
      </c>
      <c r="B1189" s="6"/>
      <c r="C1189" s="6"/>
    </row>
    <row r="1190" spans="1:3" x14ac:dyDescent="0.3">
      <c r="A1190" s="5">
        <v>42730</v>
      </c>
      <c r="B1190" s="6"/>
      <c r="C1190" s="6"/>
    </row>
    <row r="1191" spans="1:3" x14ac:dyDescent="0.3">
      <c r="A1191" s="5">
        <v>42727</v>
      </c>
      <c r="B1191" s="6"/>
      <c r="C1191" s="6"/>
    </row>
    <row r="1192" spans="1:3" x14ac:dyDescent="0.3">
      <c r="A1192" s="5">
        <v>42726</v>
      </c>
      <c r="B1192" s="6"/>
      <c r="C1192" s="6"/>
    </row>
    <row r="1193" spans="1:3" x14ac:dyDescent="0.3">
      <c r="A1193" s="5">
        <v>42725</v>
      </c>
      <c r="B1193" s="6"/>
      <c r="C1193" s="6"/>
    </row>
    <row r="1194" spans="1:3" x14ac:dyDescent="0.3">
      <c r="A1194" s="5">
        <v>42724</v>
      </c>
      <c r="B1194" s="6"/>
      <c r="C1194" s="6"/>
    </row>
    <row r="1195" spans="1:3" x14ac:dyDescent="0.3">
      <c r="A1195" s="5">
        <v>42723</v>
      </c>
      <c r="B1195" s="6"/>
      <c r="C1195" s="6"/>
    </row>
    <row r="1196" spans="1:3" x14ac:dyDescent="0.3">
      <c r="A1196" s="5">
        <v>42720</v>
      </c>
      <c r="B1196" s="6"/>
      <c r="C1196" s="6"/>
    </row>
    <row r="1197" spans="1:3" x14ac:dyDescent="0.3">
      <c r="A1197" s="5">
        <v>42719</v>
      </c>
      <c r="B1197" s="6"/>
      <c r="C1197" s="6"/>
    </row>
    <row r="1198" spans="1:3" x14ac:dyDescent="0.3">
      <c r="A1198" s="5">
        <v>42718</v>
      </c>
      <c r="B1198" s="6"/>
      <c r="C1198" s="6"/>
    </row>
    <row r="1199" spans="1:3" x14ac:dyDescent="0.3">
      <c r="A1199" s="5">
        <v>42717</v>
      </c>
      <c r="B1199" s="6"/>
      <c r="C1199" s="6"/>
    </row>
    <row r="1200" spans="1:3" x14ac:dyDescent="0.3">
      <c r="A1200" s="5">
        <v>42716</v>
      </c>
      <c r="B1200" s="6"/>
      <c r="C1200" s="6"/>
    </row>
    <row r="1201" spans="1:3" x14ac:dyDescent="0.3">
      <c r="A1201" s="5">
        <v>42713</v>
      </c>
      <c r="B1201" s="6"/>
      <c r="C1201" s="6"/>
    </row>
    <row r="1202" spans="1:3" x14ac:dyDescent="0.3">
      <c r="A1202" s="5">
        <v>42712</v>
      </c>
      <c r="B1202" s="6"/>
      <c r="C1202" s="6"/>
    </row>
    <row r="1203" spans="1:3" x14ac:dyDescent="0.3">
      <c r="A1203" s="5">
        <v>42711</v>
      </c>
      <c r="B1203" s="6"/>
      <c r="C1203" s="6"/>
    </row>
    <row r="1204" spans="1:3" x14ac:dyDescent="0.3">
      <c r="A1204" s="5">
        <v>42710</v>
      </c>
      <c r="B1204" s="6"/>
      <c r="C1204" s="6"/>
    </row>
    <row r="1205" spans="1:3" x14ac:dyDescent="0.3">
      <c r="A1205" s="5">
        <v>42709</v>
      </c>
      <c r="B1205" s="6"/>
      <c r="C1205" s="6"/>
    </row>
    <row r="1206" spans="1:3" x14ac:dyDescent="0.3">
      <c r="A1206" s="5">
        <v>42706</v>
      </c>
      <c r="B1206" s="6"/>
      <c r="C1206" s="6"/>
    </row>
    <row r="1207" spans="1:3" x14ac:dyDescent="0.3">
      <c r="A1207" s="5">
        <v>42705</v>
      </c>
      <c r="B1207" s="6"/>
      <c r="C1207" s="6"/>
    </row>
    <row r="1208" spans="1:3" x14ac:dyDescent="0.3">
      <c r="A1208" s="5">
        <v>42704</v>
      </c>
      <c r="B1208" s="6"/>
      <c r="C1208" s="6"/>
    </row>
    <row r="1209" spans="1:3" x14ac:dyDescent="0.3">
      <c r="A1209" s="5">
        <v>42703</v>
      </c>
      <c r="B1209" s="6"/>
      <c r="C1209" s="6"/>
    </row>
    <row r="1210" spans="1:3" x14ac:dyDescent="0.3">
      <c r="A1210" s="5">
        <v>42702</v>
      </c>
      <c r="B1210" s="6"/>
      <c r="C1210" s="6"/>
    </row>
    <row r="1211" spans="1:3" x14ac:dyDescent="0.3">
      <c r="A1211" s="5">
        <v>42699</v>
      </c>
      <c r="B1211" s="6"/>
      <c r="C1211" s="6"/>
    </row>
    <row r="1212" spans="1:3" x14ac:dyDescent="0.3">
      <c r="A1212" s="5">
        <v>42698</v>
      </c>
      <c r="B1212" s="6"/>
      <c r="C1212" s="6"/>
    </row>
    <row r="1213" spans="1:3" x14ac:dyDescent="0.3">
      <c r="A1213" s="5">
        <v>42697</v>
      </c>
      <c r="B1213" s="6"/>
      <c r="C1213" s="6"/>
    </row>
    <row r="1214" spans="1:3" x14ac:dyDescent="0.3">
      <c r="A1214" s="5">
        <v>42696</v>
      </c>
      <c r="B1214" s="6"/>
      <c r="C1214" s="6"/>
    </row>
    <row r="1215" spans="1:3" x14ac:dyDescent="0.3">
      <c r="A1215" s="5">
        <v>42695</v>
      </c>
      <c r="B1215" s="6"/>
      <c r="C1215" s="6"/>
    </row>
    <row r="1216" spans="1:3" x14ac:dyDescent="0.3">
      <c r="A1216" s="5">
        <v>42692</v>
      </c>
      <c r="B1216" s="6"/>
      <c r="C1216" s="6"/>
    </row>
    <row r="1217" spans="1:3" x14ac:dyDescent="0.3">
      <c r="A1217" s="5">
        <v>42691</v>
      </c>
      <c r="B1217" s="6"/>
      <c r="C1217" s="6"/>
    </row>
    <row r="1218" spans="1:3" x14ac:dyDescent="0.3">
      <c r="A1218" s="5">
        <v>42690</v>
      </c>
      <c r="B1218" s="6"/>
      <c r="C1218" s="6"/>
    </row>
    <row r="1219" spans="1:3" x14ac:dyDescent="0.3">
      <c r="A1219" s="5">
        <v>42689</v>
      </c>
      <c r="B1219" s="6"/>
      <c r="C1219" s="6"/>
    </row>
    <row r="1220" spans="1:3" x14ac:dyDescent="0.3">
      <c r="A1220" s="5">
        <v>42688</v>
      </c>
      <c r="B1220" s="6"/>
      <c r="C1220" s="6"/>
    </row>
    <row r="1221" spans="1:3" x14ac:dyDescent="0.3">
      <c r="A1221" s="5">
        <v>42685</v>
      </c>
      <c r="B1221" s="6"/>
      <c r="C1221" s="6"/>
    </row>
    <row r="1222" spans="1:3" x14ac:dyDescent="0.3">
      <c r="A1222" s="5">
        <v>42684</v>
      </c>
      <c r="B1222" s="6"/>
      <c r="C1222" s="6"/>
    </row>
    <row r="1223" spans="1:3" x14ac:dyDescent="0.3">
      <c r="A1223" s="5">
        <v>42683</v>
      </c>
      <c r="B1223" s="6"/>
      <c r="C1223" s="6"/>
    </row>
    <row r="1224" spans="1:3" x14ac:dyDescent="0.3">
      <c r="A1224" s="5">
        <v>42682</v>
      </c>
      <c r="B1224" s="6"/>
      <c r="C1224" s="6"/>
    </row>
    <row r="1225" spans="1:3" x14ac:dyDescent="0.3">
      <c r="A1225" s="5">
        <v>42681</v>
      </c>
      <c r="B1225" s="6"/>
      <c r="C1225" s="6"/>
    </row>
    <row r="1226" spans="1:3" x14ac:dyDescent="0.3">
      <c r="A1226" s="5">
        <v>42678</v>
      </c>
      <c r="B1226" s="6"/>
      <c r="C1226" s="6"/>
    </row>
    <row r="1227" spans="1:3" x14ac:dyDescent="0.3">
      <c r="A1227" s="5">
        <v>42677</v>
      </c>
      <c r="B1227" s="6"/>
      <c r="C1227" s="6"/>
    </row>
    <row r="1228" spans="1:3" x14ac:dyDescent="0.3">
      <c r="A1228" s="5">
        <v>42676</v>
      </c>
      <c r="B1228" s="6"/>
      <c r="C1228" s="6"/>
    </row>
    <row r="1229" spans="1:3" x14ac:dyDescent="0.3">
      <c r="A1229" s="5">
        <v>42675</v>
      </c>
      <c r="B1229" s="6"/>
      <c r="C1229" s="6"/>
    </row>
    <row r="1230" spans="1:3" x14ac:dyDescent="0.3">
      <c r="A1230" s="5">
        <v>42674</v>
      </c>
      <c r="B1230" s="6"/>
      <c r="C1230" s="6"/>
    </row>
    <row r="1231" spans="1:3" x14ac:dyDescent="0.3">
      <c r="A1231" s="5">
        <v>42671</v>
      </c>
      <c r="B1231" s="6"/>
      <c r="C1231" s="6"/>
    </row>
    <row r="1232" spans="1:3" x14ac:dyDescent="0.3">
      <c r="A1232" s="5">
        <v>42670</v>
      </c>
      <c r="B1232" s="6"/>
      <c r="C1232" s="6"/>
    </row>
    <row r="1233" spans="1:3" x14ac:dyDescent="0.3">
      <c r="A1233" s="5">
        <v>42669</v>
      </c>
      <c r="B1233" s="6"/>
      <c r="C1233" s="6"/>
    </row>
    <row r="1234" spans="1:3" x14ac:dyDescent="0.3">
      <c r="A1234" s="5">
        <v>42668</v>
      </c>
      <c r="B1234" s="6"/>
      <c r="C1234" s="6"/>
    </row>
    <row r="1235" spans="1:3" x14ac:dyDescent="0.3">
      <c r="A1235" s="5">
        <v>42667</v>
      </c>
      <c r="B1235" s="6"/>
      <c r="C1235" s="6"/>
    </row>
    <row r="1236" spans="1:3" x14ac:dyDescent="0.3">
      <c r="A1236" s="5">
        <v>42664</v>
      </c>
      <c r="B1236" s="6"/>
      <c r="C1236" s="6"/>
    </row>
    <row r="1237" spans="1:3" x14ac:dyDescent="0.3">
      <c r="A1237" s="5">
        <v>42663</v>
      </c>
      <c r="B1237" s="6"/>
      <c r="C1237" s="6"/>
    </row>
    <row r="1238" spans="1:3" x14ac:dyDescent="0.3">
      <c r="A1238" s="5">
        <v>42662</v>
      </c>
      <c r="B1238" s="6"/>
      <c r="C1238" s="6"/>
    </row>
    <row r="1239" spans="1:3" x14ac:dyDescent="0.3">
      <c r="A1239" s="5">
        <v>42661</v>
      </c>
      <c r="B1239" s="6"/>
      <c r="C1239" s="6"/>
    </row>
    <row r="1240" spans="1:3" x14ac:dyDescent="0.3">
      <c r="A1240" s="5">
        <v>42660</v>
      </c>
      <c r="B1240" s="6"/>
      <c r="C1240" s="6"/>
    </row>
    <row r="1241" spans="1:3" x14ac:dyDescent="0.3">
      <c r="A1241" s="5">
        <v>42657</v>
      </c>
      <c r="B1241" s="6"/>
      <c r="C1241" s="6"/>
    </row>
    <row r="1242" spans="1:3" x14ac:dyDescent="0.3">
      <c r="A1242" s="5">
        <v>42656</v>
      </c>
      <c r="B1242" s="6"/>
      <c r="C1242" s="6"/>
    </row>
    <row r="1243" spans="1:3" x14ac:dyDescent="0.3">
      <c r="A1243" s="5">
        <v>42655</v>
      </c>
      <c r="B1243" s="6"/>
      <c r="C1243" s="6"/>
    </row>
    <row r="1244" spans="1:3" x14ac:dyDescent="0.3">
      <c r="A1244" s="5">
        <v>42654</v>
      </c>
      <c r="B1244" s="6"/>
      <c r="C1244" s="6"/>
    </row>
    <row r="1245" spans="1:3" x14ac:dyDescent="0.3">
      <c r="A1245" s="5">
        <v>42653</v>
      </c>
      <c r="B1245" s="6"/>
      <c r="C1245" s="6"/>
    </row>
    <row r="1246" spans="1:3" x14ac:dyDescent="0.3">
      <c r="A1246" s="5">
        <v>42652</v>
      </c>
      <c r="B1246" s="6"/>
      <c r="C1246" s="6"/>
    </row>
    <row r="1247" spans="1:3" x14ac:dyDescent="0.3">
      <c r="A1247" s="5">
        <v>42651</v>
      </c>
      <c r="B1247" s="6"/>
      <c r="C1247" s="6"/>
    </row>
    <row r="1248" spans="1:3" x14ac:dyDescent="0.3">
      <c r="A1248" s="5"/>
      <c r="B1248" s="6"/>
      <c r="C1248" s="6"/>
    </row>
    <row r="1249" spans="1:3" x14ac:dyDescent="0.3">
      <c r="A1249" s="5"/>
      <c r="B1249" s="6"/>
      <c r="C1249" s="6"/>
    </row>
    <row r="1250" spans="1:3" x14ac:dyDescent="0.3">
      <c r="A1250" s="5"/>
      <c r="B1250" s="6"/>
      <c r="C1250" s="6"/>
    </row>
    <row r="1251" spans="1:3" x14ac:dyDescent="0.3">
      <c r="A1251" s="5"/>
      <c r="B1251" s="6"/>
      <c r="C1251" s="6"/>
    </row>
    <row r="1252" spans="1:3" x14ac:dyDescent="0.3">
      <c r="A1252" s="5"/>
      <c r="B1252" s="6"/>
      <c r="C1252" s="6"/>
    </row>
    <row r="1253" spans="1:3" x14ac:dyDescent="0.3">
      <c r="A1253" s="5"/>
      <c r="B1253" s="6"/>
      <c r="C1253" s="6"/>
    </row>
    <row r="1254" spans="1:3" x14ac:dyDescent="0.3">
      <c r="A1254" s="5"/>
      <c r="B1254" s="6"/>
      <c r="C1254" s="6"/>
    </row>
    <row r="1255" spans="1:3" x14ac:dyDescent="0.3">
      <c r="A1255" s="5"/>
      <c r="B1255" s="6"/>
      <c r="C1255" s="6"/>
    </row>
    <row r="1256" spans="1:3" x14ac:dyDescent="0.3">
      <c r="A1256" s="5"/>
      <c r="B1256" s="6"/>
      <c r="C1256" s="6"/>
    </row>
    <row r="1257" spans="1:3" x14ac:dyDescent="0.3">
      <c r="A1257" s="5"/>
      <c r="B1257" s="6"/>
      <c r="C1257" s="6"/>
    </row>
    <row r="1258" spans="1:3" x14ac:dyDescent="0.3">
      <c r="A1258" s="5"/>
      <c r="B1258" s="6"/>
      <c r="C1258" s="6"/>
    </row>
    <row r="1259" spans="1:3" x14ac:dyDescent="0.3">
      <c r="A1259" s="5"/>
      <c r="B1259" s="6"/>
      <c r="C1259" s="6"/>
    </row>
    <row r="1260" spans="1:3" x14ac:dyDescent="0.3">
      <c r="A1260" s="5"/>
      <c r="B1260" s="6"/>
      <c r="C1260" s="6"/>
    </row>
    <row r="1261" spans="1:3" x14ac:dyDescent="0.3">
      <c r="A1261" s="5"/>
      <c r="B1261" s="6"/>
      <c r="C1261" s="6"/>
    </row>
    <row r="1262" spans="1:3" x14ac:dyDescent="0.3">
      <c r="A1262" s="5"/>
      <c r="B1262" s="6"/>
      <c r="C1262" s="6"/>
    </row>
    <row r="1263" spans="1:3" x14ac:dyDescent="0.3">
      <c r="A1263" s="5"/>
      <c r="B1263" s="6"/>
      <c r="C1263" s="6"/>
    </row>
    <row r="1264" spans="1:3" x14ac:dyDescent="0.3">
      <c r="A1264" s="5"/>
      <c r="B1264" s="6"/>
      <c r="C1264" s="6"/>
    </row>
    <row r="1265" spans="1:3" x14ac:dyDescent="0.3">
      <c r="A1265" s="5"/>
      <c r="B1265" s="6"/>
      <c r="C1265" s="6"/>
    </row>
    <row r="1266" spans="1:3" x14ac:dyDescent="0.3">
      <c r="A1266" s="5"/>
      <c r="B1266" s="6"/>
      <c r="C1266" s="6"/>
    </row>
    <row r="1267" spans="1:3" x14ac:dyDescent="0.3">
      <c r="A1267" s="5"/>
      <c r="B1267" s="6"/>
      <c r="C1267" s="6"/>
    </row>
    <row r="1268" spans="1:3" x14ac:dyDescent="0.3">
      <c r="A1268" s="5"/>
      <c r="B1268" s="6"/>
      <c r="C1268" s="6"/>
    </row>
    <row r="1269" spans="1:3" x14ac:dyDescent="0.3">
      <c r="A1269" s="5"/>
      <c r="B1269" s="6"/>
      <c r="C1269" s="6"/>
    </row>
    <row r="1270" spans="1:3" x14ac:dyDescent="0.3">
      <c r="A1270" s="5"/>
      <c r="B1270" s="6"/>
      <c r="C1270" s="6"/>
    </row>
    <row r="1271" spans="1:3" x14ac:dyDescent="0.3">
      <c r="A1271" s="5"/>
      <c r="B1271" s="6"/>
      <c r="C1271" s="6"/>
    </row>
    <row r="1272" spans="1:3" x14ac:dyDescent="0.3">
      <c r="A1272" s="5"/>
      <c r="B1272" s="6"/>
      <c r="C1272" s="6"/>
    </row>
    <row r="1273" spans="1:3" x14ac:dyDescent="0.3">
      <c r="A1273" s="5"/>
      <c r="B1273" s="6"/>
      <c r="C1273" s="6"/>
    </row>
    <row r="1274" spans="1:3" x14ac:dyDescent="0.3">
      <c r="A1274" s="5"/>
      <c r="B1274" s="6"/>
      <c r="C1274" s="6"/>
    </row>
    <row r="1275" spans="1:3" x14ac:dyDescent="0.3">
      <c r="A1275" s="5"/>
      <c r="B1275" s="6"/>
      <c r="C1275" s="6"/>
    </row>
    <row r="1276" spans="1:3" x14ac:dyDescent="0.3">
      <c r="A1276" s="5"/>
      <c r="B1276" s="6"/>
      <c r="C1276" s="6"/>
    </row>
    <row r="1277" spans="1:3" x14ac:dyDescent="0.3">
      <c r="A1277" s="5"/>
      <c r="B1277" s="6"/>
      <c r="C1277" s="6"/>
    </row>
    <row r="1278" spans="1:3" x14ac:dyDescent="0.3">
      <c r="A1278" s="5"/>
      <c r="B1278" s="6"/>
      <c r="C1278" s="6"/>
    </row>
    <row r="1279" spans="1:3" x14ac:dyDescent="0.3">
      <c r="A1279" s="5"/>
      <c r="B1279" s="6"/>
      <c r="C1279" s="6"/>
    </row>
    <row r="1280" spans="1:3" x14ac:dyDescent="0.3">
      <c r="A1280" s="5"/>
      <c r="B1280" s="6"/>
      <c r="C1280" s="6"/>
    </row>
    <row r="1281" spans="1:3" x14ac:dyDescent="0.3">
      <c r="A1281" s="5"/>
      <c r="B1281" s="6"/>
      <c r="C1281" s="6"/>
    </row>
    <row r="1282" spans="1:3" x14ac:dyDescent="0.3">
      <c r="A1282" s="5"/>
      <c r="B1282" s="6"/>
      <c r="C1282" s="6"/>
    </row>
    <row r="1283" spans="1:3" x14ac:dyDescent="0.3">
      <c r="A1283" s="5"/>
      <c r="B1283" s="6"/>
      <c r="C1283" s="6"/>
    </row>
    <row r="1284" spans="1:3" x14ac:dyDescent="0.3">
      <c r="A1284" s="5"/>
      <c r="B1284" s="6"/>
      <c r="C1284" s="6"/>
    </row>
    <row r="1285" spans="1:3" x14ac:dyDescent="0.3">
      <c r="A1285" s="5"/>
      <c r="B1285" s="6"/>
      <c r="C1285" s="6"/>
    </row>
    <row r="1286" spans="1:3" x14ac:dyDescent="0.3">
      <c r="A1286" s="5"/>
      <c r="B1286" s="6"/>
      <c r="C1286" s="6"/>
    </row>
    <row r="1287" spans="1:3" x14ac:dyDescent="0.3">
      <c r="A1287" s="5"/>
      <c r="B1287" s="6"/>
      <c r="C1287" s="6"/>
    </row>
    <row r="1288" spans="1:3" x14ac:dyDescent="0.3">
      <c r="A1288" s="5"/>
      <c r="B1288" s="6"/>
      <c r="C1288" s="6"/>
    </row>
    <row r="1289" spans="1:3" x14ac:dyDescent="0.3">
      <c r="A1289" s="5"/>
      <c r="B1289" s="6"/>
      <c r="C1289" s="6"/>
    </row>
    <row r="1290" spans="1:3" x14ac:dyDescent="0.3">
      <c r="A1290" s="5"/>
      <c r="B1290" s="6"/>
      <c r="C1290" s="6"/>
    </row>
    <row r="1291" spans="1:3" x14ac:dyDescent="0.3">
      <c r="A1291" s="5"/>
      <c r="B1291" s="6"/>
      <c r="C1291" s="6"/>
    </row>
    <row r="1292" spans="1:3" x14ac:dyDescent="0.3">
      <c r="A1292" s="5"/>
      <c r="B1292" s="6"/>
      <c r="C1292" s="6"/>
    </row>
    <row r="1293" spans="1:3" x14ac:dyDescent="0.3">
      <c r="A1293" s="5"/>
      <c r="B1293" s="6"/>
      <c r="C1293" s="6"/>
    </row>
    <row r="1294" spans="1:3" x14ac:dyDescent="0.3">
      <c r="A1294" s="5"/>
      <c r="B1294" s="6"/>
      <c r="C1294" s="6"/>
    </row>
    <row r="1295" spans="1:3" x14ac:dyDescent="0.3">
      <c r="A1295" s="5"/>
      <c r="B1295" s="6"/>
      <c r="C1295" s="6"/>
    </row>
    <row r="1296" spans="1:3" x14ac:dyDescent="0.3">
      <c r="A1296" s="5"/>
      <c r="B1296" s="6"/>
      <c r="C1296" s="6"/>
    </row>
    <row r="1297" spans="1:3" x14ac:dyDescent="0.3">
      <c r="A1297" s="5"/>
      <c r="B1297" s="6"/>
      <c r="C1297" s="6"/>
    </row>
    <row r="1298" spans="1:3" x14ac:dyDescent="0.3">
      <c r="A1298" s="5"/>
      <c r="B1298" s="6"/>
      <c r="C1298" s="6"/>
    </row>
    <row r="1299" spans="1:3" x14ac:dyDescent="0.3">
      <c r="A1299" s="5"/>
      <c r="B1299" s="6"/>
      <c r="C1299" s="6"/>
    </row>
    <row r="1300" spans="1:3" x14ac:dyDescent="0.3">
      <c r="A1300" s="5"/>
      <c r="B1300" s="6"/>
      <c r="C1300" s="6"/>
    </row>
    <row r="1301" spans="1:3" x14ac:dyDescent="0.3">
      <c r="A1301" s="5"/>
      <c r="B1301" s="6"/>
      <c r="C1301" s="6"/>
    </row>
    <row r="1302" spans="1:3" x14ac:dyDescent="0.3">
      <c r="A1302" s="5"/>
      <c r="B1302" s="6"/>
      <c r="C1302" s="6"/>
    </row>
    <row r="1303" spans="1:3" x14ac:dyDescent="0.3">
      <c r="A1303" s="5"/>
      <c r="B1303" s="6"/>
      <c r="C1303" s="6"/>
    </row>
    <row r="1304" spans="1:3" x14ac:dyDescent="0.3">
      <c r="A1304" s="5"/>
      <c r="B1304" s="6"/>
      <c r="C1304" s="6"/>
    </row>
    <row r="1305" spans="1:3" x14ac:dyDescent="0.3">
      <c r="A1305" s="5"/>
      <c r="B1305" s="6"/>
      <c r="C1305" s="6"/>
    </row>
    <row r="1306" spans="1:3" x14ac:dyDescent="0.3">
      <c r="A1306" s="5"/>
      <c r="B1306" s="6"/>
      <c r="C1306" s="6"/>
    </row>
    <row r="1307" spans="1:3" x14ac:dyDescent="0.3">
      <c r="A1307" s="5"/>
      <c r="B1307" s="6"/>
      <c r="C1307" s="6"/>
    </row>
    <row r="1308" spans="1:3" x14ac:dyDescent="0.3">
      <c r="A1308" s="5"/>
      <c r="B1308" s="6"/>
      <c r="C1308" s="6"/>
    </row>
    <row r="1309" spans="1:3" x14ac:dyDescent="0.3">
      <c r="A1309" s="5"/>
      <c r="B1309" s="6"/>
      <c r="C1309" s="6"/>
    </row>
    <row r="1310" spans="1:3" x14ac:dyDescent="0.3">
      <c r="A1310" s="5"/>
      <c r="B1310" s="6"/>
      <c r="C1310" s="6"/>
    </row>
    <row r="1311" spans="1:3" x14ac:dyDescent="0.3">
      <c r="A1311" s="5"/>
      <c r="B1311" s="6"/>
      <c r="C1311" s="6"/>
    </row>
    <row r="1312" spans="1:3" x14ac:dyDescent="0.3">
      <c r="A1312" s="5"/>
      <c r="B1312" s="6"/>
      <c r="C1312" s="6"/>
    </row>
    <row r="1313" spans="1:3" x14ac:dyDescent="0.3">
      <c r="A1313" s="5"/>
      <c r="B1313" s="6"/>
      <c r="C1313" s="6"/>
    </row>
    <row r="1314" spans="1:3" x14ac:dyDescent="0.3">
      <c r="A1314" s="5"/>
      <c r="B1314" s="6"/>
      <c r="C1314" s="6"/>
    </row>
    <row r="1315" spans="1:3" x14ac:dyDescent="0.3">
      <c r="A1315" s="5"/>
      <c r="B1315" s="6"/>
      <c r="C1315" s="6"/>
    </row>
    <row r="1316" spans="1:3" x14ac:dyDescent="0.3">
      <c r="A1316" s="5"/>
      <c r="B1316" s="6"/>
      <c r="C1316" s="6"/>
    </row>
    <row r="1317" spans="1:3" x14ac:dyDescent="0.3">
      <c r="A1317" s="5"/>
      <c r="B1317" s="6"/>
      <c r="C1317" s="6"/>
    </row>
    <row r="1318" spans="1:3" x14ac:dyDescent="0.3">
      <c r="A1318" s="5"/>
      <c r="B1318" s="6"/>
      <c r="C1318" s="6"/>
    </row>
    <row r="1319" spans="1:3" x14ac:dyDescent="0.3">
      <c r="A1319" s="5"/>
      <c r="B1319" s="6"/>
      <c r="C1319" s="6"/>
    </row>
    <row r="1320" spans="1:3" x14ac:dyDescent="0.3">
      <c r="A1320" s="5"/>
      <c r="B1320" s="6"/>
      <c r="C1320" s="6"/>
    </row>
    <row r="1321" spans="1:3" x14ac:dyDescent="0.3">
      <c r="A1321" s="5"/>
      <c r="B1321" s="6"/>
      <c r="C1321" s="6"/>
    </row>
    <row r="1322" spans="1:3" x14ac:dyDescent="0.3">
      <c r="A1322" s="5"/>
      <c r="B1322" s="6"/>
      <c r="C1322" s="6"/>
    </row>
    <row r="1323" spans="1:3" x14ac:dyDescent="0.3">
      <c r="A1323" s="5"/>
      <c r="B1323" s="6"/>
      <c r="C1323" s="6"/>
    </row>
    <row r="1324" spans="1:3" x14ac:dyDescent="0.3">
      <c r="A1324" s="5"/>
      <c r="B1324" s="6"/>
      <c r="C1324" s="6"/>
    </row>
    <row r="1325" spans="1:3" x14ac:dyDescent="0.3">
      <c r="A1325" s="5"/>
      <c r="B1325" s="6"/>
      <c r="C1325" s="6"/>
    </row>
    <row r="1326" spans="1:3" x14ac:dyDescent="0.3">
      <c r="A1326" s="5"/>
      <c r="B1326" s="6"/>
      <c r="C1326" s="6"/>
    </row>
    <row r="1327" spans="1:3" x14ac:dyDescent="0.3">
      <c r="A1327" s="5"/>
      <c r="B1327" s="6"/>
      <c r="C1327" s="6"/>
    </row>
    <row r="1328" spans="1:3" x14ac:dyDescent="0.3">
      <c r="A1328" s="5"/>
      <c r="B1328" s="6"/>
      <c r="C1328" s="6"/>
    </row>
    <row r="1329" spans="1:3" x14ac:dyDescent="0.3">
      <c r="A1329" s="5"/>
      <c r="B1329" s="6"/>
      <c r="C1329" s="6"/>
    </row>
    <row r="1330" spans="1:3" x14ac:dyDescent="0.3">
      <c r="A1330" s="5"/>
      <c r="B1330" s="6"/>
      <c r="C1330" s="6"/>
    </row>
    <row r="1331" spans="1:3" x14ac:dyDescent="0.3">
      <c r="A1331" s="5"/>
      <c r="B1331" s="6"/>
      <c r="C1331" s="6"/>
    </row>
    <row r="1332" spans="1:3" x14ac:dyDescent="0.3">
      <c r="A1332" s="5"/>
      <c r="B1332" s="6"/>
      <c r="C1332" s="6"/>
    </row>
    <row r="1333" spans="1:3" x14ac:dyDescent="0.3">
      <c r="A1333" s="5"/>
      <c r="B1333" s="6"/>
      <c r="C1333" s="6"/>
    </row>
    <row r="1334" spans="1:3" x14ac:dyDescent="0.3">
      <c r="A1334" s="5"/>
      <c r="B1334" s="6"/>
      <c r="C1334" s="6"/>
    </row>
    <row r="1335" spans="1:3" x14ac:dyDescent="0.3">
      <c r="A1335" s="5"/>
      <c r="B1335" s="6"/>
      <c r="C1335" s="6"/>
    </row>
    <row r="1336" spans="1:3" x14ac:dyDescent="0.3">
      <c r="A1336" s="5"/>
      <c r="B1336" s="6"/>
      <c r="C1336" s="6"/>
    </row>
    <row r="1337" spans="1:3" x14ac:dyDescent="0.3">
      <c r="A1337" s="5"/>
      <c r="B1337" s="6"/>
      <c r="C1337" s="6"/>
    </row>
    <row r="1338" spans="1:3" x14ac:dyDescent="0.3">
      <c r="A1338" s="5"/>
      <c r="B1338" s="6"/>
      <c r="C1338" s="6"/>
    </row>
    <row r="1339" spans="1:3" x14ac:dyDescent="0.3">
      <c r="A1339" s="5"/>
      <c r="B1339" s="6"/>
      <c r="C1339" s="6"/>
    </row>
    <row r="1340" spans="1:3" x14ac:dyDescent="0.3">
      <c r="A1340" s="5"/>
      <c r="B1340" s="6"/>
      <c r="C1340" s="6"/>
    </row>
    <row r="1341" spans="1:3" x14ac:dyDescent="0.3">
      <c r="A1341" s="5"/>
      <c r="B1341" s="6"/>
      <c r="C1341" s="6"/>
    </row>
    <row r="1342" spans="1:3" x14ac:dyDescent="0.3">
      <c r="A1342" s="5"/>
      <c r="B1342" s="6"/>
      <c r="C1342" s="6"/>
    </row>
    <row r="1343" spans="1:3" x14ac:dyDescent="0.3">
      <c r="A1343" s="5"/>
      <c r="B1343" s="6"/>
      <c r="C1343" s="6"/>
    </row>
    <row r="1344" spans="1:3" x14ac:dyDescent="0.3">
      <c r="A1344" s="5"/>
      <c r="B1344" s="6"/>
      <c r="C1344" s="6"/>
    </row>
    <row r="1345" spans="1:3" x14ac:dyDescent="0.3">
      <c r="A1345" s="5"/>
      <c r="B1345" s="6"/>
      <c r="C1345" s="6"/>
    </row>
    <row r="1346" spans="1:3" x14ac:dyDescent="0.3">
      <c r="A1346" s="5"/>
      <c r="B1346" s="6"/>
      <c r="C1346" s="6"/>
    </row>
    <row r="1347" spans="1:3" x14ac:dyDescent="0.3">
      <c r="A1347" s="5"/>
      <c r="B1347" s="6"/>
      <c r="C1347" s="6"/>
    </row>
    <row r="1348" spans="1:3" x14ac:dyDescent="0.3">
      <c r="A1348" s="5"/>
      <c r="B1348" s="6"/>
      <c r="C1348" s="6"/>
    </row>
    <row r="1349" spans="1:3" x14ac:dyDescent="0.3">
      <c r="A1349" s="5"/>
      <c r="B1349" s="6"/>
      <c r="C1349" s="6"/>
    </row>
    <row r="1350" spans="1:3" x14ac:dyDescent="0.3">
      <c r="A1350" s="5"/>
      <c r="B1350" s="6"/>
      <c r="C1350" s="6"/>
    </row>
    <row r="1351" spans="1:3" x14ac:dyDescent="0.3">
      <c r="A1351" s="5"/>
      <c r="B1351" s="6"/>
      <c r="C1351" s="6"/>
    </row>
    <row r="1352" spans="1:3" x14ac:dyDescent="0.3">
      <c r="A1352" s="5"/>
      <c r="B1352" s="6"/>
      <c r="C1352" s="6"/>
    </row>
    <row r="1353" spans="1:3" x14ac:dyDescent="0.3">
      <c r="A1353" s="5"/>
      <c r="B1353" s="6"/>
      <c r="C1353" s="6"/>
    </row>
    <row r="1354" spans="1:3" x14ac:dyDescent="0.3">
      <c r="A1354" s="5"/>
      <c r="B1354" s="6"/>
      <c r="C1354" s="6"/>
    </row>
    <row r="1355" spans="1:3" x14ac:dyDescent="0.3">
      <c r="A1355" s="5"/>
      <c r="B1355" s="6"/>
      <c r="C1355" s="6"/>
    </row>
    <row r="1356" spans="1:3" x14ac:dyDescent="0.3">
      <c r="A1356" s="5"/>
      <c r="B1356" s="6"/>
      <c r="C1356" s="6"/>
    </row>
    <row r="1357" spans="1:3" x14ac:dyDescent="0.3">
      <c r="A1357" s="5"/>
      <c r="B1357" s="6"/>
      <c r="C1357" s="6"/>
    </row>
    <row r="1358" spans="1:3" x14ac:dyDescent="0.3">
      <c r="A1358" s="5"/>
      <c r="B1358" s="6"/>
      <c r="C1358" s="6"/>
    </row>
    <row r="1359" spans="1:3" x14ac:dyDescent="0.3">
      <c r="A1359" s="5"/>
      <c r="B1359" s="6"/>
      <c r="C1359" s="6"/>
    </row>
    <row r="1360" spans="1:3" x14ac:dyDescent="0.3">
      <c r="A1360" s="5"/>
      <c r="B1360" s="6"/>
      <c r="C1360" s="6"/>
    </row>
    <row r="1361" spans="1:3" x14ac:dyDescent="0.3">
      <c r="A1361" s="5"/>
      <c r="B1361" s="6"/>
      <c r="C1361" s="6"/>
    </row>
    <row r="1362" spans="1:3" x14ac:dyDescent="0.3">
      <c r="A1362" s="5"/>
      <c r="B1362" s="6"/>
      <c r="C1362" s="6"/>
    </row>
    <row r="1363" spans="1:3" x14ac:dyDescent="0.3">
      <c r="A1363" s="5"/>
      <c r="B1363" s="6"/>
      <c r="C1363" s="6"/>
    </row>
    <row r="1364" spans="1:3" x14ac:dyDescent="0.3">
      <c r="A1364" s="5"/>
      <c r="B1364" s="6"/>
      <c r="C1364" s="6"/>
    </row>
    <row r="1365" spans="1:3" x14ac:dyDescent="0.3">
      <c r="A1365" s="5"/>
      <c r="B1365" s="6"/>
      <c r="C1365" s="6"/>
    </row>
    <row r="1366" spans="1:3" x14ac:dyDescent="0.3">
      <c r="A1366" s="5"/>
      <c r="B1366" s="6"/>
      <c r="C1366" s="6"/>
    </row>
    <row r="1367" spans="1:3" x14ac:dyDescent="0.3">
      <c r="A1367" s="5"/>
      <c r="B1367" s="6"/>
      <c r="C1367" s="6"/>
    </row>
    <row r="1368" spans="1:3" x14ac:dyDescent="0.3">
      <c r="A1368" s="5"/>
      <c r="B1368" s="6"/>
      <c r="C1368" s="6"/>
    </row>
    <row r="1369" spans="1:3" x14ac:dyDescent="0.3">
      <c r="A1369" s="5"/>
      <c r="B1369" s="6"/>
      <c r="C1369" s="6"/>
    </row>
    <row r="1370" spans="1:3" x14ac:dyDescent="0.3">
      <c r="A1370" s="5"/>
      <c r="B1370" s="6"/>
      <c r="C1370" s="6"/>
    </row>
    <row r="1371" spans="1:3" x14ac:dyDescent="0.3">
      <c r="A1371" s="5"/>
      <c r="B1371" s="6"/>
      <c r="C1371" s="6"/>
    </row>
    <row r="1372" spans="1:3" x14ac:dyDescent="0.3">
      <c r="A1372" s="5"/>
      <c r="B1372" s="6"/>
      <c r="C1372" s="6"/>
    </row>
    <row r="1373" spans="1:3" x14ac:dyDescent="0.3">
      <c r="A1373" s="5"/>
      <c r="B1373" s="6"/>
      <c r="C1373" s="6"/>
    </row>
    <row r="1374" spans="1:3" x14ac:dyDescent="0.3">
      <c r="A1374" s="5"/>
      <c r="B1374" s="6"/>
      <c r="C1374" s="6"/>
    </row>
    <row r="1375" spans="1:3" x14ac:dyDescent="0.3">
      <c r="A1375" s="5"/>
      <c r="B1375" s="6"/>
      <c r="C1375" s="6"/>
    </row>
    <row r="1376" spans="1:3" x14ac:dyDescent="0.3">
      <c r="A1376" s="5"/>
      <c r="B1376" s="6"/>
      <c r="C1376" s="6"/>
    </row>
    <row r="1377" spans="1:3" x14ac:dyDescent="0.3">
      <c r="A1377" s="5"/>
      <c r="B1377" s="6"/>
      <c r="C1377" s="6"/>
    </row>
    <row r="1378" spans="1:3" x14ac:dyDescent="0.3">
      <c r="A1378" s="5"/>
      <c r="B1378" s="6"/>
      <c r="C1378" s="6"/>
    </row>
    <row r="1379" spans="1:3" x14ac:dyDescent="0.3">
      <c r="A1379" s="5"/>
      <c r="B1379" s="6"/>
      <c r="C1379" s="6"/>
    </row>
    <row r="1380" spans="1:3" x14ac:dyDescent="0.3">
      <c r="A1380" s="5"/>
      <c r="B1380" s="6"/>
      <c r="C1380" s="6"/>
    </row>
    <row r="1381" spans="1:3" x14ac:dyDescent="0.3">
      <c r="A1381" s="5"/>
      <c r="B1381" s="6"/>
      <c r="C1381" s="6"/>
    </row>
    <row r="1382" spans="1:3" x14ac:dyDescent="0.3">
      <c r="A1382" s="5"/>
      <c r="B1382" s="6"/>
      <c r="C1382" s="6"/>
    </row>
    <row r="1383" spans="1:3" x14ac:dyDescent="0.3">
      <c r="A1383" s="5"/>
      <c r="B1383" s="6"/>
      <c r="C1383" s="6"/>
    </row>
    <row r="1384" spans="1:3" x14ac:dyDescent="0.3">
      <c r="A1384" s="5"/>
      <c r="B1384" s="6"/>
      <c r="C1384" s="6"/>
    </row>
    <row r="1385" spans="1:3" x14ac:dyDescent="0.3">
      <c r="A1385" s="5"/>
      <c r="B1385" s="6"/>
      <c r="C1385" s="6"/>
    </row>
    <row r="1386" spans="1:3" x14ac:dyDescent="0.3">
      <c r="A1386" s="5"/>
      <c r="B1386" s="6"/>
      <c r="C1386" s="6"/>
    </row>
    <row r="1387" spans="1:3" x14ac:dyDescent="0.3">
      <c r="A1387" s="5"/>
      <c r="B1387" s="6"/>
      <c r="C1387" s="6"/>
    </row>
    <row r="1388" spans="1:3" x14ac:dyDescent="0.3">
      <c r="A1388" s="5"/>
      <c r="B1388" s="6"/>
      <c r="C1388" s="6"/>
    </row>
    <row r="1389" spans="1:3" x14ac:dyDescent="0.3">
      <c r="A1389" s="5"/>
      <c r="B1389" s="6"/>
      <c r="C1389" s="6"/>
    </row>
    <row r="1390" spans="1:3" x14ac:dyDescent="0.3">
      <c r="A1390" s="5"/>
      <c r="B1390" s="6"/>
      <c r="C1390" s="6"/>
    </row>
    <row r="1391" spans="1:3" x14ac:dyDescent="0.3">
      <c r="A1391" s="5"/>
      <c r="B1391" s="6"/>
      <c r="C1391" s="6"/>
    </row>
    <row r="1392" spans="1:3" x14ac:dyDescent="0.3">
      <c r="A1392" s="5"/>
      <c r="B1392" s="6"/>
      <c r="C1392" s="6"/>
    </row>
    <row r="1393" spans="1:3" x14ac:dyDescent="0.3">
      <c r="A1393" s="5"/>
      <c r="B1393" s="6"/>
      <c r="C1393" s="6"/>
    </row>
    <row r="1394" spans="1:3" x14ac:dyDescent="0.3">
      <c r="A1394" s="5"/>
      <c r="B1394" s="6"/>
      <c r="C1394" s="6"/>
    </row>
    <row r="1395" spans="1:3" x14ac:dyDescent="0.3">
      <c r="A1395" s="5"/>
      <c r="B1395" s="6"/>
      <c r="C1395" s="6"/>
    </row>
    <row r="1396" spans="1:3" x14ac:dyDescent="0.3">
      <c r="A1396" s="5"/>
      <c r="B1396" s="6"/>
      <c r="C1396" s="6"/>
    </row>
    <row r="1397" spans="1:3" x14ac:dyDescent="0.3">
      <c r="A1397" s="5"/>
      <c r="B1397" s="6"/>
      <c r="C1397" s="6"/>
    </row>
    <row r="1398" spans="1:3" x14ac:dyDescent="0.3">
      <c r="A1398" s="5"/>
      <c r="B1398" s="6"/>
      <c r="C1398" s="6"/>
    </row>
    <row r="1399" spans="1:3" x14ac:dyDescent="0.3">
      <c r="A1399" s="5"/>
      <c r="B1399" s="6"/>
      <c r="C1399" s="6"/>
    </row>
    <row r="1400" spans="1:3" x14ac:dyDescent="0.3">
      <c r="A1400" s="5"/>
      <c r="B1400" s="6"/>
      <c r="C1400" s="6"/>
    </row>
    <row r="1401" spans="1:3" x14ac:dyDescent="0.3">
      <c r="A1401" s="5"/>
      <c r="B1401" s="6"/>
      <c r="C1401" s="6"/>
    </row>
    <row r="1402" spans="1:3" x14ac:dyDescent="0.3">
      <c r="A1402" s="5"/>
      <c r="B1402" s="6"/>
      <c r="C1402" s="6"/>
    </row>
    <row r="1403" spans="1:3" x14ac:dyDescent="0.3">
      <c r="A1403" s="5"/>
      <c r="B1403" s="6"/>
      <c r="C1403" s="6"/>
    </row>
    <row r="1404" spans="1:3" x14ac:dyDescent="0.3">
      <c r="A1404" s="5"/>
      <c r="B1404" s="6"/>
      <c r="C1404" s="6"/>
    </row>
    <row r="1405" spans="1:3" x14ac:dyDescent="0.3">
      <c r="A1405" s="5"/>
      <c r="B1405" s="6"/>
      <c r="C1405" s="6"/>
    </row>
    <row r="1406" spans="1:3" x14ac:dyDescent="0.3">
      <c r="A1406" s="5"/>
      <c r="B1406" s="6"/>
      <c r="C1406" s="6"/>
    </row>
    <row r="1407" spans="1:3" x14ac:dyDescent="0.3">
      <c r="A1407" s="5"/>
      <c r="B1407" s="6"/>
      <c r="C1407" s="6"/>
    </row>
    <row r="1408" spans="1:3" x14ac:dyDescent="0.3">
      <c r="A1408" s="5"/>
      <c r="B1408" s="6"/>
      <c r="C1408" s="6"/>
    </row>
    <row r="1409" spans="1:3" x14ac:dyDescent="0.3">
      <c r="A1409" s="5"/>
      <c r="B1409" s="6"/>
      <c r="C1409" s="6"/>
    </row>
    <row r="1410" spans="1:3" x14ac:dyDescent="0.3">
      <c r="A1410" s="5"/>
      <c r="B1410" s="6"/>
      <c r="C1410" s="6"/>
    </row>
    <row r="1411" spans="1:3" x14ac:dyDescent="0.3">
      <c r="A1411" s="5"/>
      <c r="B1411" s="6"/>
      <c r="C1411" s="6"/>
    </row>
    <row r="1412" spans="1:3" x14ac:dyDescent="0.3">
      <c r="A1412" s="5"/>
      <c r="B1412" s="6"/>
      <c r="C1412" s="6"/>
    </row>
    <row r="1413" spans="1:3" x14ac:dyDescent="0.3">
      <c r="A1413" s="5"/>
      <c r="B1413" s="6"/>
      <c r="C1413" s="6"/>
    </row>
    <row r="1414" spans="1:3" x14ac:dyDescent="0.3">
      <c r="A1414" s="5"/>
      <c r="B1414" s="6"/>
      <c r="C1414" s="6"/>
    </row>
    <row r="1415" spans="1:3" x14ac:dyDescent="0.3">
      <c r="A1415" s="5"/>
      <c r="B1415" s="6"/>
      <c r="C1415" s="6"/>
    </row>
    <row r="1416" spans="1:3" x14ac:dyDescent="0.3">
      <c r="A1416" s="5"/>
      <c r="B1416" s="6"/>
      <c r="C1416" s="6"/>
    </row>
    <row r="1417" spans="1:3" x14ac:dyDescent="0.3">
      <c r="A1417" s="5"/>
      <c r="B1417" s="6"/>
      <c r="C1417" s="6"/>
    </row>
    <row r="1418" spans="1:3" x14ac:dyDescent="0.3">
      <c r="A1418" s="5"/>
      <c r="B1418" s="6"/>
      <c r="C1418" s="6"/>
    </row>
    <row r="1419" spans="1:3" x14ac:dyDescent="0.3">
      <c r="A1419" s="5"/>
      <c r="B1419" s="6"/>
      <c r="C1419" s="6"/>
    </row>
    <row r="1420" spans="1:3" x14ac:dyDescent="0.3">
      <c r="A1420" s="5"/>
      <c r="B1420" s="6"/>
      <c r="C1420" s="6"/>
    </row>
    <row r="1421" spans="1:3" x14ac:dyDescent="0.3">
      <c r="A1421" s="5"/>
      <c r="B1421" s="6"/>
      <c r="C1421" s="6"/>
    </row>
    <row r="1422" spans="1:3" x14ac:dyDescent="0.3">
      <c r="A1422" s="5"/>
      <c r="B1422" s="6"/>
      <c r="C1422" s="6"/>
    </row>
    <row r="1423" spans="1:3" x14ac:dyDescent="0.3">
      <c r="A1423" s="5"/>
      <c r="B1423" s="6"/>
      <c r="C1423" s="6"/>
    </row>
    <row r="1424" spans="1:3" x14ac:dyDescent="0.3">
      <c r="A1424" s="5"/>
      <c r="B1424" s="6"/>
      <c r="C1424" s="6"/>
    </row>
    <row r="1425" spans="1:3" x14ac:dyDescent="0.3">
      <c r="A1425" s="5"/>
      <c r="B1425" s="6"/>
      <c r="C1425" s="6"/>
    </row>
    <row r="1426" spans="1:3" x14ac:dyDescent="0.3">
      <c r="A1426" s="5"/>
      <c r="B1426" s="6"/>
      <c r="C1426" s="6"/>
    </row>
    <row r="1427" spans="1:3" x14ac:dyDescent="0.3">
      <c r="A1427" s="5"/>
      <c r="B1427" s="6"/>
      <c r="C1427" s="6"/>
    </row>
    <row r="1428" spans="1:3" x14ac:dyDescent="0.3">
      <c r="A1428" s="5"/>
      <c r="B1428" s="6"/>
      <c r="C1428" s="6"/>
    </row>
    <row r="1429" spans="1:3" x14ac:dyDescent="0.3">
      <c r="A1429" s="5"/>
      <c r="B1429" s="6"/>
      <c r="C1429" s="6"/>
    </row>
    <row r="1430" spans="1:3" x14ac:dyDescent="0.3">
      <c r="A1430" s="5"/>
      <c r="B1430" s="6"/>
      <c r="C1430" s="6"/>
    </row>
    <row r="1431" spans="1:3" x14ac:dyDescent="0.3">
      <c r="A1431" s="5"/>
      <c r="B1431" s="6"/>
      <c r="C1431" s="6"/>
    </row>
    <row r="1432" spans="1:3" x14ac:dyDescent="0.3">
      <c r="A1432" s="5"/>
      <c r="B1432" s="6"/>
      <c r="C1432" s="6"/>
    </row>
    <row r="1433" spans="1:3" x14ac:dyDescent="0.3">
      <c r="A1433" s="5"/>
      <c r="B1433" s="6"/>
      <c r="C1433" s="6"/>
    </row>
    <row r="1434" spans="1:3" x14ac:dyDescent="0.3">
      <c r="A1434" s="5"/>
      <c r="B1434" s="6"/>
      <c r="C1434" s="6"/>
    </row>
    <row r="1435" spans="1:3" x14ac:dyDescent="0.3">
      <c r="A1435" s="5"/>
      <c r="B1435" s="6"/>
      <c r="C1435" s="6"/>
    </row>
    <row r="1436" spans="1:3" x14ac:dyDescent="0.3">
      <c r="A1436" s="5"/>
      <c r="B1436" s="6"/>
      <c r="C1436" s="6"/>
    </row>
    <row r="1437" spans="1:3" x14ac:dyDescent="0.3">
      <c r="A1437" s="5"/>
      <c r="B1437" s="6"/>
      <c r="C1437" s="6"/>
    </row>
    <row r="1438" spans="1:3" x14ac:dyDescent="0.3">
      <c r="A1438" s="5"/>
      <c r="B1438" s="6"/>
      <c r="C1438" s="6"/>
    </row>
    <row r="1439" spans="1:3" x14ac:dyDescent="0.3">
      <c r="A1439" s="5"/>
      <c r="B1439" s="6"/>
      <c r="C1439" s="6"/>
    </row>
    <row r="1440" spans="1:3" x14ac:dyDescent="0.3">
      <c r="A1440" s="5"/>
      <c r="B1440" s="6"/>
      <c r="C1440" s="6"/>
    </row>
    <row r="1441" spans="1:3" x14ac:dyDescent="0.3">
      <c r="A1441" s="5"/>
      <c r="B1441" s="6"/>
      <c r="C1441" s="6"/>
    </row>
    <row r="1442" spans="1:3" x14ac:dyDescent="0.3">
      <c r="A1442" s="5"/>
      <c r="B1442" s="6"/>
      <c r="C1442" s="6"/>
    </row>
    <row r="1443" spans="1:3" x14ac:dyDescent="0.3">
      <c r="A1443" s="5"/>
      <c r="B1443" s="6"/>
      <c r="C1443" s="6"/>
    </row>
    <row r="1444" spans="1:3" x14ac:dyDescent="0.3">
      <c r="A1444" s="5"/>
      <c r="B1444" s="6"/>
      <c r="C1444" s="6"/>
    </row>
    <row r="1445" spans="1:3" x14ac:dyDescent="0.3">
      <c r="A1445" s="5"/>
      <c r="B1445" s="6"/>
      <c r="C1445" s="6"/>
    </row>
    <row r="1446" spans="1:3" x14ac:dyDescent="0.3">
      <c r="A1446" s="5"/>
      <c r="B1446" s="6"/>
      <c r="C1446" s="6"/>
    </row>
    <row r="1447" spans="1:3" x14ac:dyDescent="0.3">
      <c r="A1447" s="5"/>
      <c r="B1447" s="6"/>
      <c r="C1447" s="6"/>
    </row>
    <row r="1448" spans="1:3" x14ac:dyDescent="0.3">
      <c r="A1448" s="5"/>
      <c r="B1448" s="6"/>
      <c r="C1448" s="6"/>
    </row>
    <row r="1449" spans="1:3" x14ac:dyDescent="0.3">
      <c r="A1449" s="5"/>
      <c r="B1449" s="6"/>
      <c r="C1449" s="6"/>
    </row>
    <row r="1450" spans="1:3" x14ac:dyDescent="0.3">
      <c r="A1450" s="5"/>
      <c r="B1450" s="6"/>
      <c r="C1450" s="6"/>
    </row>
    <row r="1451" spans="1:3" x14ac:dyDescent="0.3">
      <c r="A1451" s="5"/>
      <c r="B1451" s="6"/>
      <c r="C1451" s="6"/>
    </row>
    <row r="1452" spans="1:3" x14ac:dyDescent="0.3">
      <c r="A1452" s="5"/>
      <c r="B1452" s="6"/>
      <c r="C1452" s="6"/>
    </row>
    <row r="1453" spans="1:3" x14ac:dyDescent="0.3">
      <c r="A1453" s="5"/>
      <c r="B1453" s="6"/>
      <c r="C1453" s="6"/>
    </row>
    <row r="1454" spans="1:3" x14ac:dyDescent="0.3">
      <c r="A1454" s="5"/>
      <c r="B1454" s="6"/>
      <c r="C1454" s="6"/>
    </row>
    <row r="1455" spans="1:3" x14ac:dyDescent="0.3">
      <c r="A1455" s="5"/>
      <c r="B1455" s="6"/>
      <c r="C1455" s="6"/>
    </row>
    <row r="1456" spans="1:3" x14ac:dyDescent="0.3">
      <c r="A1456" s="5"/>
      <c r="B1456" s="6"/>
      <c r="C1456" s="6"/>
    </row>
    <row r="1457" spans="1:3" x14ac:dyDescent="0.3">
      <c r="A1457" s="5"/>
      <c r="B1457" s="6"/>
      <c r="C1457" s="6"/>
    </row>
    <row r="1458" spans="1:3" x14ac:dyDescent="0.3">
      <c r="A1458" s="5"/>
      <c r="B1458" s="6"/>
      <c r="C1458" s="6"/>
    </row>
    <row r="1459" spans="1:3" x14ac:dyDescent="0.3">
      <c r="A1459" s="5"/>
      <c r="B1459" s="6"/>
      <c r="C1459" s="6"/>
    </row>
    <row r="1460" spans="1:3" x14ac:dyDescent="0.3">
      <c r="A1460" s="5"/>
      <c r="B1460" s="6"/>
      <c r="C1460" s="6"/>
    </row>
    <row r="1461" spans="1:3" x14ac:dyDescent="0.3">
      <c r="A1461" s="5"/>
      <c r="B1461" s="6"/>
      <c r="C1461" s="6"/>
    </row>
    <row r="1462" spans="1:3" x14ac:dyDescent="0.3">
      <c r="A1462" s="5"/>
      <c r="B1462" s="6"/>
      <c r="C1462" s="6"/>
    </row>
    <row r="1463" spans="1:3" x14ac:dyDescent="0.3">
      <c r="A1463" s="5"/>
      <c r="B1463" s="6"/>
      <c r="C1463" s="6"/>
    </row>
    <row r="1464" spans="1:3" x14ac:dyDescent="0.3">
      <c r="A1464" s="5"/>
      <c r="B1464" s="6"/>
      <c r="C1464" s="6"/>
    </row>
    <row r="1465" spans="1:3" x14ac:dyDescent="0.3">
      <c r="A1465" s="5"/>
      <c r="B1465" s="6"/>
      <c r="C1465" s="6"/>
    </row>
    <row r="1466" spans="1:3" x14ac:dyDescent="0.3">
      <c r="A1466" s="5"/>
      <c r="B1466" s="6"/>
      <c r="C1466" s="6"/>
    </row>
    <row r="1467" spans="1:3" x14ac:dyDescent="0.3">
      <c r="A1467" s="5"/>
      <c r="B1467" s="6"/>
      <c r="C1467" s="6"/>
    </row>
    <row r="1468" spans="1:3" x14ac:dyDescent="0.3">
      <c r="A1468" s="5"/>
      <c r="B1468" s="6"/>
      <c r="C1468" s="6"/>
    </row>
    <row r="1469" spans="1:3" x14ac:dyDescent="0.3">
      <c r="A1469" s="5"/>
      <c r="B1469" s="6"/>
      <c r="C1469" s="6"/>
    </row>
    <row r="1470" spans="1:3" x14ac:dyDescent="0.3">
      <c r="A1470" s="5"/>
      <c r="B1470" s="6"/>
      <c r="C1470" s="6"/>
    </row>
    <row r="1471" spans="1:3" x14ac:dyDescent="0.3">
      <c r="A1471" s="5"/>
      <c r="B1471" s="6"/>
      <c r="C1471" s="6"/>
    </row>
    <row r="1472" spans="1:3" x14ac:dyDescent="0.3">
      <c r="A1472" s="5"/>
      <c r="B1472" s="6"/>
      <c r="C1472" s="6"/>
    </row>
    <row r="1473" spans="1:3" x14ac:dyDescent="0.3">
      <c r="A1473" s="5"/>
      <c r="B1473" s="6"/>
      <c r="C1473" s="6"/>
    </row>
    <row r="1474" spans="1:3" x14ac:dyDescent="0.3">
      <c r="A1474" s="5"/>
      <c r="B1474" s="6"/>
      <c r="C1474" s="6"/>
    </row>
    <row r="1475" spans="1:3" x14ac:dyDescent="0.3">
      <c r="A1475" s="5"/>
      <c r="B1475" s="6"/>
      <c r="C1475" s="6"/>
    </row>
    <row r="1476" spans="1:3" x14ac:dyDescent="0.3">
      <c r="A1476" s="5"/>
      <c r="B1476" s="6"/>
      <c r="C1476" s="6"/>
    </row>
    <row r="1477" spans="1:3" x14ac:dyDescent="0.3">
      <c r="A1477" s="5"/>
      <c r="B1477" s="6"/>
      <c r="C1477" s="6"/>
    </row>
    <row r="1478" spans="1:3" x14ac:dyDescent="0.3">
      <c r="A1478" s="5"/>
      <c r="B1478" s="6"/>
      <c r="C1478" s="6"/>
    </row>
    <row r="1479" spans="1:3" x14ac:dyDescent="0.3">
      <c r="A1479" s="5"/>
      <c r="B1479" s="6"/>
      <c r="C1479" s="6"/>
    </row>
    <row r="1480" spans="1:3" x14ac:dyDescent="0.3">
      <c r="A1480" s="5"/>
      <c r="B1480" s="6"/>
      <c r="C1480" s="6"/>
    </row>
    <row r="1481" spans="1:3" x14ac:dyDescent="0.3">
      <c r="A1481" s="5"/>
      <c r="B1481" s="6"/>
      <c r="C1481" s="6"/>
    </row>
    <row r="1482" spans="1:3" x14ac:dyDescent="0.3">
      <c r="A1482" s="5"/>
      <c r="B1482" s="6"/>
      <c r="C1482" s="6"/>
    </row>
    <row r="1483" spans="1:3" x14ac:dyDescent="0.3">
      <c r="A1483" s="5"/>
      <c r="B1483" s="6"/>
      <c r="C1483" s="6"/>
    </row>
    <row r="1484" spans="1:3" x14ac:dyDescent="0.3">
      <c r="A1484" s="5"/>
      <c r="B1484" s="6"/>
      <c r="C1484" s="6"/>
    </row>
    <row r="1485" spans="1:3" x14ac:dyDescent="0.3">
      <c r="A1485" s="5"/>
      <c r="B1485" s="6"/>
      <c r="C1485" s="6"/>
    </row>
    <row r="1486" spans="1:3" x14ac:dyDescent="0.3">
      <c r="A1486" s="5"/>
      <c r="B1486" s="6"/>
      <c r="C1486" s="6"/>
    </row>
    <row r="1487" spans="1:3" x14ac:dyDescent="0.3">
      <c r="A1487" s="5"/>
      <c r="B1487" s="6"/>
      <c r="C1487" s="6"/>
    </row>
    <row r="1488" spans="1:3" x14ac:dyDescent="0.3">
      <c r="A1488" s="5"/>
      <c r="B1488" s="6"/>
      <c r="C1488" s="6"/>
    </row>
    <row r="1489" spans="1:3" x14ac:dyDescent="0.3">
      <c r="A1489" s="5"/>
      <c r="B1489" s="6"/>
      <c r="C1489" s="6"/>
    </row>
    <row r="1490" spans="1:3" x14ac:dyDescent="0.3">
      <c r="A1490" s="5"/>
      <c r="B1490" s="6"/>
      <c r="C1490" s="6"/>
    </row>
    <row r="1491" spans="1:3" x14ac:dyDescent="0.3">
      <c r="A1491" s="5"/>
      <c r="B1491" s="6"/>
      <c r="C1491" s="6"/>
    </row>
    <row r="1492" spans="1:3" x14ac:dyDescent="0.3">
      <c r="A1492" s="5"/>
      <c r="B1492" s="6"/>
      <c r="C1492" s="6"/>
    </row>
    <row r="1493" spans="1:3" x14ac:dyDescent="0.3">
      <c r="A1493" s="5"/>
      <c r="B1493" s="6"/>
      <c r="C1493" s="6"/>
    </row>
    <row r="1494" spans="1:3" x14ac:dyDescent="0.3">
      <c r="A1494" s="5"/>
      <c r="B1494" s="6"/>
      <c r="C1494" s="6"/>
    </row>
    <row r="1495" spans="1:3" x14ac:dyDescent="0.3">
      <c r="A1495" s="5"/>
      <c r="B1495" s="6"/>
      <c r="C1495" s="6"/>
    </row>
    <row r="1496" spans="1:3" x14ac:dyDescent="0.3">
      <c r="A1496" s="5"/>
      <c r="B1496" s="6"/>
      <c r="C1496" s="6"/>
    </row>
    <row r="1497" spans="1:3" x14ac:dyDescent="0.3">
      <c r="A1497" s="5"/>
      <c r="B1497" s="6"/>
      <c r="C1497" s="6"/>
    </row>
    <row r="1498" spans="1:3" x14ac:dyDescent="0.3">
      <c r="A1498" s="5"/>
      <c r="B1498" s="6"/>
      <c r="C1498" s="6"/>
    </row>
    <row r="1499" spans="1:3" x14ac:dyDescent="0.3">
      <c r="A1499" s="5"/>
      <c r="B1499" s="6"/>
      <c r="C1499" s="6"/>
    </row>
    <row r="1500" spans="1:3" x14ac:dyDescent="0.3">
      <c r="A1500" s="5"/>
      <c r="B1500" s="6"/>
      <c r="C1500" s="6"/>
    </row>
    <row r="1501" spans="1:3" x14ac:dyDescent="0.3">
      <c r="A1501" s="5"/>
      <c r="B1501" s="6"/>
      <c r="C1501" s="6"/>
    </row>
    <row r="1502" spans="1:3" x14ac:dyDescent="0.3">
      <c r="A1502" s="5"/>
      <c r="B1502" s="6"/>
      <c r="C1502" s="6"/>
    </row>
    <row r="1503" spans="1:3" x14ac:dyDescent="0.3">
      <c r="A1503" s="5"/>
      <c r="B1503" s="6"/>
      <c r="C1503" s="6"/>
    </row>
    <row r="1504" spans="1:3" x14ac:dyDescent="0.3">
      <c r="A1504" s="5"/>
      <c r="B1504" s="6"/>
      <c r="C1504" s="6"/>
    </row>
    <row r="1505" spans="1:3" x14ac:dyDescent="0.3">
      <c r="A1505" s="5"/>
      <c r="B1505" s="6"/>
      <c r="C1505" s="6"/>
    </row>
    <row r="1506" spans="1:3" x14ac:dyDescent="0.3">
      <c r="A1506" s="5"/>
      <c r="B1506" s="6"/>
      <c r="C1506" s="6"/>
    </row>
    <row r="1507" spans="1:3" x14ac:dyDescent="0.3">
      <c r="A1507" s="5"/>
      <c r="B1507" s="6"/>
      <c r="C1507" s="6"/>
    </row>
    <row r="1508" spans="1:3" x14ac:dyDescent="0.3">
      <c r="A1508" s="5"/>
      <c r="B1508" s="6"/>
      <c r="C1508" s="6"/>
    </row>
    <row r="1509" spans="1:3" x14ac:dyDescent="0.3">
      <c r="A1509" s="5"/>
      <c r="B1509" s="6"/>
      <c r="C1509" s="6"/>
    </row>
    <row r="1510" spans="1:3" x14ac:dyDescent="0.3">
      <c r="A1510" s="5"/>
      <c r="B1510" s="6"/>
      <c r="C1510" s="6"/>
    </row>
    <row r="1511" spans="1:3" x14ac:dyDescent="0.3">
      <c r="A1511" s="5"/>
      <c r="B1511" s="6"/>
      <c r="C1511" s="6"/>
    </row>
    <row r="1512" spans="1:3" x14ac:dyDescent="0.3">
      <c r="A1512" s="5"/>
      <c r="B1512" s="6"/>
      <c r="C1512" s="6"/>
    </row>
    <row r="1513" spans="1:3" x14ac:dyDescent="0.3">
      <c r="A1513" s="5"/>
      <c r="B1513" s="6"/>
      <c r="C1513" s="6"/>
    </row>
    <row r="1514" spans="1:3" x14ac:dyDescent="0.3">
      <c r="A1514" s="5"/>
      <c r="B1514" s="6"/>
      <c r="C1514" s="6"/>
    </row>
    <row r="1515" spans="1:3" x14ac:dyDescent="0.3">
      <c r="A1515" s="5"/>
      <c r="B1515" s="6"/>
      <c r="C1515" s="6"/>
    </row>
    <row r="1516" spans="1:3" x14ac:dyDescent="0.3">
      <c r="A1516" s="5"/>
      <c r="B1516" s="6"/>
      <c r="C1516" s="6"/>
    </row>
    <row r="1517" spans="1:3" x14ac:dyDescent="0.3">
      <c r="A1517" s="5"/>
      <c r="B1517" s="6"/>
      <c r="C1517" s="6"/>
    </row>
    <row r="1518" spans="1:3" x14ac:dyDescent="0.3">
      <c r="A1518" s="5"/>
      <c r="B1518" s="6"/>
      <c r="C1518" s="6"/>
    </row>
    <row r="1519" spans="1:3" x14ac:dyDescent="0.3">
      <c r="A1519" s="5"/>
      <c r="B1519" s="6"/>
      <c r="C1519" s="6"/>
    </row>
    <row r="1520" spans="1:3" x14ac:dyDescent="0.3">
      <c r="A1520" s="5"/>
      <c r="B1520" s="6"/>
      <c r="C1520" s="6"/>
    </row>
    <row r="1521" spans="1:3" x14ac:dyDescent="0.3">
      <c r="A1521" s="5"/>
      <c r="B1521" s="6"/>
      <c r="C1521" s="6"/>
    </row>
    <row r="1522" spans="1:3" x14ac:dyDescent="0.3">
      <c r="A1522" s="5"/>
      <c r="B1522" s="6"/>
      <c r="C1522" s="6"/>
    </row>
    <row r="1523" spans="1:3" x14ac:dyDescent="0.3">
      <c r="A1523" s="5"/>
      <c r="B1523" s="6"/>
      <c r="C1523" s="6"/>
    </row>
    <row r="1524" spans="1:3" x14ac:dyDescent="0.3">
      <c r="A1524" s="5"/>
      <c r="B1524" s="6"/>
      <c r="C1524" s="6"/>
    </row>
    <row r="1525" spans="1:3" x14ac:dyDescent="0.3">
      <c r="A1525" s="5"/>
      <c r="B1525" s="6"/>
      <c r="C1525" s="6"/>
    </row>
    <row r="1526" spans="1:3" x14ac:dyDescent="0.3">
      <c r="A1526" s="5"/>
      <c r="B1526" s="6"/>
      <c r="C1526" s="6"/>
    </row>
    <row r="1527" spans="1:3" x14ac:dyDescent="0.3">
      <c r="A1527" s="5"/>
      <c r="B1527" s="6"/>
      <c r="C1527" s="6"/>
    </row>
    <row r="1528" spans="1:3" x14ac:dyDescent="0.3">
      <c r="A1528" s="5"/>
      <c r="B1528" s="6"/>
      <c r="C1528" s="6"/>
    </row>
    <row r="1529" spans="1:3" x14ac:dyDescent="0.3">
      <c r="A1529" s="5"/>
      <c r="B1529" s="6"/>
      <c r="C1529" s="6"/>
    </row>
    <row r="1530" spans="1:3" x14ac:dyDescent="0.3">
      <c r="A1530" s="5"/>
      <c r="B1530" s="6"/>
      <c r="C1530" s="6"/>
    </row>
    <row r="1531" spans="1:3" x14ac:dyDescent="0.3">
      <c r="A1531" s="5"/>
      <c r="B1531" s="6"/>
      <c r="C1531" s="6"/>
    </row>
    <row r="1532" spans="1:3" x14ac:dyDescent="0.3">
      <c r="A1532" s="5"/>
      <c r="B1532" s="6"/>
      <c r="C1532" s="6"/>
    </row>
    <row r="1533" spans="1:3" x14ac:dyDescent="0.3">
      <c r="A1533" s="5"/>
      <c r="B1533" s="6"/>
      <c r="C1533" s="6"/>
    </row>
    <row r="1534" spans="1:3" x14ac:dyDescent="0.3">
      <c r="A1534" s="5"/>
      <c r="B1534" s="6"/>
      <c r="C1534" s="6"/>
    </row>
    <row r="1535" spans="1:3" x14ac:dyDescent="0.3">
      <c r="A1535" s="5"/>
      <c r="B1535" s="6"/>
      <c r="C1535" s="6"/>
    </row>
    <row r="1536" spans="1:3" x14ac:dyDescent="0.3">
      <c r="A1536" s="5"/>
      <c r="B1536" s="6"/>
      <c r="C1536" s="6"/>
    </row>
    <row r="1537" spans="1:3" x14ac:dyDescent="0.3">
      <c r="A1537" s="5"/>
      <c r="B1537" s="6"/>
      <c r="C1537" s="6"/>
    </row>
    <row r="1538" spans="1:3" x14ac:dyDescent="0.3">
      <c r="A1538" s="5"/>
      <c r="B1538" s="6"/>
      <c r="C1538" s="6"/>
    </row>
    <row r="1539" spans="1:3" x14ac:dyDescent="0.3">
      <c r="A1539" s="5"/>
      <c r="B1539" s="6"/>
      <c r="C1539" s="6"/>
    </row>
    <row r="1540" spans="1:3" x14ac:dyDescent="0.3">
      <c r="A1540" s="5"/>
      <c r="B1540" s="6"/>
      <c r="C1540" s="6"/>
    </row>
    <row r="1541" spans="1:3" x14ac:dyDescent="0.3">
      <c r="A1541" s="5"/>
      <c r="B1541" s="6"/>
      <c r="C1541" s="6"/>
    </row>
    <row r="1542" spans="1:3" x14ac:dyDescent="0.3">
      <c r="A1542" s="5"/>
      <c r="B1542" s="6"/>
      <c r="C1542" s="6"/>
    </row>
    <row r="1543" spans="1:3" x14ac:dyDescent="0.3">
      <c r="A1543" s="5"/>
      <c r="B1543" s="6"/>
      <c r="C1543" s="6"/>
    </row>
    <row r="1544" spans="1:3" x14ac:dyDescent="0.3">
      <c r="A1544" s="5"/>
      <c r="B1544" s="6"/>
      <c r="C1544" s="6"/>
    </row>
    <row r="1545" spans="1:3" x14ac:dyDescent="0.3">
      <c r="A1545" s="5"/>
      <c r="B1545" s="6"/>
      <c r="C1545" s="6"/>
    </row>
    <row r="1546" spans="1:3" x14ac:dyDescent="0.3">
      <c r="A1546" s="5"/>
      <c r="B1546" s="6"/>
      <c r="C1546" s="6"/>
    </row>
    <row r="1547" spans="1:3" x14ac:dyDescent="0.3">
      <c r="A1547" s="5"/>
      <c r="B1547" s="6"/>
      <c r="C1547" s="6"/>
    </row>
    <row r="1548" spans="1:3" x14ac:dyDescent="0.3">
      <c r="A1548" s="5"/>
      <c r="B1548" s="6"/>
      <c r="C1548" s="6"/>
    </row>
    <row r="1549" spans="1:3" x14ac:dyDescent="0.3">
      <c r="A1549" s="5"/>
      <c r="B1549" s="6"/>
      <c r="C1549" s="6"/>
    </row>
    <row r="1550" spans="1:3" x14ac:dyDescent="0.3">
      <c r="A1550" s="5"/>
      <c r="B1550" s="6"/>
      <c r="C1550" s="6"/>
    </row>
    <row r="1551" spans="1:3" x14ac:dyDescent="0.3">
      <c r="A1551" s="5"/>
      <c r="B1551" s="6"/>
      <c r="C1551" s="6"/>
    </row>
    <row r="1552" spans="1:3" x14ac:dyDescent="0.3">
      <c r="A1552" s="5"/>
      <c r="B1552" s="6"/>
      <c r="C1552" s="6"/>
    </row>
    <row r="1553" spans="1:3" x14ac:dyDescent="0.3">
      <c r="A1553" s="5"/>
      <c r="B1553" s="6"/>
      <c r="C1553" s="6"/>
    </row>
    <row r="1554" spans="1:3" x14ac:dyDescent="0.3">
      <c r="A1554" s="5"/>
      <c r="B1554" s="6"/>
      <c r="C1554" s="6"/>
    </row>
    <row r="1555" spans="1:3" x14ac:dyDescent="0.3">
      <c r="A1555" s="5"/>
      <c r="B1555" s="6"/>
      <c r="C1555" s="6"/>
    </row>
    <row r="1556" spans="1:3" x14ac:dyDescent="0.3">
      <c r="A1556" s="5"/>
      <c r="B1556" s="6"/>
      <c r="C1556" s="6"/>
    </row>
    <row r="1557" spans="1:3" x14ac:dyDescent="0.3">
      <c r="A1557" s="5"/>
      <c r="B1557" s="6"/>
      <c r="C1557" s="6"/>
    </row>
    <row r="1558" spans="1:3" x14ac:dyDescent="0.3">
      <c r="A1558" s="5"/>
      <c r="B1558" s="6"/>
      <c r="C1558" s="6"/>
    </row>
    <row r="1559" spans="1:3" x14ac:dyDescent="0.3">
      <c r="A1559" s="5"/>
      <c r="B1559" s="6"/>
      <c r="C1559" s="6"/>
    </row>
    <row r="1560" spans="1:3" x14ac:dyDescent="0.3">
      <c r="A1560" s="5"/>
      <c r="B1560" s="6"/>
      <c r="C1560" s="6"/>
    </row>
    <row r="1561" spans="1:3" x14ac:dyDescent="0.3">
      <c r="A1561" s="5"/>
      <c r="B1561" s="6"/>
      <c r="C1561" s="6"/>
    </row>
    <row r="1562" spans="1:3" x14ac:dyDescent="0.3">
      <c r="A1562" s="5"/>
      <c r="B1562" s="6"/>
      <c r="C1562" s="6"/>
    </row>
    <row r="1563" spans="1:3" x14ac:dyDescent="0.3">
      <c r="A1563" s="5"/>
      <c r="B1563" s="6"/>
      <c r="C1563" s="6"/>
    </row>
    <row r="1564" spans="1:3" x14ac:dyDescent="0.3">
      <c r="A1564" s="5"/>
      <c r="B1564" s="6"/>
      <c r="C1564" s="6"/>
    </row>
    <row r="1565" spans="1:3" x14ac:dyDescent="0.3">
      <c r="A1565" s="5"/>
      <c r="B1565" s="6"/>
      <c r="C1565" s="6"/>
    </row>
    <row r="1566" spans="1:3" x14ac:dyDescent="0.3">
      <c r="A1566" s="5"/>
      <c r="B1566" s="6"/>
      <c r="C1566" s="6"/>
    </row>
    <row r="1567" spans="1:3" x14ac:dyDescent="0.3">
      <c r="A1567" s="5"/>
      <c r="B1567" s="6"/>
      <c r="C1567" s="6"/>
    </row>
    <row r="1568" spans="1:3" x14ac:dyDescent="0.3">
      <c r="A1568" s="5"/>
      <c r="B1568" s="6"/>
      <c r="C1568" s="6"/>
    </row>
    <row r="1569" spans="1:3" x14ac:dyDescent="0.3">
      <c r="A1569" s="5"/>
      <c r="B1569" s="6"/>
      <c r="C1569" s="6"/>
    </row>
    <row r="1570" spans="1:3" x14ac:dyDescent="0.3">
      <c r="A1570" s="5"/>
      <c r="B1570" s="6"/>
      <c r="C1570" s="6"/>
    </row>
    <row r="1571" spans="1:3" x14ac:dyDescent="0.3">
      <c r="A1571" s="5"/>
      <c r="B1571" s="6"/>
      <c r="C1571" s="6"/>
    </row>
    <row r="1572" spans="1:3" x14ac:dyDescent="0.3">
      <c r="A1572" s="5"/>
      <c r="B1572" s="6"/>
      <c r="C1572" s="6"/>
    </row>
    <row r="1573" spans="1:3" x14ac:dyDescent="0.3">
      <c r="A1573" s="5"/>
      <c r="B1573" s="6"/>
      <c r="C1573" s="6"/>
    </row>
    <row r="1574" spans="1:3" x14ac:dyDescent="0.3">
      <c r="A1574" s="5"/>
      <c r="B1574" s="6"/>
      <c r="C1574" s="6"/>
    </row>
    <row r="1575" spans="1:3" x14ac:dyDescent="0.3">
      <c r="A1575" s="5"/>
      <c r="B1575" s="6"/>
      <c r="C1575" s="6"/>
    </row>
    <row r="1576" spans="1:3" x14ac:dyDescent="0.3">
      <c r="A1576" s="5"/>
      <c r="B1576" s="6"/>
      <c r="C1576" s="6"/>
    </row>
    <row r="1577" spans="1:3" x14ac:dyDescent="0.3">
      <c r="A1577" s="5"/>
      <c r="B1577" s="6"/>
      <c r="C1577" s="6"/>
    </row>
    <row r="1578" spans="1:3" x14ac:dyDescent="0.3">
      <c r="A1578" s="5"/>
      <c r="B1578" s="6"/>
      <c r="C1578" s="6"/>
    </row>
    <row r="1579" spans="1:3" x14ac:dyDescent="0.3">
      <c r="A1579" s="5"/>
      <c r="B1579" s="6"/>
      <c r="C1579" s="6"/>
    </row>
    <row r="1580" spans="1:3" x14ac:dyDescent="0.3">
      <c r="A1580" s="5"/>
      <c r="B1580" s="6"/>
      <c r="C1580" s="6"/>
    </row>
    <row r="1581" spans="1:3" x14ac:dyDescent="0.3">
      <c r="A1581" s="5"/>
      <c r="B1581" s="6"/>
      <c r="C1581" s="6"/>
    </row>
    <row r="1582" spans="1:3" x14ac:dyDescent="0.3">
      <c r="A1582" s="5"/>
      <c r="B1582" s="6"/>
      <c r="C1582" s="6"/>
    </row>
    <row r="1583" spans="1:3" x14ac:dyDescent="0.3">
      <c r="A1583" s="5"/>
      <c r="B1583" s="6"/>
      <c r="C1583" s="6"/>
    </row>
    <row r="1584" spans="1:3" x14ac:dyDescent="0.3">
      <c r="A1584" s="5"/>
      <c r="B1584" s="6"/>
      <c r="C1584" s="6"/>
    </row>
    <row r="1585" spans="1:3" x14ac:dyDescent="0.3">
      <c r="A1585" s="5"/>
      <c r="B1585" s="6"/>
      <c r="C1585" s="6"/>
    </row>
    <row r="1586" spans="1:3" x14ac:dyDescent="0.3">
      <c r="A1586" s="5"/>
      <c r="B1586" s="6"/>
      <c r="C1586" s="6"/>
    </row>
    <row r="1587" spans="1:3" x14ac:dyDescent="0.3">
      <c r="A1587" s="5"/>
      <c r="B1587" s="6"/>
      <c r="C1587" s="6"/>
    </row>
    <row r="1588" spans="1:3" x14ac:dyDescent="0.3">
      <c r="A1588" s="5"/>
      <c r="B1588" s="6"/>
      <c r="C1588" s="6"/>
    </row>
    <row r="1589" spans="1:3" x14ac:dyDescent="0.3">
      <c r="A1589" s="5"/>
      <c r="B1589" s="6"/>
      <c r="C1589" s="6"/>
    </row>
    <row r="1590" spans="1:3" x14ac:dyDescent="0.3">
      <c r="A1590" s="5"/>
      <c r="B1590" s="6"/>
      <c r="C1590" s="6"/>
    </row>
    <row r="1591" spans="1:3" x14ac:dyDescent="0.3">
      <c r="A1591" s="5"/>
      <c r="B1591" s="6"/>
      <c r="C1591" s="6"/>
    </row>
    <row r="1592" spans="1:3" x14ac:dyDescent="0.3">
      <c r="A1592" s="5"/>
      <c r="B1592" s="6"/>
      <c r="C1592" s="6"/>
    </row>
    <row r="1593" spans="1:3" x14ac:dyDescent="0.3">
      <c r="A1593" s="5"/>
      <c r="B1593" s="6"/>
      <c r="C1593" s="6"/>
    </row>
    <row r="1594" spans="1:3" x14ac:dyDescent="0.3">
      <c r="A1594" s="5"/>
      <c r="B1594" s="6"/>
      <c r="C1594" s="6"/>
    </row>
    <row r="1595" spans="1:3" x14ac:dyDescent="0.3">
      <c r="A1595" s="5"/>
      <c r="B1595" s="6"/>
      <c r="C1595" s="6"/>
    </row>
    <row r="1596" spans="1:3" x14ac:dyDescent="0.3">
      <c r="A1596" s="5"/>
      <c r="B1596" s="6"/>
      <c r="C1596" s="6"/>
    </row>
    <row r="1597" spans="1:3" x14ac:dyDescent="0.3">
      <c r="A1597" s="5"/>
      <c r="B1597" s="6"/>
      <c r="C1597" s="6"/>
    </row>
    <row r="1598" spans="1:3" x14ac:dyDescent="0.3">
      <c r="A1598" s="5"/>
      <c r="B1598" s="6"/>
      <c r="C1598" s="6"/>
    </row>
    <row r="1599" spans="1:3" x14ac:dyDescent="0.3">
      <c r="A1599" s="5"/>
      <c r="B1599" s="6"/>
      <c r="C1599" s="6"/>
    </row>
    <row r="1600" spans="1:3" x14ac:dyDescent="0.3">
      <c r="A1600" s="5"/>
      <c r="B1600" s="6"/>
      <c r="C1600" s="6"/>
    </row>
    <row r="1601" spans="1:3" x14ac:dyDescent="0.3">
      <c r="A1601" s="5"/>
      <c r="B1601" s="6"/>
      <c r="C1601" s="6"/>
    </row>
    <row r="1602" spans="1:3" x14ac:dyDescent="0.3">
      <c r="A1602" s="5"/>
      <c r="B1602" s="6"/>
      <c r="C1602" s="6"/>
    </row>
    <row r="1603" spans="1:3" x14ac:dyDescent="0.3">
      <c r="A1603" s="5"/>
      <c r="B1603" s="6"/>
      <c r="C1603" s="6"/>
    </row>
    <row r="1604" spans="1:3" x14ac:dyDescent="0.3">
      <c r="A1604" s="5"/>
      <c r="B1604" s="6"/>
      <c r="C1604" s="6"/>
    </row>
    <row r="1605" spans="1:3" x14ac:dyDescent="0.3">
      <c r="A1605" s="5"/>
      <c r="B1605" s="6"/>
      <c r="C1605" s="6"/>
    </row>
    <row r="1606" spans="1:3" x14ac:dyDescent="0.3">
      <c r="A1606" s="5"/>
      <c r="B1606" s="6"/>
      <c r="C1606" s="6"/>
    </row>
    <row r="1607" spans="1:3" x14ac:dyDescent="0.3">
      <c r="A1607" s="5"/>
      <c r="B1607" s="6"/>
      <c r="C1607" s="6"/>
    </row>
    <row r="1608" spans="1:3" x14ac:dyDescent="0.3">
      <c r="A1608" s="5"/>
      <c r="B1608" s="6"/>
      <c r="C1608" s="6"/>
    </row>
    <row r="1609" spans="1:3" x14ac:dyDescent="0.3">
      <c r="A1609" s="5"/>
      <c r="B1609" s="6"/>
      <c r="C1609" s="6"/>
    </row>
    <row r="1610" spans="1:3" x14ac:dyDescent="0.3">
      <c r="A1610" s="5"/>
      <c r="B1610" s="6"/>
      <c r="C1610" s="6"/>
    </row>
    <row r="1611" spans="1:3" x14ac:dyDescent="0.3">
      <c r="A1611" s="5"/>
      <c r="B1611" s="6"/>
      <c r="C1611" s="6"/>
    </row>
    <row r="1612" spans="1:3" x14ac:dyDescent="0.3">
      <c r="A1612" s="5"/>
      <c r="B1612" s="6"/>
      <c r="C1612" s="6"/>
    </row>
    <row r="1613" spans="1:3" x14ac:dyDescent="0.3">
      <c r="A1613" s="5"/>
      <c r="B1613" s="6"/>
      <c r="C1613" s="6"/>
    </row>
    <row r="1614" spans="1:3" x14ac:dyDescent="0.3">
      <c r="A1614" s="5"/>
      <c r="B1614" s="6"/>
      <c r="C1614" s="6"/>
    </row>
    <row r="1615" spans="1:3" x14ac:dyDescent="0.3">
      <c r="A1615" s="5"/>
      <c r="B1615" s="6"/>
      <c r="C1615" s="6"/>
    </row>
    <row r="1616" spans="1:3" x14ac:dyDescent="0.3">
      <c r="A1616" s="5"/>
      <c r="B1616" s="6"/>
      <c r="C1616" s="6"/>
    </row>
    <row r="1617" spans="1:3" x14ac:dyDescent="0.3">
      <c r="A1617" s="5"/>
      <c r="B1617" s="6"/>
      <c r="C1617" s="6"/>
    </row>
    <row r="1618" spans="1:3" x14ac:dyDescent="0.3">
      <c r="A1618" s="5"/>
      <c r="B1618" s="6"/>
      <c r="C1618" s="6"/>
    </row>
    <row r="1619" spans="1:3" x14ac:dyDescent="0.3">
      <c r="A1619" s="5"/>
      <c r="B1619" s="6"/>
      <c r="C1619" s="6"/>
    </row>
    <row r="1620" spans="1:3" x14ac:dyDescent="0.3">
      <c r="A1620" s="5"/>
      <c r="B1620" s="6"/>
      <c r="C1620" s="6"/>
    </row>
    <row r="1621" spans="1:3" x14ac:dyDescent="0.3">
      <c r="A1621" s="5"/>
      <c r="B1621" s="6"/>
      <c r="C1621" s="6"/>
    </row>
    <row r="1622" spans="1:3" x14ac:dyDescent="0.3">
      <c r="A1622" s="5"/>
      <c r="B1622" s="6"/>
      <c r="C1622" s="6"/>
    </row>
    <row r="1623" spans="1:3" x14ac:dyDescent="0.3">
      <c r="A1623" s="5"/>
      <c r="B1623" s="6"/>
      <c r="C1623" s="6"/>
    </row>
    <row r="1624" spans="1:3" x14ac:dyDescent="0.3">
      <c r="A1624" s="5"/>
      <c r="B1624" s="6"/>
      <c r="C1624" s="6"/>
    </row>
    <row r="1625" spans="1:3" x14ac:dyDescent="0.3">
      <c r="A1625" s="5"/>
      <c r="B1625" s="6"/>
      <c r="C1625" s="6"/>
    </row>
    <row r="1626" spans="1:3" x14ac:dyDescent="0.3">
      <c r="A1626" s="5"/>
      <c r="B1626" s="6"/>
      <c r="C1626" s="6"/>
    </row>
    <row r="1627" spans="1:3" x14ac:dyDescent="0.3">
      <c r="A1627" s="5"/>
      <c r="B1627" s="6"/>
      <c r="C1627" s="6"/>
    </row>
    <row r="1628" spans="1:3" x14ac:dyDescent="0.3">
      <c r="A1628" s="5"/>
      <c r="B1628" s="6"/>
      <c r="C1628" s="6"/>
    </row>
    <row r="1629" spans="1:3" x14ac:dyDescent="0.3">
      <c r="A1629" s="5"/>
      <c r="B1629" s="6"/>
      <c r="C1629" s="6"/>
    </row>
    <row r="1630" spans="1:3" x14ac:dyDescent="0.3">
      <c r="A1630" s="5"/>
      <c r="B1630" s="6"/>
      <c r="C1630" s="6"/>
    </row>
    <row r="1631" spans="1:3" x14ac:dyDescent="0.3">
      <c r="A1631" s="5"/>
      <c r="B1631" s="6"/>
      <c r="C1631" s="6"/>
    </row>
    <row r="1632" spans="1:3" x14ac:dyDescent="0.3">
      <c r="A1632" s="5"/>
      <c r="B1632" s="6"/>
      <c r="C1632" s="6"/>
    </row>
    <row r="1633" spans="1:3" x14ac:dyDescent="0.3">
      <c r="A1633" s="5"/>
      <c r="B1633" s="6"/>
      <c r="C1633" s="6"/>
    </row>
    <row r="1634" spans="1:3" x14ac:dyDescent="0.3">
      <c r="A1634" s="5"/>
      <c r="B1634" s="6"/>
      <c r="C1634" s="6"/>
    </row>
    <row r="1635" spans="1:3" x14ac:dyDescent="0.3">
      <c r="A1635" s="5"/>
      <c r="B1635" s="6"/>
      <c r="C1635" s="6"/>
    </row>
    <row r="1636" spans="1:3" x14ac:dyDescent="0.3">
      <c r="A1636" s="5"/>
      <c r="B1636" s="6"/>
      <c r="C1636" s="6"/>
    </row>
    <row r="1637" spans="1:3" x14ac:dyDescent="0.3">
      <c r="A1637" s="5"/>
      <c r="B1637" s="6"/>
      <c r="C1637" s="6"/>
    </row>
    <row r="1638" spans="1:3" x14ac:dyDescent="0.3">
      <c r="A1638" s="5"/>
      <c r="B1638" s="6"/>
      <c r="C1638" s="6"/>
    </row>
    <row r="1639" spans="1:3" x14ac:dyDescent="0.3">
      <c r="A1639" s="5"/>
      <c r="B1639" s="6"/>
      <c r="C1639" s="6"/>
    </row>
    <row r="1640" spans="1:3" x14ac:dyDescent="0.3">
      <c r="A1640" s="5"/>
      <c r="B1640" s="6"/>
      <c r="C1640" s="6"/>
    </row>
    <row r="1641" spans="1:3" x14ac:dyDescent="0.3">
      <c r="A1641" s="5"/>
      <c r="B1641" s="6"/>
      <c r="C1641" s="6"/>
    </row>
    <row r="1642" spans="1:3" x14ac:dyDescent="0.3">
      <c r="A1642" s="5"/>
      <c r="B1642" s="6"/>
      <c r="C1642" s="6"/>
    </row>
    <row r="1643" spans="1:3" x14ac:dyDescent="0.3">
      <c r="A1643" s="5"/>
      <c r="B1643" s="6"/>
      <c r="C1643" s="6"/>
    </row>
    <row r="1644" spans="1:3" x14ac:dyDescent="0.3">
      <c r="A1644" s="5"/>
      <c r="B1644" s="6"/>
      <c r="C1644" s="6"/>
    </row>
    <row r="1645" spans="1:3" x14ac:dyDescent="0.3">
      <c r="A1645" s="5"/>
      <c r="B1645" s="6"/>
      <c r="C1645" s="6"/>
    </row>
    <row r="1646" spans="1:3" x14ac:dyDescent="0.3">
      <c r="A1646" s="5"/>
      <c r="B1646" s="6"/>
      <c r="C1646" s="6"/>
    </row>
    <row r="1647" spans="1:3" x14ac:dyDescent="0.3">
      <c r="A1647" s="5"/>
      <c r="B1647" s="6"/>
      <c r="C1647" s="6"/>
    </row>
    <row r="1648" spans="1:3" x14ac:dyDescent="0.3">
      <c r="A1648" s="5"/>
      <c r="B1648" s="6"/>
      <c r="C1648" s="6"/>
    </row>
    <row r="1649" spans="1:3" x14ac:dyDescent="0.3">
      <c r="A1649" s="5"/>
      <c r="B1649" s="6"/>
      <c r="C1649" s="6"/>
    </row>
    <row r="1650" spans="1:3" x14ac:dyDescent="0.3">
      <c r="A1650" s="5"/>
      <c r="B1650" s="6"/>
      <c r="C1650" s="6"/>
    </row>
    <row r="1651" spans="1:3" x14ac:dyDescent="0.3">
      <c r="A1651" s="5"/>
      <c r="B1651" s="6"/>
      <c r="C1651" s="6"/>
    </row>
    <row r="1652" spans="1:3" x14ac:dyDescent="0.3">
      <c r="A1652" s="5"/>
      <c r="B1652" s="6"/>
      <c r="C1652" s="6"/>
    </row>
    <row r="1653" spans="1:3" x14ac:dyDescent="0.3">
      <c r="A1653" s="5"/>
      <c r="B1653" s="6"/>
      <c r="C1653" s="6"/>
    </row>
    <row r="1654" spans="1:3" x14ac:dyDescent="0.3">
      <c r="A1654" s="5"/>
      <c r="B1654" s="6"/>
      <c r="C1654" s="6"/>
    </row>
    <row r="1655" spans="1:3" x14ac:dyDescent="0.3">
      <c r="A1655" s="5"/>
      <c r="B1655" s="6"/>
      <c r="C1655" s="6"/>
    </row>
    <row r="1656" spans="1:3" x14ac:dyDescent="0.3">
      <c r="A1656" s="5"/>
      <c r="B1656" s="6"/>
      <c r="C1656" s="6"/>
    </row>
    <row r="1657" spans="1:3" x14ac:dyDescent="0.3">
      <c r="A1657" s="5"/>
      <c r="B1657" s="6"/>
      <c r="C1657" s="6"/>
    </row>
    <row r="1658" spans="1:3" x14ac:dyDescent="0.3">
      <c r="A1658" s="5"/>
      <c r="B1658" s="6"/>
      <c r="C1658" s="6"/>
    </row>
    <row r="1659" spans="1:3" x14ac:dyDescent="0.3">
      <c r="A1659" s="5"/>
      <c r="B1659" s="6"/>
      <c r="C1659" s="6"/>
    </row>
    <row r="1660" spans="1:3" x14ac:dyDescent="0.3">
      <c r="A1660" s="5"/>
      <c r="B1660" s="6"/>
      <c r="C1660" s="6"/>
    </row>
    <row r="1661" spans="1:3" x14ac:dyDescent="0.3">
      <c r="A1661" s="5"/>
      <c r="B1661" s="6"/>
      <c r="C1661" s="6"/>
    </row>
    <row r="1662" spans="1:3" x14ac:dyDescent="0.3">
      <c r="A1662" s="5"/>
      <c r="B1662" s="6"/>
      <c r="C1662" s="6"/>
    </row>
    <row r="1663" spans="1:3" x14ac:dyDescent="0.3">
      <c r="A1663" s="5"/>
      <c r="B1663" s="6"/>
      <c r="C1663" s="6"/>
    </row>
    <row r="1664" spans="1:3" x14ac:dyDescent="0.3">
      <c r="A1664" s="5"/>
      <c r="B1664" s="6"/>
      <c r="C1664" s="6"/>
    </row>
    <row r="1665" spans="1:3" x14ac:dyDescent="0.3">
      <c r="A1665" s="5"/>
      <c r="B1665" s="6"/>
      <c r="C1665" s="6"/>
    </row>
    <row r="1666" spans="1:3" x14ac:dyDescent="0.3">
      <c r="A1666" s="5"/>
      <c r="B1666" s="6"/>
      <c r="C1666" s="6"/>
    </row>
    <row r="1667" spans="1:3" x14ac:dyDescent="0.3">
      <c r="A1667" s="5"/>
      <c r="B1667" s="6"/>
      <c r="C1667" s="6"/>
    </row>
    <row r="1668" spans="1:3" x14ac:dyDescent="0.3">
      <c r="A1668" s="5"/>
      <c r="B1668" s="6"/>
      <c r="C1668" s="6"/>
    </row>
    <row r="1669" spans="1:3" x14ac:dyDescent="0.3">
      <c r="A1669" s="5"/>
      <c r="B1669" s="6"/>
      <c r="C1669" s="6"/>
    </row>
    <row r="1670" spans="1:3" x14ac:dyDescent="0.3">
      <c r="A1670" s="5"/>
      <c r="B1670" s="6"/>
      <c r="C1670" s="6"/>
    </row>
    <row r="1671" spans="1:3" x14ac:dyDescent="0.3">
      <c r="A1671" s="5"/>
      <c r="B1671" s="6"/>
      <c r="C1671" s="6"/>
    </row>
    <row r="1672" spans="1:3" x14ac:dyDescent="0.3">
      <c r="A1672" s="5"/>
      <c r="B1672" s="6"/>
      <c r="C1672" s="6"/>
    </row>
    <row r="1673" spans="1:3" x14ac:dyDescent="0.3">
      <c r="A1673" s="5"/>
      <c r="B1673" s="6"/>
      <c r="C1673" s="6"/>
    </row>
    <row r="1674" spans="1:3" x14ac:dyDescent="0.3">
      <c r="A1674" s="5"/>
      <c r="B1674" s="6"/>
      <c r="C1674" s="6"/>
    </row>
    <row r="1675" spans="1:3" x14ac:dyDescent="0.3">
      <c r="A1675" s="5"/>
      <c r="B1675" s="6"/>
      <c r="C1675" s="6"/>
    </row>
    <row r="1676" spans="1:3" x14ac:dyDescent="0.3">
      <c r="A1676" s="5"/>
      <c r="B1676" s="6"/>
      <c r="C1676" s="6"/>
    </row>
    <row r="1677" spans="1:3" x14ac:dyDescent="0.3">
      <c r="A1677" s="5"/>
      <c r="B1677" s="6"/>
      <c r="C1677" s="6"/>
    </row>
    <row r="1678" spans="1:3" x14ac:dyDescent="0.3">
      <c r="A1678" s="5"/>
      <c r="B1678" s="6"/>
      <c r="C1678" s="6"/>
    </row>
    <row r="1679" spans="1:3" x14ac:dyDescent="0.3">
      <c r="A1679" s="5"/>
      <c r="B1679" s="6"/>
      <c r="C1679" s="6"/>
    </row>
    <row r="1680" spans="1:3" x14ac:dyDescent="0.3">
      <c r="A1680" s="5"/>
      <c r="B1680" s="6"/>
      <c r="C1680" s="6"/>
    </row>
    <row r="1681" spans="1:3" x14ac:dyDescent="0.3">
      <c r="A1681" s="5"/>
      <c r="B1681" s="6"/>
      <c r="C1681" s="6"/>
    </row>
    <row r="1682" spans="1:3" x14ac:dyDescent="0.3">
      <c r="A1682" s="5"/>
      <c r="B1682" s="6"/>
      <c r="C1682" s="6"/>
    </row>
    <row r="1683" spans="1:3" x14ac:dyDescent="0.3">
      <c r="A1683" s="5"/>
      <c r="B1683" s="6"/>
      <c r="C1683" s="6"/>
    </row>
    <row r="1684" spans="1:3" x14ac:dyDescent="0.3">
      <c r="A1684" s="5"/>
      <c r="B1684" s="6"/>
      <c r="C1684" s="6"/>
    </row>
    <row r="1685" spans="1:3" x14ac:dyDescent="0.3">
      <c r="A1685" s="5"/>
      <c r="B1685" s="6"/>
      <c r="C1685" s="6"/>
    </row>
    <row r="1686" spans="1:3" x14ac:dyDescent="0.3">
      <c r="A1686" s="5"/>
      <c r="B1686" s="6"/>
      <c r="C1686" s="6"/>
    </row>
    <row r="1687" spans="1:3" x14ac:dyDescent="0.3">
      <c r="A1687" s="5"/>
      <c r="B1687" s="6"/>
      <c r="C1687" s="6"/>
    </row>
    <row r="1688" spans="1:3" x14ac:dyDescent="0.3">
      <c r="A1688" s="5"/>
      <c r="B1688" s="6"/>
      <c r="C1688" s="6"/>
    </row>
    <row r="1689" spans="1:3" x14ac:dyDescent="0.3">
      <c r="A1689" s="5"/>
      <c r="B1689" s="6"/>
      <c r="C1689" s="6"/>
    </row>
    <row r="1690" spans="1:3" x14ac:dyDescent="0.3">
      <c r="A1690" s="5"/>
      <c r="B1690" s="6"/>
      <c r="C1690" s="6"/>
    </row>
    <row r="1691" spans="1:3" x14ac:dyDescent="0.3">
      <c r="A1691" s="5"/>
      <c r="B1691" s="6"/>
      <c r="C1691" s="6"/>
    </row>
    <row r="1692" spans="1:3" x14ac:dyDescent="0.3">
      <c r="A1692" s="5"/>
      <c r="B1692" s="6"/>
      <c r="C1692" s="6"/>
    </row>
    <row r="1693" spans="1:3" x14ac:dyDescent="0.3">
      <c r="A1693" s="5"/>
      <c r="B1693" s="6"/>
      <c r="C1693" s="6"/>
    </row>
    <row r="1694" spans="1:3" x14ac:dyDescent="0.3">
      <c r="A1694" s="5"/>
      <c r="B1694" s="6"/>
      <c r="C1694" s="6"/>
    </row>
    <row r="1695" spans="1:3" x14ac:dyDescent="0.3">
      <c r="A1695" s="5"/>
      <c r="B1695" s="6"/>
      <c r="C1695" s="6"/>
    </row>
    <row r="1696" spans="1:3" x14ac:dyDescent="0.3">
      <c r="A1696" s="5"/>
      <c r="B1696" s="6"/>
      <c r="C1696" s="6"/>
    </row>
    <row r="1697" spans="1:3" x14ac:dyDescent="0.3">
      <c r="A1697" s="5"/>
      <c r="B1697" s="6"/>
      <c r="C1697" s="6"/>
    </row>
    <row r="1698" spans="1:3" x14ac:dyDescent="0.3">
      <c r="A1698" s="5"/>
      <c r="B1698" s="6"/>
      <c r="C1698" s="6"/>
    </row>
    <row r="1699" spans="1:3" x14ac:dyDescent="0.3">
      <c r="A1699" s="5"/>
      <c r="B1699" s="6"/>
      <c r="C1699" s="6"/>
    </row>
    <row r="1700" spans="1:3" x14ac:dyDescent="0.3">
      <c r="A1700" s="5"/>
      <c r="B1700" s="6"/>
      <c r="C1700" s="6"/>
    </row>
    <row r="1701" spans="1:3" x14ac:dyDescent="0.3">
      <c r="A1701" s="5"/>
      <c r="B1701" s="6"/>
      <c r="C1701" s="6"/>
    </row>
    <row r="1702" spans="1:3" x14ac:dyDescent="0.3">
      <c r="A1702" s="5"/>
      <c r="B1702" s="6"/>
      <c r="C1702" s="6"/>
    </row>
    <row r="1703" spans="1:3" x14ac:dyDescent="0.3">
      <c r="A1703" s="5"/>
      <c r="B1703" s="6"/>
      <c r="C1703" s="6"/>
    </row>
    <row r="1704" spans="1:3" x14ac:dyDescent="0.3">
      <c r="A1704" s="5"/>
      <c r="B1704" s="6"/>
      <c r="C1704" s="6"/>
    </row>
    <row r="1705" spans="1:3" x14ac:dyDescent="0.3">
      <c r="A1705" s="5"/>
      <c r="B1705" s="6"/>
      <c r="C1705" s="6"/>
    </row>
    <row r="1706" spans="1:3" x14ac:dyDescent="0.3">
      <c r="A1706" s="5"/>
      <c r="B1706" s="6"/>
      <c r="C1706" s="6"/>
    </row>
    <row r="1707" spans="1:3" x14ac:dyDescent="0.3">
      <c r="A1707" s="5"/>
      <c r="B1707" s="6"/>
      <c r="C1707" s="6"/>
    </row>
    <row r="1708" spans="1:3" x14ac:dyDescent="0.3">
      <c r="A1708" s="5"/>
      <c r="B1708" s="6"/>
      <c r="C1708" s="6"/>
    </row>
    <row r="1709" spans="1:3" x14ac:dyDescent="0.3">
      <c r="A1709" s="5"/>
      <c r="B1709" s="6"/>
      <c r="C1709" s="6"/>
    </row>
    <row r="1710" spans="1:3" x14ac:dyDescent="0.3">
      <c r="A1710" s="5"/>
      <c r="B1710" s="6"/>
      <c r="C1710" s="6"/>
    </row>
    <row r="1711" spans="1:3" x14ac:dyDescent="0.3">
      <c r="A1711" s="5"/>
      <c r="B1711" s="6"/>
      <c r="C1711" s="6"/>
    </row>
    <row r="1712" spans="1:3" x14ac:dyDescent="0.3">
      <c r="A1712" s="5"/>
      <c r="B1712" s="6"/>
      <c r="C1712" s="6"/>
    </row>
    <row r="1713" spans="1:3" x14ac:dyDescent="0.3">
      <c r="A1713" s="5"/>
      <c r="B1713" s="6"/>
      <c r="C1713" s="6"/>
    </row>
    <row r="1714" spans="1:3" x14ac:dyDescent="0.3">
      <c r="A1714" s="5"/>
      <c r="B1714" s="6"/>
      <c r="C1714" s="6"/>
    </row>
    <row r="1715" spans="1:3" x14ac:dyDescent="0.3">
      <c r="A1715" s="5"/>
      <c r="B1715" s="6"/>
      <c r="C1715" s="6"/>
    </row>
    <row r="1716" spans="1:3" x14ac:dyDescent="0.3">
      <c r="A1716" s="5"/>
      <c r="B1716" s="6"/>
      <c r="C1716" s="6"/>
    </row>
    <row r="1717" spans="1:3" x14ac:dyDescent="0.3">
      <c r="A1717" s="5"/>
      <c r="B1717" s="6"/>
      <c r="C1717" s="6"/>
    </row>
    <row r="1718" spans="1:3" x14ac:dyDescent="0.3">
      <c r="A1718" s="5"/>
      <c r="B1718" s="6"/>
      <c r="C1718" s="6"/>
    </row>
    <row r="1719" spans="1:3" x14ac:dyDescent="0.3">
      <c r="A1719" s="5"/>
      <c r="B1719" s="6"/>
      <c r="C1719" s="6"/>
    </row>
    <row r="1720" spans="1:3" x14ac:dyDescent="0.3">
      <c r="A1720" s="5"/>
      <c r="B1720" s="6"/>
      <c r="C1720" s="6"/>
    </row>
    <row r="1721" spans="1:3" x14ac:dyDescent="0.3">
      <c r="A1721" s="5"/>
      <c r="B1721" s="6"/>
      <c r="C1721" s="6"/>
    </row>
    <row r="1722" spans="1:3" x14ac:dyDescent="0.3">
      <c r="A1722" s="5"/>
      <c r="B1722" s="6"/>
      <c r="C1722" s="6"/>
    </row>
    <row r="1723" spans="1:3" x14ac:dyDescent="0.3">
      <c r="A1723" s="5"/>
      <c r="B1723" s="6"/>
      <c r="C1723" s="6"/>
    </row>
    <row r="1724" spans="1:3" x14ac:dyDescent="0.3">
      <c r="A1724" s="5"/>
      <c r="B1724" s="6"/>
      <c r="C1724" s="6"/>
    </row>
    <row r="1725" spans="1:3" x14ac:dyDescent="0.3">
      <c r="A1725" s="5"/>
      <c r="B1725" s="6"/>
      <c r="C1725" s="6"/>
    </row>
    <row r="1726" spans="1:3" x14ac:dyDescent="0.3">
      <c r="A1726" s="5"/>
      <c r="B1726" s="6"/>
      <c r="C1726" s="6"/>
    </row>
    <row r="1727" spans="1:3" x14ac:dyDescent="0.3">
      <c r="A1727" s="5"/>
      <c r="B1727" s="6"/>
      <c r="C1727" s="6"/>
    </row>
    <row r="1728" spans="1:3" x14ac:dyDescent="0.3">
      <c r="A1728" s="5"/>
      <c r="B1728" s="6"/>
      <c r="C1728" s="6"/>
    </row>
    <row r="1729" spans="1:3" x14ac:dyDescent="0.3">
      <c r="A1729" s="5"/>
      <c r="B1729" s="6"/>
      <c r="C1729" s="6"/>
    </row>
    <row r="1730" spans="1:3" x14ac:dyDescent="0.3">
      <c r="A1730" s="5"/>
      <c r="B1730" s="6"/>
      <c r="C1730" s="6"/>
    </row>
    <row r="1731" spans="1:3" x14ac:dyDescent="0.3">
      <c r="A1731" s="5"/>
      <c r="B1731" s="6"/>
      <c r="C1731" s="6"/>
    </row>
    <row r="1732" spans="1:3" x14ac:dyDescent="0.3">
      <c r="A1732" s="5"/>
      <c r="B1732" s="6"/>
      <c r="C1732" s="6"/>
    </row>
    <row r="1733" spans="1:3" x14ac:dyDescent="0.3">
      <c r="A1733" s="5"/>
      <c r="B1733" s="6"/>
      <c r="C1733" s="6"/>
    </row>
    <row r="1734" spans="1:3" x14ac:dyDescent="0.3">
      <c r="A1734" s="5"/>
      <c r="B1734" s="6"/>
      <c r="C1734" s="6"/>
    </row>
    <row r="1735" spans="1:3" x14ac:dyDescent="0.3">
      <c r="A1735" s="5"/>
      <c r="B1735" s="6"/>
      <c r="C1735" s="6"/>
    </row>
    <row r="1736" spans="1:3" x14ac:dyDescent="0.3">
      <c r="A1736" s="5"/>
      <c r="B1736" s="6"/>
      <c r="C1736" s="6"/>
    </row>
    <row r="1737" spans="1:3" x14ac:dyDescent="0.3">
      <c r="A1737" s="5"/>
      <c r="B1737" s="6"/>
      <c r="C1737" s="6"/>
    </row>
    <row r="1738" spans="1:3" x14ac:dyDescent="0.3">
      <c r="A1738" s="5"/>
      <c r="B1738" s="6"/>
      <c r="C1738" s="6"/>
    </row>
    <row r="1739" spans="1:3" x14ac:dyDescent="0.3">
      <c r="A1739" s="5"/>
      <c r="B1739" s="6"/>
      <c r="C1739" s="6"/>
    </row>
    <row r="1740" spans="1:3" x14ac:dyDescent="0.3">
      <c r="A1740" s="5"/>
      <c r="B1740" s="6"/>
      <c r="C1740" s="6"/>
    </row>
    <row r="1741" spans="1:3" x14ac:dyDescent="0.3">
      <c r="A1741" s="5"/>
      <c r="B1741" s="6"/>
      <c r="C1741" s="6"/>
    </row>
    <row r="1742" spans="1:3" x14ac:dyDescent="0.3">
      <c r="A1742" s="5"/>
      <c r="B1742" s="6"/>
      <c r="C1742" s="6"/>
    </row>
    <row r="1743" spans="1:3" x14ac:dyDescent="0.3">
      <c r="A1743" s="5"/>
      <c r="B1743" s="6"/>
      <c r="C1743" s="6"/>
    </row>
    <row r="1744" spans="1:3" x14ac:dyDescent="0.3">
      <c r="A1744" s="5"/>
      <c r="B1744" s="6"/>
      <c r="C1744" s="6"/>
    </row>
    <row r="1745" spans="1:3" x14ac:dyDescent="0.3">
      <c r="A1745" s="5"/>
      <c r="B1745" s="6"/>
      <c r="C1745" s="6"/>
    </row>
    <row r="1746" spans="1:3" x14ac:dyDescent="0.3">
      <c r="A1746" s="5"/>
      <c r="B1746" s="6"/>
      <c r="C1746" s="6"/>
    </row>
    <row r="1747" spans="1:3" x14ac:dyDescent="0.3">
      <c r="A1747" s="5"/>
      <c r="B1747" s="6"/>
      <c r="C1747" s="6"/>
    </row>
    <row r="1748" spans="1:3" x14ac:dyDescent="0.3">
      <c r="A1748" s="5"/>
      <c r="B1748" s="6"/>
      <c r="C1748" s="6"/>
    </row>
    <row r="1749" spans="1:3" x14ac:dyDescent="0.3">
      <c r="A1749" s="5"/>
      <c r="B1749" s="6"/>
      <c r="C1749" s="6"/>
    </row>
    <row r="1750" spans="1:3" x14ac:dyDescent="0.3">
      <c r="A1750" s="5"/>
      <c r="B1750" s="6"/>
      <c r="C1750" s="6"/>
    </row>
    <row r="1751" spans="1:3" x14ac:dyDescent="0.3">
      <c r="A1751" s="5"/>
      <c r="B1751" s="6"/>
      <c r="C1751" s="6"/>
    </row>
    <row r="1752" spans="1:3" x14ac:dyDescent="0.3">
      <c r="A1752" s="5"/>
      <c r="B1752" s="6"/>
      <c r="C1752" s="6"/>
    </row>
    <row r="1753" spans="1:3" x14ac:dyDescent="0.3">
      <c r="A1753" s="5"/>
      <c r="B1753" s="6"/>
      <c r="C1753" s="6"/>
    </row>
    <row r="1754" spans="1:3" x14ac:dyDescent="0.3">
      <c r="A1754" s="5"/>
      <c r="B1754" s="6"/>
      <c r="C1754" s="6"/>
    </row>
    <row r="1755" spans="1:3" x14ac:dyDescent="0.3">
      <c r="A1755" s="5"/>
      <c r="B1755" s="6"/>
      <c r="C1755" s="6"/>
    </row>
    <row r="1756" spans="1:3" x14ac:dyDescent="0.3">
      <c r="A1756" s="5"/>
      <c r="B1756" s="6"/>
      <c r="C1756" s="6"/>
    </row>
    <row r="1757" spans="1:3" x14ac:dyDescent="0.3">
      <c r="A1757" s="5"/>
      <c r="B1757" s="6"/>
      <c r="C1757" s="6"/>
    </row>
    <row r="1758" spans="1:3" x14ac:dyDescent="0.3">
      <c r="A1758" s="5"/>
      <c r="B1758" s="6"/>
      <c r="C1758" s="6"/>
    </row>
    <row r="1759" spans="1:3" x14ac:dyDescent="0.3">
      <c r="A1759" s="5"/>
      <c r="B1759" s="6"/>
      <c r="C1759" s="6"/>
    </row>
    <row r="1760" spans="1:3" x14ac:dyDescent="0.3">
      <c r="A1760" s="5"/>
      <c r="B1760" s="6"/>
      <c r="C1760" s="6"/>
    </row>
    <row r="1761" spans="1:3" x14ac:dyDescent="0.3">
      <c r="A1761" s="5"/>
      <c r="B1761" s="6"/>
      <c r="C1761" s="6"/>
    </row>
    <row r="1762" spans="1:3" x14ac:dyDescent="0.3">
      <c r="A1762" s="5"/>
      <c r="B1762" s="6"/>
      <c r="C1762" s="6"/>
    </row>
    <row r="1763" spans="1:3" x14ac:dyDescent="0.3">
      <c r="A1763" s="5"/>
      <c r="B1763" s="6"/>
      <c r="C1763" s="6"/>
    </row>
    <row r="1764" spans="1:3" x14ac:dyDescent="0.3">
      <c r="A1764" s="5"/>
      <c r="B1764" s="6"/>
      <c r="C1764" s="6"/>
    </row>
    <row r="1765" spans="1:3" x14ac:dyDescent="0.3">
      <c r="A1765" s="5"/>
      <c r="B1765" s="6"/>
      <c r="C1765" s="6"/>
    </row>
    <row r="1766" spans="1:3" x14ac:dyDescent="0.3">
      <c r="A1766" s="5"/>
      <c r="B1766" s="6"/>
      <c r="C1766" s="6"/>
    </row>
    <row r="1767" spans="1:3" x14ac:dyDescent="0.3">
      <c r="A1767" s="5"/>
      <c r="B1767" s="6"/>
      <c r="C1767" s="6"/>
    </row>
    <row r="1768" spans="1:3" x14ac:dyDescent="0.3">
      <c r="A1768" s="5"/>
      <c r="B1768" s="6"/>
      <c r="C1768" s="6"/>
    </row>
    <row r="1769" spans="1:3" x14ac:dyDescent="0.3">
      <c r="A1769" s="5"/>
      <c r="B1769" s="6"/>
      <c r="C1769" s="6"/>
    </row>
    <row r="1770" spans="1:3" x14ac:dyDescent="0.3">
      <c r="A1770" s="5"/>
      <c r="B1770" s="6"/>
      <c r="C1770" s="6"/>
    </row>
    <row r="1771" spans="1:3" x14ac:dyDescent="0.3">
      <c r="A1771" s="5"/>
      <c r="B1771" s="6"/>
      <c r="C1771" s="6"/>
    </row>
    <row r="1772" spans="1:3" x14ac:dyDescent="0.3">
      <c r="A1772" s="5"/>
      <c r="B1772" s="6"/>
      <c r="C1772" s="6"/>
    </row>
    <row r="1773" spans="1:3" x14ac:dyDescent="0.3">
      <c r="A1773" s="5"/>
      <c r="B1773" s="6"/>
      <c r="C1773" s="6"/>
    </row>
    <row r="1774" spans="1:3" x14ac:dyDescent="0.3">
      <c r="A1774" s="5"/>
      <c r="B1774" s="6"/>
      <c r="C1774" s="6"/>
    </row>
    <row r="1775" spans="1:3" x14ac:dyDescent="0.3">
      <c r="A1775" s="5"/>
      <c r="B1775" s="6"/>
      <c r="C1775" s="6"/>
    </row>
    <row r="1776" spans="1:3" x14ac:dyDescent="0.3">
      <c r="A1776" s="5"/>
      <c r="B1776" s="6"/>
      <c r="C1776" s="6"/>
    </row>
    <row r="1777" spans="1:3" x14ac:dyDescent="0.3">
      <c r="A1777" s="5"/>
      <c r="B1777" s="6"/>
      <c r="C1777" s="6"/>
    </row>
    <row r="1778" spans="1:3" x14ac:dyDescent="0.3">
      <c r="A1778" s="5"/>
      <c r="B1778" s="6"/>
      <c r="C1778" s="6"/>
    </row>
    <row r="1779" spans="1:3" x14ac:dyDescent="0.3">
      <c r="A1779" s="5"/>
      <c r="B1779" s="6"/>
      <c r="C1779" s="6"/>
    </row>
    <row r="1780" spans="1:3" x14ac:dyDescent="0.3">
      <c r="A1780" s="5"/>
      <c r="B1780" s="6"/>
      <c r="C1780" s="6"/>
    </row>
    <row r="1781" spans="1:3" x14ac:dyDescent="0.3">
      <c r="A1781" s="5"/>
      <c r="B1781" s="6"/>
      <c r="C1781" s="6"/>
    </row>
    <row r="1782" spans="1:3" x14ac:dyDescent="0.3">
      <c r="A1782" s="5"/>
      <c r="B1782" s="6"/>
      <c r="C1782" s="6"/>
    </row>
    <row r="1783" spans="1:3" x14ac:dyDescent="0.3">
      <c r="A1783" s="5"/>
      <c r="B1783" s="6"/>
      <c r="C1783" s="6"/>
    </row>
    <row r="1784" spans="1:3" x14ac:dyDescent="0.3">
      <c r="A1784" s="5"/>
      <c r="B1784" s="6"/>
      <c r="C1784" s="6"/>
    </row>
    <row r="1785" spans="1:3" x14ac:dyDescent="0.3">
      <c r="A1785" s="5"/>
      <c r="B1785" s="6"/>
      <c r="C1785" s="6"/>
    </row>
    <row r="1786" spans="1:3" x14ac:dyDescent="0.3">
      <c r="A1786" s="5"/>
      <c r="B1786" s="6"/>
      <c r="C1786" s="6"/>
    </row>
    <row r="1787" spans="1:3" x14ac:dyDescent="0.3">
      <c r="A1787" s="5"/>
      <c r="B1787" s="6"/>
      <c r="C1787" s="6"/>
    </row>
    <row r="1788" spans="1:3" x14ac:dyDescent="0.3">
      <c r="A1788" s="5"/>
      <c r="B1788" s="6"/>
      <c r="C1788" s="6"/>
    </row>
    <row r="1789" spans="1:3" x14ac:dyDescent="0.3">
      <c r="A1789" s="5"/>
      <c r="B1789" s="6"/>
      <c r="C1789" s="6"/>
    </row>
    <row r="1790" spans="1:3" x14ac:dyDescent="0.3">
      <c r="A1790" s="5"/>
      <c r="B1790" s="6"/>
      <c r="C1790" s="6"/>
    </row>
    <row r="1791" spans="1:3" x14ac:dyDescent="0.3">
      <c r="A1791" s="5"/>
      <c r="B1791" s="6"/>
      <c r="C1791" s="6"/>
    </row>
    <row r="1792" spans="1:3" x14ac:dyDescent="0.3">
      <c r="A1792" s="5"/>
      <c r="B1792" s="6"/>
      <c r="C1792" s="6"/>
    </row>
    <row r="1793" spans="1:3" x14ac:dyDescent="0.3">
      <c r="A1793" s="5"/>
      <c r="B1793" s="6"/>
      <c r="C1793" s="6"/>
    </row>
    <row r="1794" spans="1:3" x14ac:dyDescent="0.3">
      <c r="A1794" s="5"/>
      <c r="B1794" s="6"/>
      <c r="C1794" s="6"/>
    </row>
    <row r="1795" spans="1:3" x14ac:dyDescent="0.3">
      <c r="A1795" s="5"/>
      <c r="B1795" s="6"/>
      <c r="C1795" s="6"/>
    </row>
    <row r="1796" spans="1:3" x14ac:dyDescent="0.3">
      <c r="A1796" s="5"/>
      <c r="B1796" s="6"/>
      <c r="C1796" s="6"/>
    </row>
    <row r="1797" spans="1:3" x14ac:dyDescent="0.3">
      <c r="A1797" s="5"/>
      <c r="B1797" s="6"/>
      <c r="C1797" s="6"/>
    </row>
    <row r="1798" spans="1:3" x14ac:dyDescent="0.3">
      <c r="A1798" s="5"/>
      <c r="B1798" s="6"/>
      <c r="C1798" s="6"/>
    </row>
    <row r="1799" spans="1:3" x14ac:dyDescent="0.3">
      <c r="A1799" s="5"/>
      <c r="B1799" s="6"/>
      <c r="C1799" s="6"/>
    </row>
    <row r="1800" spans="1:3" x14ac:dyDescent="0.3">
      <c r="A1800" s="5"/>
      <c r="B1800" s="6"/>
      <c r="C1800" s="6"/>
    </row>
    <row r="1801" spans="1:3" x14ac:dyDescent="0.3">
      <c r="A1801" s="5"/>
      <c r="B1801" s="6"/>
      <c r="C1801" s="6"/>
    </row>
    <row r="1802" spans="1:3" x14ac:dyDescent="0.3">
      <c r="A1802" s="5"/>
      <c r="B1802" s="6"/>
      <c r="C1802" s="6"/>
    </row>
    <row r="1803" spans="1:3" x14ac:dyDescent="0.3">
      <c r="A1803" s="5"/>
      <c r="B1803" s="6"/>
      <c r="C1803" s="6"/>
    </row>
    <row r="1804" spans="1:3" x14ac:dyDescent="0.3">
      <c r="A1804" s="5"/>
      <c r="B1804" s="6"/>
      <c r="C1804" s="6"/>
    </row>
    <row r="1805" spans="1:3" x14ac:dyDescent="0.3">
      <c r="A1805" s="5"/>
      <c r="B1805" s="6"/>
      <c r="C1805" s="6"/>
    </row>
    <row r="1806" spans="1:3" x14ac:dyDescent="0.3">
      <c r="A1806" s="5"/>
      <c r="B1806" s="6"/>
      <c r="C1806" s="6"/>
    </row>
    <row r="1807" spans="1:3" x14ac:dyDescent="0.3">
      <c r="A1807" s="5"/>
      <c r="B1807" s="6"/>
      <c r="C1807" s="6"/>
    </row>
    <row r="1808" spans="1:3" x14ac:dyDescent="0.3">
      <c r="A1808" s="5"/>
      <c r="B1808" s="6"/>
      <c r="C1808" s="6"/>
    </row>
    <row r="1809" spans="1:3" x14ac:dyDescent="0.3">
      <c r="A1809" s="5"/>
      <c r="B1809" s="6"/>
      <c r="C1809" s="6"/>
    </row>
    <row r="1810" spans="1:3" x14ac:dyDescent="0.3">
      <c r="A1810" s="5"/>
      <c r="B1810" s="6"/>
      <c r="C1810" s="6"/>
    </row>
    <row r="1811" spans="1:3" x14ac:dyDescent="0.3">
      <c r="A1811" s="5"/>
      <c r="B1811" s="6"/>
      <c r="C1811" s="6"/>
    </row>
    <row r="1812" spans="1:3" x14ac:dyDescent="0.3">
      <c r="A1812" s="5"/>
      <c r="B1812" s="6"/>
      <c r="C1812" s="6"/>
    </row>
    <row r="1813" spans="1:3" x14ac:dyDescent="0.3">
      <c r="A1813" s="5"/>
      <c r="B1813" s="6"/>
      <c r="C1813" s="6"/>
    </row>
    <row r="1814" spans="1:3" x14ac:dyDescent="0.3">
      <c r="A1814" s="5"/>
      <c r="B1814" s="6"/>
      <c r="C1814" s="6"/>
    </row>
    <row r="1815" spans="1:3" x14ac:dyDescent="0.3">
      <c r="A1815" s="5"/>
      <c r="B1815" s="6"/>
      <c r="C1815" s="6"/>
    </row>
    <row r="1816" spans="1:3" x14ac:dyDescent="0.3">
      <c r="A1816" s="5"/>
      <c r="B1816" s="6"/>
      <c r="C1816" s="6"/>
    </row>
    <row r="1817" spans="1:3" x14ac:dyDescent="0.3">
      <c r="A1817" s="5"/>
      <c r="B1817" s="6"/>
      <c r="C1817" s="6"/>
    </row>
    <row r="1818" spans="1:3" x14ac:dyDescent="0.3">
      <c r="A1818" s="5"/>
      <c r="B1818" s="6"/>
      <c r="C1818" s="6"/>
    </row>
    <row r="1819" spans="1:3" x14ac:dyDescent="0.3">
      <c r="A1819" s="5"/>
      <c r="B1819" s="6"/>
      <c r="C1819" s="6"/>
    </row>
    <row r="1820" spans="1:3" x14ac:dyDescent="0.3">
      <c r="A1820" s="5"/>
      <c r="B1820" s="6"/>
      <c r="C1820" s="6"/>
    </row>
    <row r="1821" spans="1:3" x14ac:dyDescent="0.3">
      <c r="A1821" s="5"/>
      <c r="B1821" s="6"/>
      <c r="C1821" s="6"/>
    </row>
    <row r="1822" spans="1:3" x14ac:dyDescent="0.3">
      <c r="A1822" s="5"/>
      <c r="B1822" s="6"/>
      <c r="C1822" s="6"/>
    </row>
    <row r="1823" spans="1:3" x14ac:dyDescent="0.3">
      <c r="A1823" s="5"/>
      <c r="B1823" s="6"/>
      <c r="C1823" s="6"/>
    </row>
    <row r="1824" spans="1:3" x14ac:dyDescent="0.3">
      <c r="A1824" s="5"/>
      <c r="B1824" s="6"/>
      <c r="C1824" s="6"/>
    </row>
    <row r="1825" spans="1:3" x14ac:dyDescent="0.3">
      <c r="A1825" s="5"/>
      <c r="B1825" s="6"/>
      <c r="C1825" s="6"/>
    </row>
    <row r="1826" spans="1:3" x14ac:dyDescent="0.3">
      <c r="A1826" s="5"/>
      <c r="B1826" s="6"/>
      <c r="C1826" s="6"/>
    </row>
    <row r="1827" spans="1:3" x14ac:dyDescent="0.3">
      <c r="A1827" s="5"/>
      <c r="B1827" s="6"/>
      <c r="C1827" s="6"/>
    </row>
    <row r="1828" spans="1:3" x14ac:dyDescent="0.3">
      <c r="A1828" s="5"/>
      <c r="B1828" s="6"/>
      <c r="C1828" s="6"/>
    </row>
    <row r="1829" spans="1:3" x14ac:dyDescent="0.3">
      <c r="A1829" s="5"/>
      <c r="B1829" s="6"/>
      <c r="C1829" s="6"/>
    </row>
    <row r="1830" spans="1:3" x14ac:dyDescent="0.3">
      <c r="A1830" s="5"/>
      <c r="B1830" s="6"/>
      <c r="C1830" s="6"/>
    </row>
    <row r="1831" spans="1:3" x14ac:dyDescent="0.3">
      <c r="A1831" s="5"/>
      <c r="B1831" s="6"/>
      <c r="C1831" s="6"/>
    </row>
    <row r="1832" spans="1:3" x14ac:dyDescent="0.3">
      <c r="A1832" s="5"/>
      <c r="B1832" s="6"/>
      <c r="C1832" s="6"/>
    </row>
    <row r="1833" spans="1:3" x14ac:dyDescent="0.3">
      <c r="A1833" s="5"/>
      <c r="B1833" s="6"/>
      <c r="C1833" s="6"/>
    </row>
    <row r="1834" spans="1:3" x14ac:dyDescent="0.3">
      <c r="A1834" s="5"/>
      <c r="B1834" s="6"/>
      <c r="C1834" s="6"/>
    </row>
    <row r="1835" spans="1:3" x14ac:dyDescent="0.3">
      <c r="A1835" s="5"/>
      <c r="B1835" s="6"/>
      <c r="C1835" s="6"/>
    </row>
    <row r="1836" spans="1:3" x14ac:dyDescent="0.3">
      <c r="A1836" s="5"/>
      <c r="B1836" s="6"/>
      <c r="C1836" s="6"/>
    </row>
    <row r="1837" spans="1:3" x14ac:dyDescent="0.3">
      <c r="A1837" s="5"/>
      <c r="B1837" s="6"/>
      <c r="C1837" s="6"/>
    </row>
    <row r="1838" spans="1:3" x14ac:dyDescent="0.3">
      <c r="A1838" s="5"/>
      <c r="B1838" s="6"/>
      <c r="C1838" s="6"/>
    </row>
    <row r="1839" spans="1:3" x14ac:dyDescent="0.3">
      <c r="A1839" s="5"/>
      <c r="B1839" s="6"/>
      <c r="C1839" s="6"/>
    </row>
    <row r="1840" spans="1:3" x14ac:dyDescent="0.3">
      <c r="A1840" s="5"/>
      <c r="B1840" s="6"/>
      <c r="C1840" s="6"/>
    </row>
    <row r="1841" spans="1:3" x14ac:dyDescent="0.3">
      <c r="A1841" s="5"/>
      <c r="B1841" s="6"/>
      <c r="C1841" s="6"/>
    </row>
    <row r="1842" spans="1:3" x14ac:dyDescent="0.3">
      <c r="A1842" s="5"/>
      <c r="B1842" s="6"/>
      <c r="C1842" s="6"/>
    </row>
    <row r="1843" spans="1:3" x14ac:dyDescent="0.3">
      <c r="A1843" s="5"/>
      <c r="B1843" s="6"/>
      <c r="C1843" s="6"/>
    </row>
    <row r="1844" spans="1:3" x14ac:dyDescent="0.3">
      <c r="A1844" s="5"/>
      <c r="B1844" s="6"/>
      <c r="C1844" s="6"/>
    </row>
    <row r="1845" spans="1:3" x14ac:dyDescent="0.3">
      <c r="A1845" s="5"/>
      <c r="B1845" s="6"/>
      <c r="C1845" s="6"/>
    </row>
    <row r="1846" spans="1:3" x14ac:dyDescent="0.3">
      <c r="A1846" s="5"/>
      <c r="B1846" s="6"/>
      <c r="C1846" s="6"/>
    </row>
    <row r="1847" spans="1:3" x14ac:dyDescent="0.3">
      <c r="A1847" s="5"/>
      <c r="B1847" s="6"/>
      <c r="C1847" s="6"/>
    </row>
    <row r="1848" spans="1:3" x14ac:dyDescent="0.3">
      <c r="A1848" s="5"/>
      <c r="B1848" s="6"/>
      <c r="C1848" s="6"/>
    </row>
    <row r="1849" spans="1:3" x14ac:dyDescent="0.3">
      <c r="A1849" s="5"/>
      <c r="B1849" s="6"/>
      <c r="C1849" s="6"/>
    </row>
    <row r="1850" spans="1:3" x14ac:dyDescent="0.3">
      <c r="A1850" s="5"/>
      <c r="B1850" s="6"/>
      <c r="C1850" s="6"/>
    </row>
    <row r="1851" spans="1:3" x14ac:dyDescent="0.3">
      <c r="A1851" s="5"/>
      <c r="B1851" s="6"/>
      <c r="C1851" s="6"/>
    </row>
    <row r="1852" spans="1:3" x14ac:dyDescent="0.3">
      <c r="A1852" s="5"/>
      <c r="B1852" s="6"/>
      <c r="C1852" s="6"/>
    </row>
    <row r="1853" spans="1:3" x14ac:dyDescent="0.3">
      <c r="A1853" s="5"/>
      <c r="B1853" s="6"/>
      <c r="C1853" s="6"/>
    </row>
    <row r="1854" spans="1:3" x14ac:dyDescent="0.3">
      <c r="A1854" s="5"/>
      <c r="B1854" s="6"/>
      <c r="C1854" s="6"/>
    </row>
    <row r="1855" spans="1:3" x14ac:dyDescent="0.3">
      <c r="A1855" s="5"/>
      <c r="B1855" s="6"/>
      <c r="C1855" s="6"/>
    </row>
    <row r="1856" spans="1:3" x14ac:dyDescent="0.3">
      <c r="A1856" s="5"/>
      <c r="B1856" s="6"/>
      <c r="C1856" s="6"/>
    </row>
    <row r="1857" spans="1:3" x14ac:dyDescent="0.3">
      <c r="A1857" s="5"/>
      <c r="B1857" s="6"/>
      <c r="C1857" s="6"/>
    </row>
    <row r="1858" spans="1:3" x14ac:dyDescent="0.3">
      <c r="A1858" s="5"/>
      <c r="B1858" s="6"/>
      <c r="C1858" s="6"/>
    </row>
    <row r="1859" spans="1:3" x14ac:dyDescent="0.3">
      <c r="A1859" s="5"/>
      <c r="B1859" s="6"/>
      <c r="C1859" s="6"/>
    </row>
    <row r="1860" spans="1:3" x14ac:dyDescent="0.3">
      <c r="A1860" s="5"/>
      <c r="B1860" s="6"/>
      <c r="C1860" s="6"/>
    </row>
    <row r="1861" spans="1:3" x14ac:dyDescent="0.3">
      <c r="A1861" s="5"/>
      <c r="B1861" s="6"/>
      <c r="C1861" s="6"/>
    </row>
    <row r="1862" spans="1:3" x14ac:dyDescent="0.3">
      <c r="A1862" s="5"/>
      <c r="B1862" s="6"/>
      <c r="C1862" s="6"/>
    </row>
    <row r="1863" spans="1:3" x14ac:dyDescent="0.3">
      <c r="A1863" s="5"/>
      <c r="B1863" s="6"/>
      <c r="C1863" s="6"/>
    </row>
    <row r="1864" spans="1:3" x14ac:dyDescent="0.3">
      <c r="A1864" s="5"/>
      <c r="B1864" s="6"/>
      <c r="C1864" s="6"/>
    </row>
    <row r="1865" spans="1:3" x14ac:dyDescent="0.3">
      <c r="A1865" s="5"/>
      <c r="B1865" s="6"/>
      <c r="C1865" s="6"/>
    </row>
    <row r="1866" spans="1:3" x14ac:dyDescent="0.3">
      <c r="A1866" s="5"/>
      <c r="B1866" s="6"/>
      <c r="C1866" s="6"/>
    </row>
    <row r="1867" spans="1:3" x14ac:dyDescent="0.3">
      <c r="A1867" s="5"/>
      <c r="B1867" s="6"/>
      <c r="C1867" s="6"/>
    </row>
    <row r="1868" spans="1:3" x14ac:dyDescent="0.3">
      <c r="A1868" s="5"/>
      <c r="B1868" s="6"/>
      <c r="C1868" s="6"/>
    </row>
    <row r="1869" spans="1:3" x14ac:dyDescent="0.3">
      <c r="A1869" s="5"/>
      <c r="B1869" s="6"/>
      <c r="C1869" s="6"/>
    </row>
    <row r="1870" spans="1:3" x14ac:dyDescent="0.3">
      <c r="A1870" s="5"/>
      <c r="B1870" s="6"/>
      <c r="C1870" s="6"/>
    </row>
    <row r="1871" spans="1:3" x14ac:dyDescent="0.3">
      <c r="A1871" s="5"/>
      <c r="B1871" s="6"/>
      <c r="C1871" s="6"/>
    </row>
    <row r="1872" spans="1:3" x14ac:dyDescent="0.3">
      <c r="A1872" s="5"/>
      <c r="B1872" s="6"/>
      <c r="C1872" s="6"/>
    </row>
    <row r="1873" spans="1:3" x14ac:dyDescent="0.3">
      <c r="A1873" s="5"/>
      <c r="B1873" s="6"/>
      <c r="C1873" s="6"/>
    </row>
    <row r="1874" spans="1:3" x14ac:dyDescent="0.3">
      <c r="A1874" s="5"/>
      <c r="B1874" s="6"/>
      <c r="C1874" s="6"/>
    </row>
    <row r="1875" spans="1:3" x14ac:dyDescent="0.3">
      <c r="A1875" s="5"/>
      <c r="B1875" s="6"/>
      <c r="C1875" s="6"/>
    </row>
    <row r="1876" spans="1:3" x14ac:dyDescent="0.3">
      <c r="A1876" s="5"/>
      <c r="B1876" s="6"/>
      <c r="C1876" s="6"/>
    </row>
    <row r="1877" spans="1:3" x14ac:dyDescent="0.3">
      <c r="A1877" s="5"/>
      <c r="B1877" s="6"/>
      <c r="C1877" s="6"/>
    </row>
    <row r="1878" spans="1:3" x14ac:dyDescent="0.3">
      <c r="A1878" s="5"/>
      <c r="B1878" s="6"/>
      <c r="C1878" s="6"/>
    </row>
    <row r="1879" spans="1:3" x14ac:dyDescent="0.3">
      <c r="A1879" s="5"/>
      <c r="B1879" s="6"/>
      <c r="C1879" s="6"/>
    </row>
    <row r="1880" spans="1:3" x14ac:dyDescent="0.3">
      <c r="A1880" s="5"/>
      <c r="B1880" s="6"/>
      <c r="C1880" s="6"/>
    </row>
    <row r="1881" spans="1:3" x14ac:dyDescent="0.3">
      <c r="A1881" s="5"/>
      <c r="B1881" s="6"/>
      <c r="C1881" s="6"/>
    </row>
    <row r="1882" spans="1:3" x14ac:dyDescent="0.3">
      <c r="A1882" s="5"/>
      <c r="B1882" s="6"/>
      <c r="C1882" s="6"/>
    </row>
    <row r="1883" spans="1:3" x14ac:dyDescent="0.3">
      <c r="A1883" s="5"/>
      <c r="B1883" s="6"/>
      <c r="C1883" s="6"/>
    </row>
    <row r="1884" spans="1:3" x14ac:dyDescent="0.3">
      <c r="A1884" s="5"/>
      <c r="B1884" s="6"/>
      <c r="C1884" s="6"/>
    </row>
    <row r="1885" spans="1:3" x14ac:dyDescent="0.3">
      <c r="A1885" s="5"/>
      <c r="B1885" s="6"/>
      <c r="C1885" s="6"/>
    </row>
    <row r="1886" spans="1:3" x14ac:dyDescent="0.3">
      <c r="A1886" s="5"/>
      <c r="B1886" s="6"/>
      <c r="C1886" s="6"/>
    </row>
    <row r="1887" spans="1:3" x14ac:dyDescent="0.3">
      <c r="A1887" s="5"/>
      <c r="B1887" s="6"/>
      <c r="C1887" s="6"/>
    </row>
    <row r="1888" spans="1:3" x14ac:dyDescent="0.3">
      <c r="A1888" s="5"/>
      <c r="B1888" s="6"/>
      <c r="C1888" s="6"/>
    </row>
    <row r="1889" spans="1:3" x14ac:dyDescent="0.3">
      <c r="A1889" s="5"/>
      <c r="B1889" s="6"/>
      <c r="C1889" s="6"/>
    </row>
    <row r="1890" spans="1:3" x14ac:dyDescent="0.3">
      <c r="A1890" s="5"/>
      <c r="B1890" s="6"/>
      <c r="C1890" s="6"/>
    </row>
    <row r="1891" spans="1:3" x14ac:dyDescent="0.3">
      <c r="A1891" s="5"/>
      <c r="B1891" s="6"/>
      <c r="C1891" s="6"/>
    </row>
    <row r="1892" spans="1:3" x14ac:dyDescent="0.3">
      <c r="A1892" s="5"/>
      <c r="B1892" s="6"/>
      <c r="C1892" s="6"/>
    </row>
    <row r="1893" spans="1:3" x14ac:dyDescent="0.3">
      <c r="A1893" s="5"/>
      <c r="B1893" s="6"/>
      <c r="C1893" s="6"/>
    </row>
    <row r="1894" spans="1:3" x14ac:dyDescent="0.3">
      <c r="A1894" s="5"/>
      <c r="B1894" s="6"/>
      <c r="C1894" s="6"/>
    </row>
    <row r="1895" spans="1:3" x14ac:dyDescent="0.3">
      <c r="A1895" s="5"/>
      <c r="B1895" s="6"/>
      <c r="C1895" s="6"/>
    </row>
    <row r="1896" spans="1:3" x14ac:dyDescent="0.3">
      <c r="A1896" s="5"/>
      <c r="B1896" s="6"/>
      <c r="C1896" s="6"/>
    </row>
    <row r="1897" spans="1:3" x14ac:dyDescent="0.3">
      <c r="A1897" s="5"/>
      <c r="B1897" s="6"/>
      <c r="C1897" s="6"/>
    </row>
    <row r="1898" spans="1:3" x14ac:dyDescent="0.3">
      <c r="A1898" s="5"/>
      <c r="B1898" s="6"/>
      <c r="C1898" s="6"/>
    </row>
    <row r="1899" spans="1:3" x14ac:dyDescent="0.3">
      <c r="A1899" s="5"/>
      <c r="B1899" s="6"/>
      <c r="C1899" s="6"/>
    </row>
    <row r="1900" spans="1:3" x14ac:dyDescent="0.3">
      <c r="A1900" s="5"/>
      <c r="B1900" s="6"/>
      <c r="C1900" s="6"/>
    </row>
    <row r="1901" spans="1:3" x14ac:dyDescent="0.3">
      <c r="A1901" s="5"/>
      <c r="B1901" s="6"/>
      <c r="C1901" s="6"/>
    </row>
    <row r="1902" spans="1:3" x14ac:dyDescent="0.3">
      <c r="A1902" s="5"/>
      <c r="B1902" s="6"/>
      <c r="C1902" s="6"/>
    </row>
    <row r="1903" spans="1:3" x14ac:dyDescent="0.3">
      <c r="A1903" s="5"/>
      <c r="B1903" s="6"/>
      <c r="C1903" s="6"/>
    </row>
    <row r="1904" spans="1:3" x14ac:dyDescent="0.3">
      <c r="A1904" s="5"/>
      <c r="B1904" s="6"/>
      <c r="C1904" s="6"/>
    </row>
    <row r="1905" spans="1:3" x14ac:dyDescent="0.3">
      <c r="A1905" s="5"/>
      <c r="B1905" s="6"/>
      <c r="C1905" s="6"/>
    </row>
    <row r="1906" spans="1:3" x14ac:dyDescent="0.3">
      <c r="A1906" s="5"/>
      <c r="B1906" s="6"/>
      <c r="C1906" s="6"/>
    </row>
    <row r="1907" spans="1:3" x14ac:dyDescent="0.3">
      <c r="A1907" s="5"/>
      <c r="B1907" s="6"/>
      <c r="C1907" s="6"/>
    </row>
    <row r="1908" spans="1:3" x14ac:dyDescent="0.3">
      <c r="A1908" s="5"/>
      <c r="B1908" s="6"/>
      <c r="C1908" s="6"/>
    </row>
    <row r="1909" spans="1:3" x14ac:dyDescent="0.3">
      <c r="A1909" s="5"/>
      <c r="B1909" s="6"/>
      <c r="C1909" s="6"/>
    </row>
    <row r="1910" spans="1:3" x14ac:dyDescent="0.3">
      <c r="A1910" s="5"/>
      <c r="B1910" s="6"/>
      <c r="C1910" s="6"/>
    </row>
    <row r="1911" spans="1:3" x14ac:dyDescent="0.3">
      <c r="A1911" s="5"/>
      <c r="B1911" s="6"/>
      <c r="C1911" s="6"/>
    </row>
    <row r="1912" spans="1:3" x14ac:dyDescent="0.3">
      <c r="A1912" s="5"/>
      <c r="B1912" s="6"/>
      <c r="C1912" s="6"/>
    </row>
    <row r="1913" spans="1:3" x14ac:dyDescent="0.3">
      <c r="A1913" s="5"/>
      <c r="B1913" s="6"/>
      <c r="C1913" s="6"/>
    </row>
    <row r="1914" spans="1:3" x14ac:dyDescent="0.3">
      <c r="A1914" s="5"/>
      <c r="B1914" s="6"/>
      <c r="C1914" s="6"/>
    </row>
    <row r="1915" spans="1:3" x14ac:dyDescent="0.3">
      <c r="A1915" s="5"/>
      <c r="B1915" s="6"/>
      <c r="C1915" s="6"/>
    </row>
    <row r="1916" spans="1:3" x14ac:dyDescent="0.3">
      <c r="A1916" s="5"/>
      <c r="B1916" s="6"/>
      <c r="C1916" s="6"/>
    </row>
    <row r="1917" spans="1:3" x14ac:dyDescent="0.3">
      <c r="A1917" s="5"/>
      <c r="B1917" s="6"/>
      <c r="C1917" s="6"/>
    </row>
    <row r="1918" spans="1:3" x14ac:dyDescent="0.3">
      <c r="A1918" s="5"/>
      <c r="B1918" s="6"/>
      <c r="C1918" s="6"/>
    </row>
    <row r="1919" spans="1:3" x14ac:dyDescent="0.3">
      <c r="A1919" s="5"/>
      <c r="B1919" s="6"/>
      <c r="C1919" s="6"/>
    </row>
    <row r="1920" spans="1:3" x14ac:dyDescent="0.3">
      <c r="A1920" s="5"/>
      <c r="B1920" s="6"/>
      <c r="C1920" s="6"/>
    </row>
    <row r="1921" spans="1:3" x14ac:dyDescent="0.3">
      <c r="A1921" s="5"/>
      <c r="B1921" s="6"/>
      <c r="C1921" s="6"/>
    </row>
    <row r="1922" spans="1:3" x14ac:dyDescent="0.3">
      <c r="A1922" s="5"/>
      <c r="B1922" s="6"/>
      <c r="C1922" s="6"/>
    </row>
    <row r="1923" spans="1:3" x14ac:dyDescent="0.3">
      <c r="A1923" s="5"/>
      <c r="B1923" s="6"/>
      <c r="C1923" s="6"/>
    </row>
    <row r="1924" spans="1:3" x14ac:dyDescent="0.3">
      <c r="A1924" s="5"/>
      <c r="B1924" s="6"/>
      <c r="C1924" s="6"/>
    </row>
    <row r="1925" spans="1:3" x14ac:dyDescent="0.3">
      <c r="A1925" s="5"/>
      <c r="B1925" s="6"/>
      <c r="C1925" s="6"/>
    </row>
    <row r="1926" spans="1:3" x14ac:dyDescent="0.3">
      <c r="A1926" s="5"/>
      <c r="B1926" s="6"/>
      <c r="C1926" s="6"/>
    </row>
    <row r="1927" spans="1:3" x14ac:dyDescent="0.3">
      <c r="A1927" s="5"/>
      <c r="B1927" s="6"/>
      <c r="C1927" s="6"/>
    </row>
    <row r="1928" spans="1:3" x14ac:dyDescent="0.3">
      <c r="A1928" s="5"/>
      <c r="B1928" s="6"/>
      <c r="C1928" s="6"/>
    </row>
    <row r="1929" spans="1:3" x14ac:dyDescent="0.3">
      <c r="A1929" s="5"/>
      <c r="B1929" s="6"/>
      <c r="C1929" s="6"/>
    </row>
    <row r="1930" spans="1:3" x14ac:dyDescent="0.3">
      <c r="A1930" s="5"/>
      <c r="B1930" s="6"/>
      <c r="C1930" s="6"/>
    </row>
    <row r="1931" spans="1:3" x14ac:dyDescent="0.3">
      <c r="A1931" s="5"/>
      <c r="B1931" s="6"/>
      <c r="C1931" s="6"/>
    </row>
    <row r="1932" spans="1:3" x14ac:dyDescent="0.3">
      <c r="A1932" s="5"/>
      <c r="B1932" s="6"/>
      <c r="C1932" s="6"/>
    </row>
    <row r="1933" spans="1:3" x14ac:dyDescent="0.3">
      <c r="A1933" s="5"/>
      <c r="B1933" s="6"/>
      <c r="C1933" s="6"/>
    </row>
    <row r="1934" spans="1:3" x14ac:dyDescent="0.3">
      <c r="A1934" s="5"/>
      <c r="B1934" s="6"/>
      <c r="C1934" s="6"/>
    </row>
    <row r="1935" spans="1:3" x14ac:dyDescent="0.3">
      <c r="A1935" s="5"/>
      <c r="B1935" s="6"/>
      <c r="C1935" s="6"/>
    </row>
    <row r="1936" spans="1:3" x14ac:dyDescent="0.3">
      <c r="A1936" s="5"/>
      <c r="B1936" s="6"/>
      <c r="C1936" s="6"/>
    </row>
    <row r="1937" spans="1:3" x14ac:dyDescent="0.3">
      <c r="A1937" s="5"/>
      <c r="B1937" s="6"/>
      <c r="C1937" s="6"/>
    </row>
    <row r="1938" spans="1:3" x14ac:dyDescent="0.3">
      <c r="A1938" s="5"/>
      <c r="B1938" s="6"/>
      <c r="C1938" s="6"/>
    </row>
    <row r="1939" spans="1:3" x14ac:dyDescent="0.3">
      <c r="A1939" s="5"/>
      <c r="B1939" s="6"/>
      <c r="C1939" s="6"/>
    </row>
    <row r="1940" spans="1:3" x14ac:dyDescent="0.3">
      <c r="A1940" s="5"/>
      <c r="B1940" s="6"/>
      <c r="C1940" s="6"/>
    </row>
    <row r="1941" spans="1:3" x14ac:dyDescent="0.3">
      <c r="A1941" s="5"/>
      <c r="B1941" s="6"/>
      <c r="C1941" s="6"/>
    </row>
    <row r="1942" spans="1:3" x14ac:dyDescent="0.3">
      <c r="A1942" s="5"/>
      <c r="B1942" s="6"/>
      <c r="C1942" s="6"/>
    </row>
    <row r="1943" spans="1:3" x14ac:dyDescent="0.3">
      <c r="A1943" s="5"/>
      <c r="B1943" s="6"/>
      <c r="C1943" s="6"/>
    </row>
    <row r="1944" spans="1:3" x14ac:dyDescent="0.3">
      <c r="A1944" s="5"/>
      <c r="B1944" s="6"/>
      <c r="C1944" s="6"/>
    </row>
    <row r="1945" spans="1:3" x14ac:dyDescent="0.3">
      <c r="A1945" s="5"/>
      <c r="B1945" s="6"/>
      <c r="C1945" s="6"/>
    </row>
    <row r="1946" spans="1:3" x14ac:dyDescent="0.3">
      <c r="A1946" s="5"/>
      <c r="B1946" s="6"/>
      <c r="C1946" s="6"/>
    </row>
    <row r="1947" spans="1:3" x14ac:dyDescent="0.3">
      <c r="A1947" s="5"/>
      <c r="B1947" s="6"/>
      <c r="C1947" s="6"/>
    </row>
    <row r="1948" spans="1:3" x14ac:dyDescent="0.3">
      <c r="A1948" s="5"/>
      <c r="B1948" s="6"/>
      <c r="C1948" s="6"/>
    </row>
    <row r="1949" spans="1:3" x14ac:dyDescent="0.3">
      <c r="A1949" s="5"/>
      <c r="B1949" s="6"/>
      <c r="C1949" s="6"/>
    </row>
    <row r="1950" spans="1:3" x14ac:dyDescent="0.3">
      <c r="A1950" s="5"/>
      <c r="B1950" s="6"/>
      <c r="C1950" s="6"/>
    </row>
    <row r="1951" spans="1:3" x14ac:dyDescent="0.3">
      <c r="A1951" s="5"/>
      <c r="B1951" s="6"/>
      <c r="C1951" s="6"/>
    </row>
    <row r="1952" spans="1:3" x14ac:dyDescent="0.3">
      <c r="A1952" s="5"/>
      <c r="B1952" s="6"/>
      <c r="C1952" s="6"/>
    </row>
    <row r="1953" spans="1:3" x14ac:dyDescent="0.3">
      <c r="A1953" s="5"/>
      <c r="B1953" s="6"/>
      <c r="C1953" s="6"/>
    </row>
    <row r="1954" spans="1:3" x14ac:dyDescent="0.3">
      <c r="A1954" s="5"/>
      <c r="B1954" s="6"/>
      <c r="C1954" s="6"/>
    </row>
    <row r="1955" spans="1:3" x14ac:dyDescent="0.3">
      <c r="A1955" s="5"/>
      <c r="B1955" s="6"/>
      <c r="C1955" s="6"/>
    </row>
    <row r="1956" spans="1:3" x14ac:dyDescent="0.3">
      <c r="A1956" s="5"/>
      <c r="B1956" s="6"/>
      <c r="C1956" s="6"/>
    </row>
    <row r="1957" spans="1:3" x14ac:dyDescent="0.3">
      <c r="A1957" s="5"/>
      <c r="B1957" s="6"/>
      <c r="C1957" s="6"/>
    </row>
    <row r="1958" spans="1:3" x14ac:dyDescent="0.3">
      <c r="A1958" s="5"/>
      <c r="B1958" s="6"/>
      <c r="C1958" s="6"/>
    </row>
    <row r="1959" spans="1:3" x14ac:dyDescent="0.3">
      <c r="A1959" s="5"/>
      <c r="B1959" s="6"/>
      <c r="C1959" s="6"/>
    </row>
    <row r="1960" spans="1:3" x14ac:dyDescent="0.3">
      <c r="A1960" s="5"/>
      <c r="B1960" s="6"/>
      <c r="C1960" s="6"/>
    </row>
    <row r="1961" spans="1:3" x14ac:dyDescent="0.3">
      <c r="A1961" s="5"/>
      <c r="B1961" s="6"/>
      <c r="C1961" s="6"/>
    </row>
    <row r="1962" spans="1:3" x14ac:dyDescent="0.3">
      <c r="A1962" s="5"/>
      <c r="B1962" s="6"/>
      <c r="C1962" s="6"/>
    </row>
    <row r="1963" spans="1:3" x14ac:dyDescent="0.3">
      <c r="A1963" s="5"/>
      <c r="B1963" s="6"/>
      <c r="C1963" s="6"/>
    </row>
    <row r="1964" spans="1:3" x14ac:dyDescent="0.3">
      <c r="A1964" s="5"/>
      <c r="B1964" s="6"/>
      <c r="C1964" s="6"/>
    </row>
    <row r="1965" spans="1:3" x14ac:dyDescent="0.3">
      <c r="A1965" s="5"/>
      <c r="B1965" s="6"/>
      <c r="C1965" s="6"/>
    </row>
    <row r="1966" spans="1:3" x14ac:dyDescent="0.3">
      <c r="A1966" s="5"/>
      <c r="B1966" s="6"/>
      <c r="C1966" s="6"/>
    </row>
    <row r="1967" spans="1:3" x14ac:dyDescent="0.3">
      <c r="A1967" s="5"/>
      <c r="B1967" s="6"/>
      <c r="C1967" s="6"/>
    </row>
    <row r="1968" spans="1:3" x14ac:dyDescent="0.3">
      <c r="A1968" s="5"/>
      <c r="B1968" s="6"/>
      <c r="C1968" s="6"/>
    </row>
    <row r="1969" spans="1:3" x14ac:dyDescent="0.3">
      <c r="A1969" s="5"/>
      <c r="B1969" s="6"/>
      <c r="C1969" s="6"/>
    </row>
    <row r="1970" spans="1:3" x14ac:dyDescent="0.3">
      <c r="A1970" s="5"/>
      <c r="B1970" s="6"/>
      <c r="C1970" s="6"/>
    </row>
    <row r="1971" spans="1:3" x14ac:dyDescent="0.3">
      <c r="A1971" s="5"/>
      <c r="B1971" s="6"/>
      <c r="C1971" s="6"/>
    </row>
    <row r="1972" spans="1:3" x14ac:dyDescent="0.3">
      <c r="A1972" s="5"/>
      <c r="B1972" s="6"/>
      <c r="C1972" s="6"/>
    </row>
    <row r="1973" spans="1:3" x14ac:dyDescent="0.3">
      <c r="A1973" s="5"/>
      <c r="B1973" s="6"/>
      <c r="C1973" s="6"/>
    </row>
    <row r="1974" spans="1:3" x14ac:dyDescent="0.3">
      <c r="A1974" s="5"/>
      <c r="B1974" s="6"/>
      <c r="C1974" s="6"/>
    </row>
    <row r="1975" spans="1:3" x14ac:dyDescent="0.3">
      <c r="A1975" s="5"/>
      <c r="B1975" s="6"/>
      <c r="C1975" s="6"/>
    </row>
    <row r="1976" spans="1:3" x14ac:dyDescent="0.3">
      <c r="A1976" s="5"/>
      <c r="B1976" s="6"/>
      <c r="C1976" s="6"/>
    </row>
    <row r="1977" spans="1:3" x14ac:dyDescent="0.3">
      <c r="A1977" s="5"/>
      <c r="B1977" s="6"/>
      <c r="C1977" s="6"/>
    </row>
    <row r="1978" spans="1:3" x14ac:dyDescent="0.3">
      <c r="A1978" s="5"/>
      <c r="B1978" s="6"/>
      <c r="C1978" s="6"/>
    </row>
    <row r="1979" spans="1:3" x14ac:dyDescent="0.3">
      <c r="A1979" s="5"/>
      <c r="B1979" s="6"/>
      <c r="C1979" s="6"/>
    </row>
    <row r="1980" spans="1:3" x14ac:dyDescent="0.3">
      <c r="A1980" s="5"/>
      <c r="B1980" s="6"/>
      <c r="C1980" s="6"/>
    </row>
    <row r="1981" spans="1:3" x14ac:dyDescent="0.3">
      <c r="A1981" s="5"/>
      <c r="B1981" s="6"/>
      <c r="C1981" s="6"/>
    </row>
    <row r="1982" spans="1:3" x14ac:dyDescent="0.3">
      <c r="A1982" s="5"/>
      <c r="B1982" s="6"/>
      <c r="C1982" s="6"/>
    </row>
    <row r="1983" spans="1:3" x14ac:dyDescent="0.3">
      <c r="A1983" s="5"/>
      <c r="B1983" s="6"/>
      <c r="C1983" s="6"/>
    </row>
    <row r="1984" spans="1:3" x14ac:dyDescent="0.3">
      <c r="A1984" s="5"/>
      <c r="B1984" s="6"/>
      <c r="C1984" s="6"/>
    </row>
    <row r="1985" spans="1:3" x14ac:dyDescent="0.3">
      <c r="A1985" s="5"/>
      <c r="B1985" s="6"/>
      <c r="C1985" s="6"/>
    </row>
    <row r="1986" spans="1:3" x14ac:dyDescent="0.3">
      <c r="A1986" s="5"/>
      <c r="B1986" s="6"/>
      <c r="C1986" s="6"/>
    </row>
    <row r="1987" spans="1:3" x14ac:dyDescent="0.3">
      <c r="A1987" s="5"/>
      <c r="B1987" s="6"/>
      <c r="C1987" s="6"/>
    </row>
    <row r="1988" spans="1:3" x14ac:dyDescent="0.3">
      <c r="A1988" s="5"/>
      <c r="B1988" s="6"/>
      <c r="C1988" s="6"/>
    </row>
    <row r="1989" spans="1:3" x14ac:dyDescent="0.3">
      <c r="A1989" s="5"/>
      <c r="B1989" s="6"/>
      <c r="C1989" s="6"/>
    </row>
    <row r="1990" spans="1:3" x14ac:dyDescent="0.3">
      <c r="A1990" s="5"/>
      <c r="B1990" s="6"/>
      <c r="C1990" s="6"/>
    </row>
    <row r="1991" spans="1:3" x14ac:dyDescent="0.3">
      <c r="A1991" s="5"/>
      <c r="B1991" s="6"/>
      <c r="C1991" s="6"/>
    </row>
    <row r="1992" spans="1:3" x14ac:dyDescent="0.3">
      <c r="A1992" s="5"/>
      <c r="B1992" s="6"/>
      <c r="C1992" s="6"/>
    </row>
    <row r="1993" spans="1:3" x14ac:dyDescent="0.3">
      <c r="A1993" s="5"/>
      <c r="B1993" s="6"/>
      <c r="C1993" s="6"/>
    </row>
    <row r="1994" spans="1:3" x14ac:dyDescent="0.3">
      <c r="A1994" s="5"/>
      <c r="B1994" s="6"/>
      <c r="C1994" s="6"/>
    </row>
    <row r="1995" spans="1:3" x14ac:dyDescent="0.3">
      <c r="A1995" s="5"/>
      <c r="B1995" s="6"/>
      <c r="C1995" s="6"/>
    </row>
    <row r="1996" spans="1:3" x14ac:dyDescent="0.3">
      <c r="A1996" s="5"/>
      <c r="B1996" s="6"/>
      <c r="C1996" s="6"/>
    </row>
    <row r="1997" spans="1:3" x14ac:dyDescent="0.3">
      <c r="A1997" s="5"/>
      <c r="B1997" s="6"/>
      <c r="C1997" s="6"/>
    </row>
    <row r="1998" spans="1:3" x14ac:dyDescent="0.3">
      <c r="A1998" s="5"/>
      <c r="B1998" s="6"/>
      <c r="C1998" s="6"/>
    </row>
    <row r="1999" spans="1:3" x14ac:dyDescent="0.3">
      <c r="A1999" s="5"/>
      <c r="B1999" s="6"/>
      <c r="C1999" s="6"/>
    </row>
    <row r="2000" spans="1:3" x14ac:dyDescent="0.3">
      <c r="A2000" s="5"/>
      <c r="B2000" s="6"/>
      <c r="C2000" s="6"/>
    </row>
    <row r="2001" spans="1:3" x14ac:dyDescent="0.3">
      <c r="A2001" s="5"/>
      <c r="B2001" s="6"/>
      <c r="C2001" s="6"/>
    </row>
    <row r="2002" spans="1:3" x14ac:dyDescent="0.3">
      <c r="A2002" s="5"/>
      <c r="B2002" s="6"/>
      <c r="C2002" s="6"/>
    </row>
    <row r="2003" spans="1:3" x14ac:dyDescent="0.3">
      <c r="A2003" s="5"/>
      <c r="B2003" s="6"/>
      <c r="C2003" s="6"/>
    </row>
    <row r="2004" spans="1:3" x14ac:dyDescent="0.3">
      <c r="A2004" s="5"/>
      <c r="B2004" s="6"/>
      <c r="C2004" s="6"/>
    </row>
    <row r="2005" spans="1:3" x14ac:dyDescent="0.3">
      <c r="A2005" s="5"/>
      <c r="B2005" s="6"/>
      <c r="C2005" s="6"/>
    </row>
    <row r="2006" spans="1:3" x14ac:dyDescent="0.3">
      <c r="A2006" s="5"/>
      <c r="B2006" s="6"/>
      <c r="C2006" s="6"/>
    </row>
    <row r="2007" spans="1:3" x14ac:dyDescent="0.3">
      <c r="A2007" s="5"/>
      <c r="B2007" s="6"/>
      <c r="C2007" s="6"/>
    </row>
    <row r="2008" spans="1:3" x14ac:dyDescent="0.3">
      <c r="A2008" s="5"/>
      <c r="B2008" s="6"/>
      <c r="C2008" s="6"/>
    </row>
    <row r="2009" spans="1:3" x14ac:dyDescent="0.3">
      <c r="A2009" s="5"/>
      <c r="B2009" s="6"/>
      <c r="C2009" s="6"/>
    </row>
    <row r="2010" spans="1:3" x14ac:dyDescent="0.3">
      <c r="A2010" s="5"/>
      <c r="B2010" s="6"/>
      <c r="C2010" s="6"/>
    </row>
    <row r="2011" spans="1:3" x14ac:dyDescent="0.3">
      <c r="A2011" s="5"/>
      <c r="B2011" s="6"/>
      <c r="C2011" s="6"/>
    </row>
    <row r="2012" spans="1:3" x14ac:dyDescent="0.3">
      <c r="A2012" s="5"/>
      <c r="B2012" s="6"/>
      <c r="C2012" s="6"/>
    </row>
    <row r="2013" spans="1:3" x14ac:dyDescent="0.3">
      <c r="A2013" s="5"/>
      <c r="B2013" s="6"/>
      <c r="C2013" s="6"/>
    </row>
    <row r="2014" spans="1:3" x14ac:dyDescent="0.3">
      <c r="A2014" s="5"/>
      <c r="B2014" s="6"/>
      <c r="C2014" s="6"/>
    </row>
    <row r="2015" spans="1:3" x14ac:dyDescent="0.3">
      <c r="A2015" s="5"/>
      <c r="B2015" s="6"/>
      <c r="C2015" s="6"/>
    </row>
    <row r="2016" spans="1:3" x14ac:dyDescent="0.3">
      <c r="A2016" s="5"/>
      <c r="B2016" s="6"/>
      <c r="C2016" s="6"/>
    </row>
    <row r="2017" spans="1:3" x14ac:dyDescent="0.3">
      <c r="A2017" s="5"/>
      <c r="B2017" s="6"/>
      <c r="C2017" s="6"/>
    </row>
    <row r="2018" spans="1:3" x14ac:dyDescent="0.3">
      <c r="A2018" s="5"/>
      <c r="B2018" s="6"/>
      <c r="C2018" s="6"/>
    </row>
    <row r="2019" spans="1:3" x14ac:dyDescent="0.3">
      <c r="A2019" s="5"/>
      <c r="B2019" s="6"/>
      <c r="C2019" s="6"/>
    </row>
    <row r="2020" spans="1:3" x14ac:dyDescent="0.3">
      <c r="A2020" s="5"/>
      <c r="B2020" s="6"/>
      <c r="C2020" s="6"/>
    </row>
    <row r="2021" spans="1:3" x14ac:dyDescent="0.3">
      <c r="A2021" s="5"/>
      <c r="B2021" s="6"/>
      <c r="C2021" s="6"/>
    </row>
    <row r="2022" spans="1:3" x14ac:dyDescent="0.3">
      <c r="A2022" s="5"/>
      <c r="B2022" s="6"/>
      <c r="C2022" s="6"/>
    </row>
    <row r="2023" spans="1:3" x14ac:dyDescent="0.3">
      <c r="A2023" s="5"/>
      <c r="B2023" s="6"/>
      <c r="C2023" s="6"/>
    </row>
    <row r="2024" spans="1:3" x14ac:dyDescent="0.3">
      <c r="A2024" s="5"/>
      <c r="B2024" s="6"/>
      <c r="C2024" s="6"/>
    </row>
    <row r="2025" spans="1:3" x14ac:dyDescent="0.3">
      <c r="A2025" s="5"/>
      <c r="B2025" s="6"/>
      <c r="C2025" s="6"/>
    </row>
    <row r="2026" spans="1:3" x14ac:dyDescent="0.3">
      <c r="A2026" s="5"/>
      <c r="B2026" s="6"/>
      <c r="C2026" s="6"/>
    </row>
    <row r="2027" spans="1:3" x14ac:dyDescent="0.3">
      <c r="A2027" s="5"/>
      <c r="B2027" s="6"/>
      <c r="C2027" s="6"/>
    </row>
    <row r="2028" spans="1:3" x14ac:dyDescent="0.3">
      <c r="A2028" s="5"/>
      <c r="B2028" s="6"/>
      <c r="C2028" s="6"/>
    </row>
    <row r="2029" spans="1:3" x14ac:dyDescent="0.3">
      <c r="A2029" s="5"/>
      <c r="B2029" s="6"/>
      <c r="C2029" s="6"/>
    </row>
    <row r="2030" spans="1:3" x14ac:dyDescent="0.3">
      <c r="A2030" s="5"/>
      <c r="B2030" s="6"/>
      <c r="C2030" s="6"/>
    </row>
    <row r="2031" spans="1:3" x14ac:dyDescent="0.3">
      <c r="A2031" s="5"/>
      <c r="B2031" s="6"/>
      <c r="C2031" s="6"/>
    </row>
    <row r="2032" spans="1:3" x14ac:dyDescent="0.3">
      <c r="A2032" s="5"/>
      <c r="B2032" s="6"/>
      <c r="C2032" s="6"/>
    </row>
    <row r="2033" spans="1:3" x14ac:dyDescent="0.3">
      <c r="A2033" s="5"/>
      <c r="B2033" s="6"/>
      <c r="C2033" s="6"/>
    </row>
    <row r="2034" spans="1:3" x14ac:dyDescent="0.3">
      <c r="A2034" s="5"/>
      <c r="B2034" s="6"/>
      <c r="C2034" s="6"/>
    </row>
    <row r="2035" spans="1:3" x14ac:dyDescent="0.3">
      <c r="A2035" s="5"/>
      <c r="B2035" s="6"/>
      <c r="C2035" s="6"/>
    </row>
    <row r="2036" spans="1:3" x14ac:dyDescent="0.3">
      <c r="A2036" s="5"/>
      <c r="B2036" s="6"/>
      <c r="C2036" s="6"/>
    </row>
    <row r="2037" spans="1:3" x14ac:dyDescent="0.3">
      <c r="A2037" s="5"/>
      <c r="B2037" s="6"/>
      <c r="C2037" s="6"/>
    </row>
    <row r="2038" spans="1:3" x14ac:dyDescent="0.3">
      <c r="A2038" s="5"/>
      <c r="B2038" s="6"/>
      <c r="C2038" s="6"/>
    </row>
    <row r="2039" spans="1:3" x14ac:dyDescent="0.3">
      <c r="A2039" s="5"/>
      <c r="B2039" s="6"/>
      <c r="C2039" s="6"/>
    </row>
    <row r="2040" spans="1:3" x14ac:dyDescent="0.3">
      <c r="A2040" s="5"/>
      <c r="B2040" s="6"/>
      <c r="C2040" s="6"/>
    </row>
    <row r="2041" spans="1:3" x14ac:dyDescent="0.3">
      <c r="A2041" s="5"/>
      <c r="B2041" s="6"/>
      <c r="C2041" s="6"/>
    </row>
    <row r="2042" spans="1:3" x14ac:dyDescent="0.3">
      <c r="A2042" s="5"/>
      <c r="B2042" s="6"/>
      <c r="C2042" s="6"/>
    </row>
    <row r="2043" spans="1:3" x14ac:dyDescent="0.3">
      <c r="A2043" s="5"/>
      <c r="B2043" s="6"/>
      <c r="C2043" s="6"/>
    </row>
    <row r="2044" spans="1:3" x14ac:dyDescent="0.3">
      <c r="A2044" s="5"/>
      <c r="B2044" s="6"/>
      <c r="C2044" s="6"/>
    </row>
    <row r="2045" spans="1:3" x14ac:dyDescent="0.3">
      <c r="A2045" s="5"/>
      <c r="B2045" s="6"/>
      <c r="C2045" s="6"/>
    </row>
    <row r="2046" spans="1:3" x14ac:dyDescent="0.3">
      <c r="A2046" s="5"/>
      <c r="B2046" s="6"/>
      <c r="C2046" s="6"/>
    </row>
    <row r="2047" spans="1:3" x14ac:dyDescent="0.3">
      <c r="A2047" s="5"/>
      <c r="B2047" s="6"/>
      <c r="C2047" s="6"/>
    </row>
    <row r="2048" spans="1:3" x14ac:dyDescent="0.3">
      <c r="A2048" s="5"/>
      <c r="B2048" s="6"/>
      <c r="C2048" s="6"/>
    </row>
    <row r="2049" spans="1:3" x14ac:dyDescent="0.3">
      <c r="A2049" s="5"/>
      <c r="B2049" s="6"/>
      <c r="C2049" s="6"/>
    </row>
    <row r="2050" spans="1:3" x14ac:dyDescent="0.3">
      <c r="A2050" s="5"/>
      <c r="B2050" s="6"/>
      <c r="C2050" s="6"/>
    </row>
    <row r="2051" spans="1:3" x14ac:dyDescent="0.3">
      <c r="A2051" s="5"/>
      <c r="B2051" s="6"/>
      <c r="C2051" s="6"/>
    </row>
    <row r="2052" spans="1:3" x14ac:dyDescent="0.3">
      <c r="A2052" s="5"/>
      <c r="B2052" s="6"/>
      <c r="C2052" s="6"/>
    </row>
    <row r="2053" spans="1:3" x14ac:dyDescent="0.3">
      <c r="A2053" s="5"/>
      <c r="B2053" s="6"/>
      <c r="C2053" s="6"/>
    </row>
    <row r="2054" spans="1:3" x14ac:dyDescent="0.3">
      <c r="A2054" s="5"/>
      <c r="B2054" s="6"/>
      <c r="C2054" s="6"/>
    </row>
    <row r="2055" spans="1:3" x14ac:dyDescent="0.3">
      <c r="A2055" s="5"/>
      <c r="B2055" s="6"/>
      <c r="C2055" s="6"/>
    </row>
    <row r="2056" spans="1:3" x14ac:dyDescent="0.3">
      <c r="A2056" s="5"/>
      <c r="B2056" s="6"/>
      <c r="C2056" s="6"/>
    </row>
    <row r="2057" spans="1:3" x14ac:dyDescent="0.3">
      <c r="A2057" s="5"/>
      <c r="B2057" s="6"/>
      <c r="C2057" s="6"/>
    </row>
    <row r="2058" spans="1:3" x14ac:dyDescent="0.3">
      <c r="A2058" s="5"/>
      <c r="B2058" s="6"/>
      <c r="C2058" s="6"/>
    </row>
    <row r="2059" spans="1:3" x14ac:dyDescent="0.3">
      <c r="A2059" s="5"/>
      <c r="B2059" s="6"/>
      <c r="C2059" s="6"/>
    </row>
    <row r="2060" spans="1:3" x14ac:dyDescent="0.3">
      <c r="A2060" s="5"/>
      <c r="B2060" s="6"/>
      <c r="C2060" s="6"/>
    </row>
    <row r="2061" spans="1:3" x14ac:dyDescent="0.3">
      <c r="A2061" s="5"/>
      <c r="B2061" s="6"/>
      <c r="C2061" s="6"/>
    </row>
    <row r="2062" spans="1:3" x14ac:dyDescent="0.3">
      <c r="A2062" s="5"/>
      <c r="B2062" s="6"/>
      <c r="C2062" s="6"/>
    </row>
    <row r="2063" spans="1:3" x14ac:dyDescent="0.3">
      <c r="A2063" s="5"/>
      <c r="B2063" s="6"/>
      <c r="C2063" s="6"/>
    </row>
    <row r="2064" spans="1:3" x14ac:dyDescent="0.3">
      <c r="A2064" s="5"/>
      <c r="B2064" s="6"/>
      <c r="C2064" s="6"/>
    </row>
    <row r="2065" spans="1:3" x14ac:dyDescent="0.3">
      <c r="A2065" s="5"/>
      <c r="B2065" s="6"/>
      <c r="C2065" s="6"/>
    </row>
    <row r="2066" spans="1:3" x14ac:dyDescent="0.3">
      <c r="A2066" s="5"/>
      <c r="B2066" s="6"/>
      <c r="C2066" s="6"/>
    </row>
    <row r="2067" spans="1:3" x14ac:dyDescent="0.3">
      <c r="A2067" s="5"/>
      <c r="B2067" s="6"/>
      <c r="C2067" s="6"/>
    </row>
    <row r="2068" spans="1:3" x14ac:dyDescent="0.3">
      <c r="A2068" s="5"/>
      <c r="B2068" s="6"/>
      <c r="C2068" s="6"/>
    </row>
    <row r="2069" spans="1:3" x14ac:dyDescent="0.3">
      <c r="A2069" s="5"/>
      <c r="B2069" s="6"/>
      <c r="C2069" s="6"/>
    </row>
    <row r="2070" spans="1:3" x14ac:dyDescent="0.3">
      <c r="A2070" s="5"/>
      <c r="B2070" s="6"/>
      <c r="C2070" s="6"/>
    </row>
    <row r="2071" spans="1:3" x14ac:dyDescent="0.3">
      <c r="A2071" s="5"/>
      <c r="B2071" s="6"/>
      <c r="C2071" s="6"/>
    </row>
    <row r="2072" spans="1:3" x14ac:dyDescent="0.3">
      <c r="A2072" s="5"/>
      <c r="B2072" s="6"/>
      <c r="C2072" s="6"/>
    </row>
    <row r="2073" spans="1:3" x14ac:dyDescent="0.3">
      <c r="A2073" s="5"/>
      <c r="B2073" s="6"/>
      <c r="C2073" s="6"/>
    </row>
    <row r="2074" spans="1:3" x14ac:dyDescent="0.3">
      <c r="A2074" s="5"/>
      <c r="B2074" s="6"/>
      <c r="C2074" s="6"/>
    </row>
    <row r="2075" spans="1:3" x14ac:dyDescent="0.3">
      <c r="A2075" s="5"/>
      <c r="B2075" s="6"/>
      <c r="C2075" s="6"/>
    </row>
    <row r="2076" spans="1:3" x14ac:dyDescent="0.3">
      <c r="A2076" s="5"/>
      <c r="B2076" s="6"/>
      <c r="C2076" s="6"/>
    </row>
    <row r="2077" spans="1:3" x14ac:dyDescent="0.3">
      <c r="A2077" s="5"/>
      <c r="B2077" s="6"/>
      <c r="C2077" s="6"/>
    </row>
    <row r="2078" spans="1:3" x14ac:dyDescent="0.3">
      <c r="A2078" s="5"/>
      <c r="B2078" s="6"/>
      <c r="C2078" s="6"/>
    </row>
    <row r="2079" spans="1:3" x14ac:dyDescent="0.3">
      <c r="A2079" s="5"/>
      <c r="B2079" s="6"/>
      <c r="C2079" s="6"/>
    </row>
    <row r="2080" spans="1:3" x14ac:dyDescent="0.3">
      <c r="A2080" s="5"/>
      <c r="B2080" s="6"/>
      <c r="C2080" s="6"/>
    </row>
    <row r="2081" spans="1:3" x14ac:dyDescent="0.3">
      <c r="A2081" s="5"/>
      <c r="B2081" s="6"/>
      <c r="C2081" s="6"/>
    </row>
    <row r="2082" spans="1:3" x14ac:dyDescent="0.3">
      <c r="A2082" s="5"/>
      <c r="B2082" s="6"/>
      <c r="C2082" s="6"/>
    </row>
    <row r="2083" spans="1:3" x14ac:dyDescent="0.3">
      <c r="A2083" s="5"/>
      <c r="B2083" s="6"/>
      <c r="C2083" s="6"/>
    </row>
    <row r="2084" spans="1:3" x14ac:dyDescent="0.3">
      <c r="A2084" s="5"/>
      <c r="B2084" s="6"/>
      <c r="C2084" s="6"/>
    </row>
    <row r="2085" spans="1:3" x14ac:dyDescent="0.3">
      <c r="A2085" s="5"/>
      <c r="B2085" s="6"/>
      <c r="C2085" s="6"/>
    </row>
    <row r="2086" spans="1:3" x14ac:dyDescent="0.3">
      <c r="A2086" s="5"/>
      <c r="B2086" s="6"/>
      <c r="C2086" s="6"/>
    </row>
    <row r="2087" spans="1:3" x14ac:dyDescent="0.3">
      <c r="A2087" s="5"/>
      <c r="B2087" s="6"/>
      <c r="C2087" s="6"/>
    </row>
    <row r="2088" spans="1:3" x14ac:dyDescent="0.3">
      <c r="A2088" s="5"/>
      <c r="B2088" s="6"/>
      <c r="C2088" s="6"/>
    </row>
    <row r="2089" spans="1:3" x14ac:dyDescent="0.3">
      <c r="A2089" s="5"/>
      <c r="B2089" s="6"/>
      <c r="C2089" s="6"/>
    </row>
    <row r="2090" spans="1:3" x14ac:dyDescent="0.3">
      <c r="A2090" s="5"/>
      <c r="B2090" s="6"/>
      <c r="C2090" s="6"/>
    </row>
    <row r="2091" spans="1:3" x14ac:dyDescent="0.3">
      <c r="A2091" s="5"/>
      <c r="B2091" s="6"/>
      <c r="C2091" s="6"/>
    </row>
    <row r="2092" spans="1:3" x14ac:dyDescent="0.3">
      <c r="A2092" s="5"/>
      <c r="B2092" s="6"/>
      <c r="C2092" s="6"/>
    </row>
    <row r="2093" spans="1:3" x14ac:dyDescent="0.3">
      <c r="A2093" s="5"/>
      <c r="B2093" s="6"/>
      <c r="C2093" s="6"/>
    </row>
    <row r="2094" spans="1:3" x14ac:dyDescent="0.3">
      <c r="A2094" s="5"/>
      <c r="B2094" s="6"/>
      <c r="C2094" s="6"/>
    </row>
    <row r="2095" spans="1:3" x14ac:dyDescent="0.3">
      <c r="A2095" s="5"/>
      <c r="B2095" s="6"/>
      <c r="C2095" s="6"/>
    </row>
    <row r="2096" spans="1:3" x14ac:dyDescent="0.3">
      <c r="A2096" s="5"/>
      <c r="B2096" s="6"/>
      <c r="C2096" s="6"/>
    </row>
    <row r="2097" spans="1:3" x14ac:dyDescent="0.3">
      <c r="A2097" s="5"/>
      <c r="B2097" s="6"/>
      <c r="C2097" s="6"/>
    </row>
    <row r="2098" spans="1:3" x14ac:dyDescent="0.3">
      <c r="A2098" s="5"/>
      <c r="B2098" s="6"/>
      <c r="C2098" s="6"/>
    </row>
    <row r="2099" spans="1:3" x14ac:dyDescent="0.3">
      <c r="A2099" s="5"/>
      <c r="B2099" s="6"/>
      <c r="C2099" s="6"/>
    </row>
    <row r="2100" spans="1:3" x14ac:dyDescent="0.3">
      <c r="A2100" s="5"/>
      <c r="B2100" s="6"/>
      <c r="C2100" s="6"/>
    </row>
    <row r="2101" spans="1:3" x14ac:dyDescent="0.3">
      <c r="A2101" s="5"/>
      <c r="B2101" s="6"/>
      <c r="C2101" s="6"/>
    </row>
    <row r="2102" spans="1:3" x14ac:dyDescent="0.3">
      <c r="A2102" s="5"/>
      <c r="B2102" s="6"/>
      <c r="C2102" s="6"/>
    </row>
    <row r="2103" spans="1:3" x14ac:dyDescent="0.3">
      <c r="A2103" s="5"/>
      <c r="B2103" s="6"/>
      <c r="C2103" s="6"/>
    </row>
    <row r="2104" spans="1:3" x14ac:dyDescent="0.3">
      <c r="A2104" s="5"/>
      <c r="B2104" s="6"/>
      <c r="C2104" s="6"/>
    </row>
    <row r="2105" spans="1:3" x14ac:dyDescent="0.3">
      <c r="A2105" s="5"/>
      <c r="B2105" s="6"/>
      <c r="C2105" s="6"/>
    </row>
    <row r="2106" spans="1:3" x14ac:dyDescent="0.3">
      <c r="A2106" s="5"/>
      <c r="B2106" s="6"/>
      <c r="C2106" s="6"/>
    </row>
    <row r="2107" spans="1:3" x14ac:dyDescent="0.3">
      <c r="A2107" s="5"/>
      <c r="B2107" s="6"/>
      <c r="C2107" s="6"/>
    </row>
    <row r="2108" spans="1:3" x14ac:dyDescent="0.3">
      <c r="A2108" s="5"/>
      <c r="B2108" s="6"/>
      <c r="C2108" s="6"/>
    </row>
    <row r="2109" spans="1:3" x14ac:dyDescent="0.3">
      <c r="A2109" s="5"/>
      <c r="B2109" s="6"/>
      <c r="C2109" s="6"/>
    </row>
    <row r="2110" spans="1:3" x14ac:dyDescent="0.3">
      <c r="A2110" s="5"/>
      <c r="B2110" s="6"/>
      <c r="C2110" s="6"/>
    </row>
    <row r="2111" spans="1:3" x14ac:dyDescent="0.3">
      <c r="A2111" s="5"/>
      <c r="B2111" s="6"/>
      <c r="C2111" s="6"/>
    </row>
    <row r="2112" spans="1:3" x14ac:dyDescent="0.3">
      <c r="A2112" s="5"/>
      <c r="B2112" s="6"/>
      <c r="C2112" s="6"/>
    </row>
    <row r="2113" spans="1:3" x14ac:dyDescent="0.3">
      <c r="A2113" s="5"/>
      <c r="B2113" s="6"/>
      <c r="C2113" s="6"/>
    </row>
    <row r="2114" spans="1:3" x14ac:dyDescent="0.3">
      <c r="A2114" s="5"/>
      <c r="B2114" s="6"/>
      <c r="C2114" s="6"/>
    </row>
    <row r="2115" spans="1:3" x14ac:dyDescent="0.3">
      <c r="A2115" s="5"/>
      <c r="B2115" s="6"/>
      <c r="C2115" s="6"/>
    </row>
    <row r="2116" spans="1:3" x14ac:dyDescent="0.3">
      <c r="A2116" s="5"/>
      <c r="B2116" s="6"/>
      <c r="C2116" s="6"/>
    </row>
    <row r="2117" spans="1:3" x14ac:dyDescent="0.3">
      <c r="A2117" s="5"/>
      <c r="B2117" s="6"/>
      <c r="C2117" s="6"/>
    </row>
    <row r="2118" spans="1:3" x14ac:dyDescent="0.3">
      <c r="A2118" s="5"/>
      <c r="B2118" s="6"/>
      <c r="C2118" s="6"/>
    </row>
    <row r="2119" spans="1:3" x14ac:dyDescent="0.3">
      <c r="A2119" s="5"/>
      <c r="B2119" s="6"/>
      <c r="C2119" s="6"/>
    </row>
    <row r="2120" spans="1:3" x14ac:dyDescent="0.3">
      <c r="A2120" s="5"/>
      <c r="B2120" s="6"/>
      <c r="C2120" s="6"/>
    </row>
    <row r="2121" spans="1:3" x14ac:dyDescent="0.3">
      <c r="A2121" s="5"/>
      <c r="B2121" s="6"/>
      <c r="C2121" s="6"/>
    </row>
    <row r="2122" spans="1:3" x14ac:dyDescent="0.3">
      <c r="A2122" s="5"/>
      <c r="B2122" s="6"/>
      <c r="C2122" s="6"/>
    </row>
    <row r="2123" spans="1:3" x14ac:dyDescent="0.3">
      <c r="A2123" s="5"/>
      <c r="B2123" s="6"/>
      <c r="C2123" s="6"/>
    </row>
    <row r="2124" spans="1:3" x14ac:dyDescent="0.3">
      <c r="A2124" s="5"/>
      <c r="B2124" s="6"/>
      <c r="C2124" s="6"/>
    </row>
    <row r="2125" spans="1:3" x14ac:dyDescent="0.3">
      <c r="A2125" s="5"/>
      <c r="B2125" s="6"/>
      <c r="C2125" s="6"/>
    </row>
    <row r="2126" spans="1:3" x14ac:dyDescent="0.3">
      <c r="A2126" s="5"/>
      <c r="B2126" s="6"/>
      <c r="C2126" s="6"/>
    </row>
    <row r="2127" spans="1:3" x14ac:dyDescent="0.3">
      <c r="A2127" s="5"/>
      <c r="B2127" s="6"/>
      <c r="C2127" s="6"/>
    </row>
    <row r="2128" spans="1:3" x14ac:dyDescent="0.3">
      <c r="A2128" s="5"/>
      <c r="B2128" s="6"/>
      <c r="C2128" s="6"/>
    </row>
    <row r="2129" spans="1:3" x14ac:dyDescent="0.3">
      <c r="A2129" s="5"/>
      <c r="B2129" s="6"/>
      <c r="C2129" s="6"/>
    </row>
    <row r="2130" spans="1:3" x14ac:dyDescent="0.3">
      <c r="A2130" s="5"/>
      <c r="B2130" s="6"/>
      <c r="C2130" s="6"/>
    </row>
    <row r="2131" spans="1:3" x14ac:dyDescent="0.3">
      <c r="A2131" s="5"/>
      <c r="B2131" s="6"/>
      <c r="C2131" s="6"/>
    </row>
    <row r="2132" spans="1:3" x14ac:dyDescent="0.3">
      <c r="A2132" s="5"/>
      <c r="B2132" s="6"/>
      <c r="C2132" s="6"/>
    </row>
    <row r="2133" spans="1:3" x14ac:dyDescent="0.3">
      <c r="A2133" s="5"/>
      <c r="B2133" s="6"/>
      <c r="C2133" s="6"/>
    </row>
    <row r="2134" spans="1:3" x14ac:dyDescent="0.3">
      <c r="A2134" s="5"/>
      <c r="B2134" s="6"/>
      <c r="C2134" s="6"/>
    </row>
    <row r="2135" spans="1:3" x14ac:dyDescent="0.3">
      <c r="A2135" s="5"/>
      <c r="B2135" s="6"/>
      <c r="C2135" s="6"/>
    </row>
    <row r="2136" spans="1:3" x14ac:dyDescent="0.3">
      <c r="A2136" s="5"/>
      <c r="B2136" s="6"/>
      <c r="C2136" s="6"/>
    </row>
    <row r="2137" spans="1:3" x14ac:dyDescent="0.3">
      <c r="A2137" s="5"/>
      <c r="B2137" s="6"/>
      <c r="C2137" s="6"/>
    </row>
    <row r="2138" spans="1:3" x14ac:dyDescent="0.3">
      <c r="A2138" s="5"/>
      <c r="B2138" s="6"/>
      <c r="C2138" s="6"/>
    </row>
    <row r="2139" spans="1:3" x14ac:dyDescent="0.3">
      <c r="A2139" s="5"/>
      <c r="B2139" s="6"/>
      <c r="C2139" s="6"/>
    </row>
    <row r="2140" spans="1:3" x14ac:dyDescent="0.3">
      <c r="A2140" s="5"/>
      <c r="B2140" s="6"/>
      <c r="C2140" s="6"/>
    </row>
    <row r="2141" spans="1:3" x14ac:dyDescent="0.3">
      <c r="A2141" s="5"/>
      <c r="B2141" s="6"/>
      <c r="C2141" s="6"/>
    </row>
    <row r="2142" spans="1:3" x14ac:dyDescent="0.3">
      <c r="A2142" s="5"/>
      <c r="B2142" s="6"/>
      <c r="C2142" s="6"/>
    </row>
    <row r="2143" spans="1:3" x14ac:dyDescent="0.3">
      <c r="A2143" s="5"/>
      <c r="B2143" s="6"/>
      <c r="C2143" s="6"/>
    </row>
    <row r="2144" spans="1:3" x14ac:dyDescent="0.3">
      <c r="A2144" s="5"/>
      <c r="B2144" s="6"/>
      <c r="C2144" s="6"/>
    </row>
    <row r="2145" spans="1:3" x14ac:dyDescent="0.3">
      <c r="A2145" s="5"/>
      <c r="B2145" s="6"/>
      <c r="C2145" s="6"/>
    </row>
    <row r="2146" spans="1:3" x14ac:dyDescent="0.3">
      <c r="A2146" s="5"/>
      <c r="B2146" s="6"/>
      <c r="C2146" s="6"/>
    </row>
    <row r="2147" spans="1:3" x14ac:dyDescent="0.3">
      <c r="A2147" s="5"/>
      <c r="B2147" s="6"/>
      <c r="C2147" s="6"/>
    </row>
    <row r="2148" spans="1:3" x14ac:dyDescent="0.3">
      <c r="A2148" s="5"/>
      <c r="B2148" s="6"/>
      <c r="C2148" s="6"/>
    </row>
    <row r="2149" spans="1:3" x14ac:dyDescent="0.3">
      <c r="A2149" s="5"/>
      <c r="B2149" s="6"/>
      <c r="C2149" s="6"/>
    </row>
    <row r="2150" spans="1:3" x14ac:dyDescent="0.3">
      <c r="A2150" s="5"/>
      <c r="B2150" s="6"/>
      <c r="C2150" s="6"/>
    </row>
    <row r="2151" spans="1:3" x14ac:dyDescent="0.3">
      <c r="A2151" s="5"/>
      <c r="B2151" s="6"/>
      <c r="C2151" s="6"/>
    </row>
    <row r="2152" spans="1:3" x14ac:dyDescent="0.3">
      <c r="A2152" s="5"/>
      <c r="B2152" s="6"/>
      <c r="C2152" s="6"/>
    </row>
    <row r="2153" spans="1:3" x14ac:dyDescent="0.3">
      <c r="A2153" s="5"/>
      <c r="B2153" s="6"/>
      <c r="C2153" s="6"/>
    </row>
    <row r="2154" spans="1:3" x14ac:dyDescent="0.3">
      <c r="A2154" s="5"/>
      <c r="B2154" s="6"/>
      <c r="C2154" s="6"/>
    </row>
    <row r="2155" spans="1:3" x14ac:dyDescent="0.3">
      <c r="A2155" s="5"/>
      <c r="B2155" s="6"/>
      <c r="C2155" s="6"/>
    </row>
    <row r="2156" spans="1:3" x14ac:dyDescent="0.3">
      <c r="A2156" s="5"/>
      <c r="B2156" s="6"/>
      <c r="C2156" s="6"/>
    </row>
    <row r="2157" spans="1:3" x14ac:dyDescent="0.3">
      <c r="A2157" s="5"/>
      <c r="B2157" s="6"/>
      <c r="C2157" s="6"/>
    </row>
    <row r="2158" spans="1:3" x14ac:dyDescent="0.3">
      <c r="A2158" s="5"/>
      <c r="B2158" s="6"/>
      <c r="C2158" s="6"/>
    </row>
    <row r="2159" spans="1:3" x14ac:dyDescent="0.3">
      <c r="A2159" s="5"/>
      <c r="B2159" s="6"/>
      <c r="C2159" s="6"/>
    </row>
    <row r="2160" spans="1:3" x14ac:dyDescent="0.3">
      <c r="A2160" s="5"/>
      <c r="B2160" s="6"/>
      <c r="C2160" s="6"/>
    </row>
    <row r="2161" spans="1:3" x14ac:dyDescent="0.3">
      <c r="A2161" s="5"/>
      <c r="B2161" s="6"/>
      <c r="C2161" s="6"/>
    </row>
    <row r="2162" spans="1:3" x14ac:dyDescent="0.3">
      <c r="A2162" s="5"/>
      <c r="B2162" s="6"/>
      <c r="C2162" s="6"/>
    </row>
    <row r="2163" spans="1:3" x14ac:dyDescent="0.3">
      <c r="A2163" s="5"/>
      <c r="B2163" s="6"/>
      <c r="C2163" s="6"/>
    </row>
    <row r="2164" spans="1:3" x14ac:dyDescent="0.3">
      <c r="A2164" s="5"/>
      <c r="B2164" s="6"/>
      <c r="C2164" s="6"/>
    </row>
    <row r="2165" spans="1:3" x14ac:dyDescent="0.3">
      <c r="A2165" s="5"/>
      <c r="B2165" s="6"/>
      <c r="C2165" s="6"/>
    </row>
    <row r="2166" spans="1:3" x14ac:dyDescent="0.3">
      <c r="A2166" s="5"/>
      <c r="B2166" s="6"/>
      <c r="C2166" s="6"/>
    </row>
    <row r="2167" spans="1:3" x14ac:dyDescent="0.3">
      <c r="A2167" s="5"/>
      <c r="B2167" s="6"/>
      <c r="C2167" s="6"/>
    </row>
    <row r="2168" spans="1:3" x14ac:dyDescent="0.3">
      <c r="A2168" s="5"/>
      <c r="B2168" s="6"/>
      <c r="C2168" s="6"/>
    </row>
    <row r="2169" spans="1:3" x14ac:dyDescent="0.3">
      <c r="A2169" s="5"/>
      <c r="B2169" s="6"/>
      <c r="C2169" s="6"/>
    </row>
    <row r="2170" spans="1:3" x14ac:dyDescent="0.3">
      <c r="A2170" s="5"/>
      <c r="B2170" s="6"/>
      <c r="C2170" s="6"/>
    </row>
    <row r="2171" spans="1:3" x14ac:dyDescent="0.3">
      <c r="A2171" s="5"/>
      <c r="B2171" s="6"/>
      <c r="C2171" s="6"/>
    </row>
    <row r="2172" spans="1:3" x14ac:dyDescent="0.3">
      <c r="A2172" s="5"/>
      <c r="B2172" s="6"/>
      <c r="C2172" s="6"/>
    </row>
    <row r="2173" spans="1:3" x14ac:dyDescent="0.3">
      <c r="A2173" s="5"/>
      <c r="B2173" s="6"/>
      <c r="C2173" s="6"/>
    </row>
    <row r="2174" spans="1:3" x14ac:dyDescent="0.3">
      <c r="A2174" s="5"/>
      <c r="B2174" s="6"/>
      <c r="C2174" s="6"/>
    </row>
    <row r="2175" spans="1:3" x14ac:dyDescent="0.3">
      <c r="A2175" s="5"/>
      <c r="B2175" s="6"/>
      <c r="C2175" s="6"/>
    </row>
    <row r="2176" spans="1:3" x14ac:dyDescent="0.3">
      <c r="A2176" s="5"/>
      <c r="B2176" s="6"/>
      <c r="C2176" s="6"/>
    </row>
    <row r="2177" spans="1:3" x14ac:dyDescent="0.3">
      <c r="A2177" s="5"/>
      <c r="B2177" s="6"/>
      <c r="C2177" s="6"/>
    </row>
    <row r="2178" spans="1:3" x14ac:dyDescent="0.3">
      <c r="A2178" s="5"/>
      <c r="B2178" s="6"/>
      <c r="C2178" s="6"/>
    </row>
    <row r="2179" spans="1:3" x14ac:dyDescent="0.3">
      <c r="A2179" s="5"/>
      <c r="B2179" s="6"/>
      <c r="C2179" s="6"/>
    </row>
    <row r="2180" spans="1:3" x14ac:dyDescent="0.3">
      <c r="A2180" s="5"/>
      <c r="B2180" s="6"/>
      <c r="C2180" s="6"/>
    </row>
    <row r="2181" spans="1:3" x14ac:dyDescent="0.3">
      <c r="A2181" s="5"/>
      <c r="B2181" s="6"/>
      <c r="C2181" s="6"/>
    </row>
    <row r="2182" spans="1:3" x14ac:dyDescent="0.3">
      <c r="A2182" s="5"/>
      <c r="B2182" s="6"/>
      <c r="C2182" s="6"/>
    </row>
    <row r="2183" spans="1:3" x14ac:dyDescent="0.3">
      <c r="A2183" s="5"/>
      <c r="B2183" s="6"/>
      <c r="C2183" s="6"/>
    </row>
    <row r="2184" spans="1:3" x14ac:dyDescent="0.3">
      <c r="A2184" s="5"/>
      <c r="B2184" s="6"/>
      <c r="C2184" s="6"/>
    </row>
    <row r="2185" spans="1:3" x14ac:dyDescent="0.3">
      <c r="A2185" s="5"/>
      <c r="B2185" s="6"/>
      <c r="C2185" s="6"/>
    </row>
    <row r="2186" spans="1:3" x14ac:dyDescent="0.3">
      <c r="A2186" s="5"/>
      <c r="B2186" s="6"/>
      <c r="C2186" s="6"/>
    </row>
    <row r="2187" spans="1:3" x14ac:dyDescent="0.3">
      <c r="A2187" s="5"/>
      <c r="B2187" s="6"/>
      <c r="C2187" s="6"/>
    </row>
    <row r="2188" spans="1:3" x14ac:dyDescent="0.3">
      <c r="A2188" s="5"/>
      <c r="B2188" s="6"/>
      <c r="C2188" s="6"/>
    </row>
    <row r="2189" spans="1:3" x14ac:dyDescent="0.3">
      <c r="A2189" s="5"/>
      <c r="B2189" s="6"/>
      <c r="C2189" s="6"/>
    </row>
    <row r="2190" spans="1:3" x14ac:dyDescent="0.3">
      <c r="A2190" s="5"/>
      <c r="B2190" s="6"/>
      <c r="C2190" s="6"/>
    </row>
    <row r="2191" spans="1:3" x14ac:dyDescent="0.3">
      <c r="A2191" s="5"/>
      <c r="B2191" s="6"/>
      <c r="C2191" s="6"/>
    </row>
    <row r="2192" spans="1:3" x14ac:dyDescent="0.3">
      <c r="A2192" s="5"/>
      <c r="B2192" s="6"/>
      <c r="C2192" s="6"/>
    </row>
    <row r="2193" spans="1:3" x14ac:dyDescent="0.3">
      <c r="A2193" s="5"/>
      <c r="B2193" s="6"/>
      <c r="C2193" s="6"/>
    </row>
    <row r="2194" spans="1:3" x14ac:dyDescent="0.3">
      <c r="A2194" s="5"/>
      <c r="B2194" s="6"/>
      <c r="C2194" s="6"/>
    </row>
    <row r="2195" spans="1:3" x14ac:dyDescent="0.3">
      <c r="A2195" s="5"/>
      <c r="B2195" s="6"/>
      <c r="C2195" s="6"/>
    </row>
    <row r="2196" spans="1:3" x14ac:dyDescent="0.3">
      <c r="A2196" s="5"/>
      <c r="B2196" s="6"/>
      <c r="C2196" s="6"/>
    </row>
    <row r="2197" spans="1:3" x14ac:dyDescent="0.3">
      <c r="A2197" s="5"/>
      <c r="B2197" s="6"/>
      <c r="C2197" s="6"/>
    </row>
    <row r="2198" spans="1:3" x14ac:dyDescent="0.3">
      <c r="A2198" s="5"/>
      <c r="B2198" s="6"/>
      <c r="C2198" s="6"/>
    </row>
    <row r="2199" spans="1:3" x14ac:dyDescent="0.3">
      <c r="A2199" s="5"/>
      <c r="B2199" s="6"/>
      <c r="C2199" s="6"/>
    </row>
    <row r="2200" spans="1:3" x14ac:dyDescent="0.3">
      <c r="A2200" s="5"/>
      <c r="B2200" s="6"/>
      <c r="C2200" s="6"/>
    </row>
    <row r="2201" spans="1:3" x14ac:dyDescent="0.3">
      <c r="A2201" s="5"/>
      <c r="B2201" s="6"/>
      <c r="C2201" s="6"/>
    </row>
    <row r="2202" spans="1:3" x14ac:dyDescent="0.3">
      <c r="A2202" s="5"/>
      <c r="B2202" s="6"/>
      <c r="C2202" s="6"/>
    </row>
    <row r="2203" spans="1:3" x14ac:dyDescent="0.3">
      <c r="A2203" s="5"/>
      <c r="B2203" s="6"/>
      <c r="C2203" s="6"/>
    </row>
    <row r="2204" spans="1:3" x14ac:dyDescent="0.3">
      <c r="A2204" s="5"/>
      <c r="B2204" s="6"/>
      <c r="C2204" s="6"/>
    </row>
    <row r="2205" spans="1:3" x14ac:dyDescent="0.3">
      <c r="A2205" s="5"/>
      <c r="B2205" s="6"/>
      <c r="C2205" s="6"/>
    </row>
    <row r="2206" spans="1:3" x14ac:dyDescent="0.3">
      <c r="A2206" s="5"/>
      <c r="B2206" s="6"/>
      <c r="C2206" s="6"/>
    </row>
    <row r="2207" spans="1:3" x14ac:dyDescent="0.3">
      <c r="A2207" s="5"/>
      <c r="B2207" s="6"/>
      <c r="C2207" s="6"/>
    </row>
    <row r="2208" spans="1:3" x14ac:dyDescent="0.3">
      <c r="A2208" s="5"/>
      <c r="B2208" s="6"/>
      <c r="C2208" s="6"/>
    </row>
    <row r="2209" spans="1:3" x14ac:dyDescent="0.3">
      <c r="A2209" s="5"/>
      <c r="B2209" s="6"/>
      <c r="C2209" s="6"/>
    </row>
    <row r="2210" spans="1:3" x14ac:dyDescent="0.3">
      <c r="A2210" s="5"/>
      <c r="B2210" s="6"/>
      <c r="C2210" s="6"/>
    </row>
    <row r="2211" spans="1:3" x14ac:dyDescent="0.3">
      <c r="A2211" s="5"/>
      <c r="B2211" s="6"/>
      <c r="C2211" s="6"/>
    </row>
    <row r="2212" spans="1:3" x14ac:dyDescent="0.3">
      <c r="A2212" s="5"/>
      <c r="B2212" s="6"/>
      <c r="C2212" s="6"/>
    </row>
    <row r="2213" spans="1:3" x14ac:dyDescent="0.3">
      <c r="A2213" s="5"/>
      <c r="B2213" s="6"/>
      <c r="C2213" s="6"/>
    </row>
    <row r="2214" spans="1:3" x14ac:dyDescent="0.3">
      <c r="A2214" s="5"/>
      <c r="B2214" s="6"/>
      <c r="C2214" s="6"/>
    </row>
    <row r="2215" spans="1:3" x14ac:dyDescent="0.3">
      <c r="A2215" s="5"/>
      <c r="B2215" s="6"/>
      <c r="C2215" s="6"/>
    </row>
    <row r="2216" spans="1:3" x14ac:dyDescent="0.3">
      <c r="A2216" s="5"/>
      <c r="B2216" s="6"/>
      <c r="C2216" s="6"/>
    </row>
    <row r="2217" spans="1:3" x14ac:dyDescent="0.3">
      <c r="A2217" s="5"/>
      <c r="B2217" s="6"/>
      <c r="C2217" s="6"/>
    </row>
    <row r="2218" spans="1:3" x14ac:dyDescent="0.3">
      <c r="A2218" s="5"/>
      <c r="B2218" s="6"/>
      <c r="C2218" s="6"/>
    </row>
    <row r="2219" spans="1:3" x14ac:dyDescent="0.3">
      <c r="A2219" s="5"/>
      <c r="B2219" s="6"/>
      <c r="C2219" s="6"/>
    </row>
    <row r="2220" spans="1:3" x14ac:dyDescent="0.3">
      <c r="A2220" s="5"/>
      <c r="B2220" s="6"/>
      <c r="C2220" s="6"/>
    </row>
    <row r="2221" spans="1:3" x14ac:dyDescent="0.3">
      <c r="A2221" s="5"/>
      <c r="B2221" s="6"/>
      <c r="C2221" s="6"/>
    </row>
    <row r="2222" spans="1:3" x14ac:dyDescent="0.3">
      <c r="A2222" s="5"/>
      <c r="B2222" s="6"/>
      <c r="C2222" s="6"/>
    </row>
    <row r="2223" spans="1:3" x14ac:dyDescent="0.3">
      <c r="A2223" s="5"/>
      <c r="B2223" s="6"/>
      <c r="C2223" s="6"/>
    </row>
    <row r="2224" spans="1:3" x14ac:dyDescent="0.3">
      <c r="A2224" s="5"/>
      <c r="B2224" s="6"/>
      <c r="C2224" s="6"/>
    </row>
    <row r="2225" spans="1:3" x14ac:dyDescent="0.3">
      <c r="A2225" s="5"/>
      <c r="B2225" s="6"/>
      <c r="C2225" s="6"/>
    </row>
    <row r="2226" spans="1:3" x14ac:dyDescent="0.3">
      <c r="A2226" s="5"/>
      <c r="B2226" s="6"/>
      <c r="C2226" s="6"/>
    </row>
    <row r="2227" spans="1:3" x14ac:dyDescent="0.3">
      <c r="A2227" s="5"/>
      <c r="B2227" s="6"/>
      <c r="C2227" s="6"/>
    </row>
    <row r="2228" spans="1:3" x14ac:dyDescent="0.3">
      <c r="A2228" s="5"/>
      <c r="B2228" s="6"/>
      <c r="C2228" s="6"/>
    </row>
    <row r="2229" spans="1:3" x14ac:dyDescent="0.3">
      <c r="A2229" s="5"/>
      <c r="B2229" s="6"/>
      <c r="C2229" s="6"/>
    </row>
    <row r="2230" spans="1:3" x14ac:dyDescent="0.3">
      <c r="A2230" s="5"/>
      <c r="B2230" s="6"/>
      <c r="C2230" s="6"/>
    </row>
    <row r="2231" spans="1:3" x14ac:dyDescent="0.3">
      <c r="A2231" s="5"/>
      <c r="B2231" s="6"/>
      <c r="C2231" s="6"/>
    </row>
    <row r="2232" spans="1:3" x14ac:dyDescent="0.3">
      <c r="A2232" s="5"/>
      <c r="B2232" s="6"/>
      <c r="C2232" s="6"/>
    </row>
    <row r="2233" spans="1:3" x14ac:dyDescent="0.3">
      <c r="A2233" s="5"/>
      <c r="B2233" s="6"/>
      <c r="C2233" s="6"/>
    </row>
    <row r="2234" spans="1:3" x14ac:dyDescent="0.3">
      <c r="A2234" s="5"/>
      <c r="B2234" s="6"/>
      <c r="C2234" s="6"/>
    </row>
    <row r="2235" spans="1:3" x14ac:dyDescent="0.3">
      <c r="A2235" s="5"/>
      <c r="B2235" s="6"/>
      <c r="C2235" s="6"/>
    </row>
    <row r="2236" spans="1:3" x14ac:dyDescent="0.3">
      <c r="A2236" s="5"/>
      <c r="B2236" s="6"/>
      <c r="C2236" s="6"/>
    </row>
    <row r="2237" spans="1:3" x14ac:dyDescent="0.3">
      <c r="A2237" s="5"/>
      <c r="B2237" s="6"/>
      <c r="C2237" s="6"/>
    </row>
    <row r="2238" spans="1:3" x14ac:dyDescent="0.3">
      <c r="A2238" s="5"/>
      <c r="B2238" s="6"/>
      <c r="C2238" s="6"/>
    </row>
    <row r="2239" spans="1:3" x14ac:dyDescent="0.3">
      <c r="A2239" s="5"/>
      <c r="B2239" s="6"/>
      <c r="C2239" s="6"/>
    </row>
    <row r="2240" spans="1:3" x14ac:dyDescent="0.3">
      <c r="A2240" s="5"/>
      <c r="B2240" s="6"/>
      <c r="C2240" s="6"/>
    </row>
    <row r="2241" spans="1:3" x14ac:dyDescent="0.3">
      <c r="A2241" s="5"/>
      <c r="B2241" s="6"/>
      <c r="C2241" s="6"/>
    </row>
    <row r="2242" spans="1:3" x14ac:dyDescent="0.3">
      <c r="A2242" s="5"/>
      <c r="B2242" s="6"/>
      <c r="C2242" s="6"/>
    </row>
    <row r="2243" spans="1:3" x14ac:dyDescent="0.3">
      <c r="A2243" s="5"/>
      <c r="B2243" s="6"/>
      <c r="C2243" s="6"/>
    </row>
    <row r="2244" spans="1:3" x14ac:dyDescent="0.3">
      <c r="A2244" s="5"/>
      <c r="B2244" s="6"/>
      <c r="C2244" s="6"/>
    </row>
    <row r="2245" spans="1:3" x14ac:dyDescent="0.3">
      <c r="A2245" s="5"/>
      <c r="B2245" s="6"/>
      <c r="C2245" s="6"/>
    </row>
    <row r="2246" spans="1:3" x14ac:dyDescent="0.3">
      <c r="A2246" s="5"/>
      <c r="B2246" s="6"/>
      <c r="C2246" s="6"/>
    </row>
    <row r="2247" spans="1:3" x14ac:dyDescent="0.3">
      <c r="A2247" s="5"/>
      <c r="B2247" s="6"/>
      <c r="C2247" s="6"/>
    </row>
    <row r="2248" spans="1:3" x14ac:dyDescent="0.3">
      <c r="A2248" s="5"/>
      <c r="B2248" s="6"/>
      <c r="C2248" s="6"/>
    </row>
    <row r="2249" spans="1:3" x14ac:dyDescent="0.3">
      <c r="A2249" s="5"/>
      <c r="B2249" s="6"/>
      <c r="C2249" s="6"/>
    </row>
    <row r="2250" spans="1:3" x14ac:dyDescent="0.3">
      <c r="A2250" s="5"/>
      <c r="B2250" s="6"/>
      <c r="C2250" s="6"/>
    </row>
    <row r="2251" spans="1:3" x14ac:dyDescent="0.3">
      <c r="A2251" s="5"/>
      <c r="B2251" s="6"/>
      <c r="C2251" s="6"/>
    </row>
    <row r="2252" spans="1:3" x14ac:dyDescent="0.3">
      <c r="A2252" s="5"/>
      <c r="B2252" s="6"/>
      <c r="C2252" s="6"/>
    </row>
    <row r="2253" spans="1:3" x14ac:dyDescent="0.3">
      <c r="A2253" s="5"/>
      <c r="B2253" s="6"/>
      <c r="C2253" s="6"/>
    </row>
    <row r="2254" spans="1:3" x14ac:dyDescent="0.3">
      <c r="A2254" s="5"/>
      <c r="B2254" s="6"/>
      <c r="C2254" s="6"/>
    </row>
    <row r="2255" spans="1:3" x14ac:dyDescent="0.3">
      <c r="A2255" s="5"/>
      <c r="B2255" s="6"/>
      <c r="C2255" s="6"/>
    </row>
    <row r="2256" spans="1:3" x14ac:dyDescent="0.3">
      <c r="A2256" s="5"/>
      <c r="B2256" s="6"/>
      <c r="C2256" s="6"/>
    </row>
    <row r="2257" spans="1:3" x14ac:dyDescent="0.3">
      <c r="A2257" s="5"/>
      <c r="B2257" s="6"/>
      <c r="C2257" s="6"/>
    </row>
    <row r="2258" spans="1:3" x14ac:dyDescent="0.3">
      <c r="A2258" s="5"/>
      <c r="B2258" s="6"/>
      <c r="C2258" s="6"/>
    </row>
    <row r="2259" spans="1:3" x14ac:dyDescent="0.3">
      <c r="A2259" s="5"/>
      <c r="B2259" s="6"/>
      <c r="C2259" s="6"/>
    </row>
    <row r="2260" spans="1:3" x14ac:dyDescent="0.3">
      <c r="A2260" s="5"/>
      <c r="B2260" s="6"/>
      <c r="C2260" s="6"/>
    </row>
    <row r="2261" spans="1:3" x14ac:dyDescent="0.3">
      <c r="A2261" s="5"/>
      <c r="B2261" s="6"/>
      <c r="C2261" s="6"/>
    </row>
    <row r="2262" spans="1:3" x14ac:dyDescent="0.3">
      <c r="A2262" s="5"/>
      <c r="B2262" s="6"/>
      <c r="C2262" s="6"/>
    </row>
    <row r="2263" spans="1:3" x14ac:dyDescent="0.3">
      <c r="A2263" s="5"/>
      <c r="B2263" s="6"/>
      <c r="C2263" s="6"/>
    </row>
    <row r="2264" spans="1:3" x14ac:dyDescent="0.3">
      <c r="A2264" s="5"/>
      <c r="B2264" s="6"/>
      <c r="C2264" s="6"/>
    </row>
    <row r="2265" spans="1:3" x14ac:dyDescent="0.3">
      <c r="A2265" s="5"/>
      <c r="B2265" s="6"/>
      <c r="C2265" s="6"/>
    </row>
    <row r="2266" spans="1:3" x14ac:dyDescent="0.3">
      <c r="A2266" s="5"/>
      <c r="B2266" s="6"/>
      <c r="C2266" s="6"/>
    </row>
    <row r="2267" spans="1:3" x14ac:dyDescent="0.3">
      <c r="A2267" s="5"/>
      <c r="B2267" s="6"/>
      <c r="C2267" s="6"/>
    </row>
    <row r="2268" spans="1:3" x14ac:dyDescent="0.3">
      <c r="A2268" s="5"/>
      <c r="B2268" s="6"/>
      <c r="C2268" s="6"/>
    </row>
    <row r="2269" spans="1:3" x14ac:dyDescent="0.3">
      <c r="A2269" s="5"/>
      <c r="B2269" s="6"/>
      <c r="C2269" s="6"/>
    </row>
    <row r="2270" spans="1:3" x14ac:dyDescent="0.3">
      <c r="A2270" s="5"/>
      <c r="B2270" s="6"/>
      <c r="C2270" s="6"/>
    </row>
    <row r="2271" spans="1:3" x14ac:dyDescent="0.3">
      <c r="A2271" s="5"/>
      <c r="B2271" s="6"/>
      <c r="C2271" s="6"/>
    </row>
    <row r="2272" spans="1:3" x14ac:dyDescent="0.3">
      <c r="A2272" s="5"/>
      <c r="B2272" s="6"/>
      <c r="C2272" s="6"/>
    </row>
    <row r="2273" spans="1:3" x14ac:dyDescent="0.3">
      <c r="A2273" s="5"/>
      <c r="B2273" s="6"/>
      <c r="C2273" s="6"/>
    </row>
    <row r="2274" spans="1:3" x14ac:dyDescent="0.3">
      <c r="A2274" s="5"/>
      <c r="B2274" s="6"/>
      <c r="C2274" s="6"/>
    </row>
    <row r="2275" spans="1:3" x14ac:dyDescent="0.3">
      <c r="A2275" s="5"/>
      <c r="B2275" s="6"/>
      <c r="C2275" s="6"/>
    </row>
    <row r="2276" spans="1:3" x14ac:dyDescent="0.3">
      <c r="A2276" s="5"/>
      <c r="B2276" s="6"/>
      <c r="C2276" s="6"/>
    </row>
    <row r="2277" spans="1:3" x14ac:dyDescent="0.3">
      <c r="A2277" s="5"/>
      <c r="B2277" s="6"/>
      <c r="C2277" s="6"/>
    </row>
    <row r="2278" spans="1:3" x14ac:dyDescent="0.3">
      <c r="A2278" s="5"/>
      <c r="B2278" s="6"/>
      <c r="C2278" s="6"/>
    </row>
    <row r="2279" spans="1:3" x14ac:dyDescent="0.3">
      <c r="A2279" s="5"/>
      <c r="B2279" s="6"/>
      <c r="C2279" s="6"/>
    </row>
    <row r="2280" spans="1:3" x14ac:dyDescent="0.3">
      <c r="A2280" s="5"/>
      <c r="B2280" s="6"/>
      <c r="C2280" s="6"/>
    </row>
    <row r="2281" spans="1:3" x14ac:dyDescent="0.3">
      <c r="A2281" s="5"/>
      <c r="B2281" s="6"/>
      <c r="C2281" s="6"/>
    </row>
    <row r="2282" spans="1:3" x14ac:dyDescent="0.3">
      <c r="A2282" s="5"/>
      <c r="B2282" s="6"/>
      <c r="C2282" s="6"/>
    </row>
    <row r="2283" spans="1:3" x14ac:dyDescent="0.3">
      <c r="A2283" s="5"/>
      <c r="B2283" s="6"/>
      <c r="C2283" s="6"/>
    </row>
    <row r="2284" spans="1:3" x14ac:dyDescent="0.3">
      <c r="A2284" s="5"/>
      <c r="B2284" s="6"/>
      <c r="C2284" s="6"/>
    </row>
    <row r="2285" spans="1:3" x14ac:dyDescent="0.3">
      <c r="A2285" s="5"/>
      <c r="B2285" s="6"/>
      <c r="C2285" s="6"/>
    </row>
    <row r="2286" spans="1:3" x14ac:dyDescent="0.3">
      <c r="A2286" s="5"/>
      <c r="B2286" s="6"/>
      <c r="C2286" s="6"/>
    </row>
    <row r="2287" spans="1:3" x14ac:dyDescent="0.3">
      <c r="A2287" s="5"/>
      <c r="B2287" s="6"/>
      <c r="C2287" s="6"/>
    </row>
    <row r="2288" spans="1:3" x14ac:dyDescent="0.3">
      <c r="A2288" s="5"/>
      <c r="B2288" s="6"/>
      <c r="C2288" s="6"/>
    </row>
    <row r="2289" spans="1:3" x14ac:dyDescent="0.3">
      <c r="A2289" s="5"/>
      <c r="B2289" s="6"/>
      <c r="C2289" s="6"/>
    </row>
    <row r="2290" spans="1:3" x14ac:dyDescent="0.3">
      <c r="A2290" s="5"/>
      <c r="B2290" s="6"/>
      <c r="C2290" s="6"/>
    </row>
    <row r="2291" spans="1:3" x14ac:dyDescent="0.3">
      <c r="A2291" s="5"/>
      <c r="B2291" s="6"/>
      <c r="C2291" s="6"/>
    </row>
    <row r="2292" spans="1:3" x14ac:dyDescent="0.3">
      <c r="A2292" s="5"/>
      <c r="B2292" s="6"/>
      <c r="C2292" s="6"/>
    </row>
    <row r="2293" spans="1:3" x14ac:dyDescent="0.3">
      <c r="A2293" s="5"/>
      <c r="B2293" s="6"/>
      <c r="C2293" s="6"/>
    </row>
    <row r="2294" spans="1:3" x14ac:dyDescent="0.3">
      <c r="A2294" s="5"/>
      <c r="B2294" s="6"/>
      <c r="C2294" s="6"/>
    </row>
    <row r="2295" spans="1:3" x14ac:dyDescent="0.3">
      <c r="A2295" s="5"/>
      <c r="B2295" s="6"/>
      <c r="C2295" s="6"/>
    </row>
    <row r="2296" spans="1:3" x14ac:dyDescent="0.3">
      <c r="A2296" s="5"/>
      <c r="B2296" s="6"/>
      <c r="C2296" s="6"/>
    </row>
    <row r="2297" spans="1:3" x14ac:dyDescent="0.3">
      <c r="A2297" s="5"/>
      <c r="B2297" s="6"/>
      <c r="C2297" s="6"/>
    </row>
    <row r="2298" spans="1:3" x14ac:dyDescent="0.3">
      <c r="A2298" s="5"/>
      <c r="B2298" s="6"/>
      <c r="C2298" s="6"/>
    </row>
    <row r="2299" spans="1:3" x14ac:dyDescent="0.3">
      <c r="A2299" s="5"/>
      <c r="B2299" s="6"/>
      <c r="C2299" s="6"/>
    </row>
    <row r="2300" spans="1:3" x14ac:dyDescent="0.3">
      <c r="A2300" s="5"/>
      <c r="B2300" s="6"/>
      <c r="C2300" s="6"/>
    </row>
    <row r="2301" spans="1:3" x14ac:dyDescent="0.3">
      <c r="A2301" s="5"/>
      <c r="B2301" s="6"/>
      <c r="C2301" s="6"/>
    </row>
    <row r="2302" spans="1:3" x14ac:dyDescent="0.3">
      <c r="A2302" s="5"/>
      <c r="B2302" s="6"/>
      <c r="C2302" s="6"/>
    </row>
    <row r="2303" spans="1:3" x14ac:dyDescent="0.3">
      <c r="A2303" s="5"/>
      <c r="B2303" s="6"/>
      <c r="C2303" s="6"/>
    </row>
    <row r="2304" spans="1:3" x14ac:dyDescent="0.3">
      <c r="A2304" s="5"/>
      <c r="B2304" s="6"/>
      <c r="C2304" s="6"/>
    </row>
    <row r="2305" spans="1:3" x14ac:dyDescent="0.3">
      <c r="A2305" s="5"/>
      <c r="B2305" s="6"/>
      <c r="C2305" s="6"/>
    </row>
    <row r="2306" spans="1:3" x14ac:dyDescent="0.3">
      <c r="A2306" s="5"/>
      <c r="B2306" s="6"/>
      <c r="C2306" s="6"/>
    </row>
    <row r="2307" spans="1:3" x14ac:dyDescent="0.3">
      <c r="A2307" s="5"/>
      <c r="B2307" s="6"/>
      <c r="C2307" s="6"/>
    </row>
    <row r="2308" spans="1:3" x14ac:dyDescent="0.3">
      <c r="A2308" s="5"/>
      <c r="B2308" s="6"/>
      <c r="C2308" s="6"/>
    </row>
    <row r="2309" spans="1:3" x14ac:dyDescent="0.3">
      <c r="A2309" s="5"/>
      <c r="B2309" s="6"/>
      <c r="C2309" s="6"/>
    </row>
    <row r="2310" spans="1:3" x14ac:dyDescent="0.3">
      <c r="A2310" s="5"/>
      <c r="B2310" s="6"/>
      <c r="C2310" s="6"/>
    </row>
    <row r="2311" spans="1:3" x14ac:dyDescent="0.3">
      <c r="A2311" s="5"/>
      <c r="B2311" s="6"/>
      <c r="C2311" s="6"/>
    </row>
    <row r="2312" spans="1:3" x14ac:dyDescent="0.3">
      <c r="A2312" s="5"/>
      <c r="B2312" s="6"/>
      <c r="C2312" s="6"/>
    </row>
    <row r="2313" spans="1:3" x14ac:dyDescent="0.3">
      <c r="A2313" s="5"/>
      <c r="B2313" s="6"/>
      <c r="C2313" s="6"/>
    </row>
    <row r="2314" spans="1:3" x14ac:dyDescent="0.3">
      <c r="A2314" s="5"/>
      <c r="B2314" s="6"/>
      <c r="C2314" s="6"/>
    </row>
    <row r="2315" spans="1:3" x14ac:dyDescent="0.3">
      <c r="A2315" s="5"/>
      <c r="B2315" s="6"/>
      <c r="C2315" s="6"/>
    </row>
    <row r="2316" spans="1:3" x14ac:dyDescent="0.3">
      <c r="A2316" s="5"/>
      <c r="B2316" s="6"/>
      <c r="C2316" s="6"/>
    </row>
    <row r="2317" spans="1:3" x14ac:dyDescent="0.3">
      <c r="A2317" s="5"/>
      <c r="B2317" s="6"/>
      <c r="C2317" s="6"/>
    </row>
    <row r="2318" spans="1:3" x14ac:dyDescent="0.3">
      <c r="A2318" s="5"/>
      <c r="B2318" s="6"/>
      <c r="C2318" s="6"/>
    </row>
    <row r="2319" spans="1:3" x14ac:dyDescent="0.3">
      <c r="A2319" s="5"/>
      <c r="B2319" s="6"/>
      <c r="C2319" s="6"/>
    </row>
    <row r="2320" spans="1:3" x14ac:dyDescent="0.3">
      <c r="A2320" s="5"/>
      <c r="B2320" s="6"/>
      <c r="C2320" s="6"/>
    </row>
    <row r="2321" spans="1:3" x14ac:dyDescent="0.3">
      <c r="A2321" s="5"/>
      <c r="B2321" s="6"/>
      <c r="C2321" s="6"/>
    </row>
    <row r="2322" spans="1:3" x14ac:dyDescent="0.3">
      <c r="A2322" s="5"/>
      <c r="B2322" s="6"/>
      <c r="C2322" s="6"/>
    </row>
    <row r="2323" spans="1:3" x14ac:dyDescent="0.3">
      <c r="A2323" s="5"/>
      <c r="B2323" s="6"/>
      <c r="C2323" s="6"/>
    </row>
    <row r="2324" spans="1:3" x14ac:dyDescent="0.3">
      <c r="A2324" s="5"/>
      <c r="B2324" s="6"/>
      <c r="C2324" s="6"/>
    </row>
    <row r="2325" spans="1:3" x14ac:dyDescent="0.3">
      <c r="A2325" s="5"/>
      <c r="B2325" s="6"/>
      <c r="C2325" s="6"/>
    </row>
    <row r="2326" spans="1:3" x14ac:dyDescent="0.3">
      <c r="A2326" s="5"/>
      <c r="B2326" s="6"/>
      <c r="C2326" s="6"/>
    </row>
    <row r="2327" spans="1:3" x14ac:dyDescent="0.3">
      <c r="A2327" s="5"/>
      <c r="B2327" s="6"/>
      <c r="C2327" s="6"/>
    </row>
    <row r="2328" spans="1:3" x14ac:dyDescent="0.3">
      <c r="A2328" s="5"/>
      <c r="B2328" s="6"/>
      <c r="C2328" s="6"/>
    </row>
    <row r="2329" spans="1:3" x14ac:dyDescent="0.3">
      <c r="A2329" s="5"/>
      <c r="B2329" s="6"/>
      <c r="C2329" s="6"/>
    </row>
    <row r="2330" spans="1:3" x14ac:dyDescent="0.3">
      <c r="A2330" s="5"/>
      <c r="B2330" s="6"/>
      <c r="C2330" s="6"/>
    </row>
    <row r="2331" spans="1:3" x14ac:dyDescent="0.3">
      <c r="A2331" s="5"/>
      <c r="B2331" s="6"/>
      <c r="C2331" s="6"/>
    </row>
    <row r="2332" spans="1:3" x14ac:dyDescent="0.3">
      <c r="A2332" s="5"/>
      <c r="B2332" s="6"/>
      <c r="C2332" s="6"/>
    </row>
    <row r="2333" spans="1:3" x14ac:dyDescent="0.3">
      <c r="A2333" s="5"/>
      <c r="B2333" s="6"/>
      <c r="C2333" s="6"/>
    </row>
    <row r="2334" spans="1:3" x14ac:dyDescent="0.3">
      <c r="A2334" s="5"/>
      <c r="B2334" s="6"/>
      <c r="C2334" s="6"/>
    </row>
    <row r="2335" spans="1:3" x14ac:dyDescent="0.3">
      <c r="A2335" s="5"/>
      <c r="B2335" s="6"/>
      <c r="C2335" s="6"/>
    </row>
    <row r="2336" spans="1:3" x14ac:dyDescent="0.3">
      <c r="A2336" s="5"/>
      <c r="B2336" s="6"/>
      <c r="C2336" s="6"/>
    </row>
    <row r="2337" spans="1:3" x14ac:dyDescent="0.3">
      <c r="A2337" s="5"/>
      <c r="B2337" s="6"/>
      <c r="C2337" s="6"/>
    </row>
    <row r="2338" spans="1:3" x14ac:dyDescent="0.3">
      <c r="A2338" s="5"/>
      <c r="B2338" s="6"/>
      <c r="C2338" s="6"/>
    </row>
    <row r="2339" spans="1:3" x14ac:dyDescent="0.3">
      <c r="A2339" s="5"/>
      <c r="B2339" s="6"/>
      <c r="C2339" s="6"/>
    </row>
    <row r="2340" spans="1:3" x14ac:dyDescent="0.3">
      <c r="A2340" s="5"/>
      <c r="B2340" s="6"/>
      <c r="C2340" s="6"/>
    </row>
    <row r="2341" spans="1:3" x14ac:dyDescent="0.3">
      <c r="A2341" s="5"/>
      <c r="B2341" s="6"/>
      <c r="C2341" s="6"/>
    </row>
    <row r="2342" spans="1:3" x14ac:dyDescent="0.3">
      <c r="A2342" s="5"/>
      <c r="B2342" s="6"/>
      <c r="C2342" s="6"/>
    </row>
    <row r="2343" spans="1:3" x14ac:dyDescent="0.3">
      <c r="A2343" s="5"/>
      <c r="B2343" s="6"/>
      <c r="C2343" s="6"/>
    </row>
    <row r="2344" spans="1:3" x14ac:dyDescent="0.3">
      <c r="A2344" s="5"/>
      <c r="B2344" s="6"/>
      <c r="C2344" s="6"/>
    </row>
    <row r="2345" spans="1:3" x14ac:dyDescent="0.3">
      <c r="A2345" s="5"/>
      <c r="B2345" s="6"/>
      <c r="C2345" s="6"/>
    </row>
    <row r="2346" spans="1:3" x14ac:dyDescent="0.3">
      <c r="A2346" s="5"/>
      <c r="B2346" s="6"/>
      <c r="C2346" s="6"/>
    </row>
    <row r="2347" spans="1:3" x14ac:dyDescent="0.3">
      <c r="A2347" s="5"/>
      <c r="B2347" s="6"/>
      <c r="C2347" s="6"/>
    </row>
    <row r="2348" spans="1:3" x14ac:dyDescent="0.3">
      <c r="A2348" s="5"/>
      <c r="B2348" s="6"/>
      <c r="C2348" s="6"/>
    </row>
    <row r="2349" spans="1:3" x14ac:dyDescent="0.3">
      <c r="A2349" s="5"/>
      <c r="B2349" s="6"/>
      <c r="C2349" s="6"/>
    </row>
    <row r="2350" spans="1:3" x14ac:dyDescent="0.3">
      <c r="A2350" s="5"/>
      <c r="B2350" s="6"/>
      <c r="C2350" s="6"/>
    </row>
    <row r="2351" spans="1:3" x14ac:dyDescent="0.3">
      <c r="A2351" s="5"/>
      <c r="B2351" s="6"/>
      <c r="C2351" s="6"/>
    </row>
    <row r="2352" spans="1:3" x14ac:dyDescent="0.3">
      <c r="A2352" s="5"/>
      <c r="B2352" s="6"/>
      <c r="C2352" s="6"/>
    </row>
    <row r="2353" spans="1:3" x14ac:dyDescent="0.3">
      <c r="A2353" s="5"/>
      <c r="B2353" s="6"/>
      <c r="C2353" s="6"/>
    </row>
    <row r="2354" spans="1:3" x14ac:dyDescent="0.3">
      <c r="A2354" s="5"/>
      <c r="B2354" s="6"/>
      <c r="C2354" s="6"/>
    </row>
    <row r="2355" spans="1:3" x14ac:dyDescent="0.3">
      <c r="A2355" s="5"/>
      <c r="B2355" s="6"/>
      <c r="C2355" s="6"/>
    </row>
    <row r="2356" spans="1:3" x14ac:dyDescent="0.3">
      <c r="A2356" s="5"/>
      <c r="B2356" s="6"/>
      <c r="C2356" s="6"/>
    </row>
    <row r="2357" spans="1:3" x14ac:dyDescent="0.3">
      <c r="A2357" s="5"/>
      <c r="B2357" s="6"/>
      <c r="C2357" s="6"/>
    </row>
    <row r="2358" spans="1:3" x14ac:dyDescent="0.3">
      <c r="A2358" s="5"/>
      <c r="B2358" s="6"/>
      <c r="C2358" s="6"/>
    </row>
    <row r="2359" spans="1:3" x14ac:dyDescent="0.3">
      <c r="A2359" s="5"/>
      <c r="B2359" s="6"/>
      <c r="C2359" s="6"/>
    </row>
    <row r="2360" spans="1:3" x14ac:dyDescent="0.3">
      <c r="A2360" s="5"/>
      <c r="B2360" s="6"/>
      <c r="C2360" s="6"/>
    </row>
    <row r="2361" spans="1:3" x14ac:dyDescent="0.3">
      <c r="A2361" s="5"/>
      <c r="B2361" s="6"/>
      <c r="C2361" s="6"/>
    </row>
    <row r="2362" spans="1:3" x14ac:dyDescent="0.3">
      <c r="A2362" s="5"/>
      <c r="B2362" s="6"/>
      <c r="C2362" s="6"/>
    </row>
    <row r="2363" spans="1:3" x14ac:dyDescent="0.3">
      <c r="A2363" s="5"/>
      <c r="B2363" s="6"/>
      <c r="C2363" s="6"/>
    </row>
    <row r="2364" spans="1:3" x14ac:dyDescent="0.3">
      <c r="A2364" s="5"/>
      <c r="B2364" s="6"/>
      <c r="C2364" s="6"/>
    </row>
    <row r="2365" spans="1:3" x14ac:dyDescent="0.3">
      <c r="A2365" s="5"/>
      <c r="B2365" s="6"/>
      <c r="C2365" s="6"/>
    </row>
    <row r="2366" spans="1:3" x14ac:dyDescent="0.3">
      <c r="A2366" s="5"/>
      <c r="B2366" s="6"/>
      <c r="C2366" s="6"/>
    </row>
    <row r="2367" spans="1:3" x14ac:dyDescent="0.3">
      <c r="A2367" s="5"/>
      <c r="B2367" s="6"/>
      <c r="C2367" s="6"/>
    </row>
    <row r="2368" spans="1:3" x14ac:dyDescent="0.3">
      <c r="A2368" s="5"/>
      <c r="B2368" s="6"/>
      <c r="C2368" s="6"/>
    </row>
    <row r="2369" spans="1:3" x14ac:dyDescent="0.3">
      <c r="A2369" s="5"/>
      <c r="B2369" s="6"/>
      <c r="C2369" s="6"/>
    </row>
    <row r="2370" spans="1:3" x14ac:dyDescent="0.3">
      <c r="A2370" s="5"/>
      <c r="B2370" s="6"/>
      <c r="C2370" s="6"/>
    </row>
    <row r="2371" spans="1:3" x14ac:dyDescent="0.3">
      <c r="A2371" s="5"/>
      <c r="B2371" s="6"/>
      <c r="C2371" s="6"/>
    </row>
    <row r="2372" spans="1:3" x14ac:dyDescent="0.3">
      <c r="A2372" s="5"/>
      <c r="B2372" s="6"/>
      <c r="C2372" s="6"/>
    </row>
    <row r="2373" spans="1:3" x14ac:dyDescent="0.3">
      <c r="A2373" s="5"/>
      <c r="B2373" s="6"/>
      <c r="C2373" s="6"/>
    </row>
    <row r="2374" spans="1:3" x14ac:dyDescent="0.3">
      <c r="A2374" s="5"/>
      <c r="B2374" s="6"/>
      <c r="C2374" s="6"/>
    </row>
    <row r="2375" spans="1:3" x14ac:dyDescent="0.3">
      <c r="A2375" s="5"/>
      <c r="B2375" s="6"/>
      <c r="C2375" s="6"/>
    </row>
    <row r="2376" spans="1:3" x14ac:dyDescent="0.3">
      <c r="A2376" s="5"/>
      <c r="B2376" s="6"/>
      <c r="C2376" s="6"/>
    </row>
    <row r="2377" spans="1:3" x14ac:dyDescent="0.3">
      <c r="A2377" s="5"/>
      <c r="B2377" s="6"/>
      <c r="C2377" s="6"/>
    </row>
    <row r="2378" spans="1:3" x14ac:dyDescent="0.3">
      <c r="A2378" s="5"/>
      <c r="B2378" s="6"/>
      <c r="C2378" s="6"/>
    </row>
    <row r="2379" spans="1:3" x14ac:dyDescent="0.3">
      <c r="A2379" s="5"/>
      <c r="B2379" s="6"/>
      <c r="C2379" s="6"/>
    </row>
    <row r="2380" spans="1:3" x14ac:dyDescent="0.3">
      <c r="A2380" s="5"/>
      <c r="B2380" s="6"/>
      <c r="C2380" s="6"/>
    </row>
    <row r="2381" spans="1:3" x14ac:dyDescent="0.3">
      <c r="A2381" s="5"/>
      <c r="B2381" s="6"/>
      <c r="C2381" s="6"/>
    </row>
    <row r="2382" spans="1:3" x14ac:dyDescent="0.3">
      <c r="A2382" s="5"/>
      <c r="B2382" s="6"/>
      <c r="C2382" s="6"/>
    </row>
    <row r="2383" spans="1:3" x14ac:dyDescent="0.3">
      <c r="A2383" s="5"/>
      <c r="B2383" s="6"/>
      <c r="C2383" s="6"/>
    </row>
    <row r="2384" spans="1:3" x14ac:dyDescent="0.3">
      <c r="A2384" s="5"/>
      <c r="B2384" s="6"/>
      <c r="C2384" s="6"/>
    </row>
    <row r="2385" spans="1:3" x14ac:dyDescent="0.3">
      <c r="A2385" s="5"/>
      <c r="B2385" s="6"/>
      <c r="C2385" s="6"/>
    </row>
    <row r="2386" spans="1:3" x14ac:dyDescent="0.3">
      <c r="A2386" s="5"/>
      <c r="B2386" s="6"/>
      <c r="C2386" s="6"/>
    </row>
    <row r="2387" spans="1:3" x14ac:dyDescent="0.3">
      <c r="A2387" s="5"/>
      <c r="B2387" s="6"/>
      <c r="C2387" s="6"/>
    </row>
    <row r="2388" spans="1:3" x14ac:dyDescent="0.3">
      <c r="A2388" s="5"/>
      <c r="B2388" s="6"/>
      <c r="C2388" s="6"/>
    </row>
    <row r="2389" spans="1:3" x14ac:dyDescent="0.3">
      <c r="A2389" s="5"/>
      <c r="B2389" s="6"/>
      <c r="C2389" s="6"/>
    </row>
    <row r="2390" spans="1:3" x14ac:dyDescent="0.3">
      <c r="A2390" s="5"/>
      <c r="B2390" s="6"/>
      <c r="C2390" s="6"/>
    </row>
    <row r="2391" spans="1:3" x14ac:dyDescent="0.3">
      <c r="A2391" s="5"/>
      <c r="B2391" s="6"/>
      <c r="C2391" s="6"/>
    </row>
    <row r="2392" spans="1:3" x14ac:dyDescent="0.3">
      <c r="A2392" s="5"/>
      <c r="B2392" s="6"/>
      <c r="C2392" s="6"/>
    </row>
    <row r="2393" spans="1:3" x14ac:dyDescent="0.3">
      <c r="A2393" s="5"/>
      <c r="B2393" s="6"/>
      <c r="C2393" s="6"/>
    </row>
    <row r="2394" spans="1:3" x14ac:dyDescent="0.3">
      <c r="A2394" s="5"/>
      <c r="B2394" s="6"/>
      <c r="C2394" s="6"/>
    </row>
    <row r="2395" spans="1:3" x14ac:dyDescent="0.3">
      <c r="A2395" s="5"/>
      <c r="B2395" s="6"/>
      <c r="C2395" s="6"/>
    </row>
    <row r="2396" spans="1:3" x14ac:dyDescent="0.3">
      <c r="A2396" s="5"/>
      <c r="B2396" s="6"/>
      <c r="C2396" s="6"/>
    </row>
    <row r="2397" spans="1:3" x14ac:dyDescent="0.3">
      <c r="A2397" s="5"/>
      <c r="B2397" s="6"/>
      <c r="C2397" s="6"/>
    </row>
    <row r="2398" spans="1:3" x14ac:dyDescent="0.3">
      <c r="A2398" s="5"/>
      <c r="B2398" s="6"/>
      <c r="C2398" s="6"/>
    </row>
    <row r="2399" spans="1:3" x14ac:dyDescent="0.3">
      <c r="A2399" s="5"/>
      <c r="B2399" s="6"/>
      <c r="C2399" s="6"/>
    </row>
    <row r="2400" spans="1:3" x14ac:dyDescent="0.3">
      <c r="A2400" s="5"/>
      <c r="B2400" s="6"/>
      <c r="C2400" s="6"/>
    </row>
    <row r="2401" spans="1:3" x14ac:dyDescent="0.3">
      <c r="A2401" s="5"/>
      <c r="B2401" s="6"/>
      <c r="C2401" s="6"/>
    </row>
    <row r="2402" spans="1:3" x14ac:dyDescent="0.3">
      <c r="A2402" s="5"/>
      <c r="B2402" s="6"/>
      <c r="C2402" s="6"/>
    </row>
    <row r="2403" spans="1:3" x14ac:dyDescent="0.3">
      <c r="A2403" s="5"/>
      <c r="B2403" s="6"/>
      <c r="C2403" s="6"/>
    </row>
    <row r="2404" spans="1:3" x14ac:dyDescent="0.3">
      <c r="A2404" s="5"/>
      <c r="B2404" s="6"/>
      <c r="C2404" s="6"/>
    </row>
    <row r="2405" spans="1:3" x14ac:dyDescent="0.3">
      <c r="A2405" s="5"/>
      <c r="B2405" s="6"/>
      <c r="C2405" s="6"/>
    </row>
    <row r="2406" spans="1:3" x14ac:dyDescent="0.3">
      <c r="A2406" s="5"/>
      <c r="B2406" s="6"/>
      <c r="C2406" s="6"/>
    </row>
    <row r="2407" spans="1:3" x14ac:dyDescent="0.3">
      <c r="A2407" s="5"/>
      <c r="B2407" s="6"/>
      <c r="C2407" s="6"/>
    </row>
    <row r="2408" spans="1:3" x14ac:dyDescent="0.3">
      <c r="A2408" s="5"/>
      <c r="B2408" s="6"/>
      <c r="C2408" s="6"/>
    </row>
    <row r="2409" spans="1:3" x14ac:dyDescent="0.3">
      <c r="A2409" s="5"/>
      <c r="B2409" s="6"/>
      <c r="C2409" s="6"/>
    </row>
    <row r="2410" spans="1:3" x14ac:dyDescent="0.3">
      <c r="A2410" s="5"/>
      <c r="B2410" s="6"/>
      <c r="C2410" s="6"/>
    </row>
    <row r="2411" spans="1:3" x14ac:dyDescent="0.3">
      <c r="A2411" s="5"/>
      <c r="B2411" s="6"/>
      <c r="C2411" s="6"/>
    </row>
    <row r="2412" spans="1:3" x14ac:dyDescent="0.3">
      <c r="A2412" s="5"/>
      <c r="B2412" s="6"/>
      <c r="C2412" s="6"/>
    </row>
    <row r="2413" spans="1:3" x14ac:dyDescent="0.3">
      <c r="A2413" s="5"/>
      <c r="B2413" s="6"/>
      <c r="C2413" s="6"/>
    </row>
    <row r="2414" spans="1:3" x14ac:dyDescent="0.3">
      <c r="A2414" s="5"/>
      <c r="B2414" s="6"/>
      <c r="C2414" s="6"/>
    </row>
    <row r="2415" spans="1:3" x14ac:dyDescent="0.3">
      <c r="A2415" s="5"/>
      <c r="B2415" s="6"/>
      <c r="C2415" s="6"/>
    </row>
    <row r="2416" spans="1:3" x14ac:dyDescent="0.3">
      <c r="A2416" s="5"/>
      <c r="B2416" s="6"/>
      <c r="C2416" s="6"/>
    </row>
    <row r="2417" spans="1:3" x14ac:dyDescent="0.3">
      <c r="A2417" s="5"/>
      <c r="B2417" s="6"/>
      <c r="C2417" s="6"/>
    </row>
    <row r="2418" spans="1:3" x14ac:dyDescent="0.3">
      <c r="A2418" s="5"/>
      <c r="B2418" s="6"/>
      <c r="C2418" s="6"/>
    </row>
    <row r="2419" spans="1:3" x14ac:dyDescent="0.3">
      <c r="A2419" s="5"/>
      <c r="B2419" s="6"/>
      <c r="C2419" s="6"/>
    </row>
    <row r="2420" spans="1:3" x14ac:dyDescent="0.3">
      <c r="A2420" s="5"/>
      <c r="B2420" s="6"/>
      <c r="C2420" s="6"/>
    </row>
    <row r="2421" spans="1:3" x14ac:dyDescent="0.3">
      <c r="A2421" s="5"/>
      <c r="B2421" s="6"/>
      <c r="C2421" s="6"/>
    </row>
    <row r="2422" spans="1:3" x14ac:dyDescent="0.3">
      <c r="A2422" s="5"/>
      <c r="B2422" s="6"/>
      <c r="C2422" s="6"/>
    </row>
    <row r="2423" spans="1:3" x14ac:dyDescent="0.3">
      <c r="A2423" s="5"/>
      <c r="B2423" s="6"/>
      <c r="C2423" s="6"/>
    </row>
    <row r="2424" spans="1:3" x14ac:dyDescent="0.3">
      <c r="A2424" s="5"/>
      <c r="B2424" s="6"/>
      <c r="C2424" s="6"/>
    </row>
    <row r="2425" spans="1:3" x14ac:dyDescent="0.3">
      <c r="A2425" s="5"/>
      <c r="B2425" s="6"/>
      <c r="C2425" s="6"/>
    </row>
    <row r="2426" spans="1:3" x14ac:dyDescent="0.3">
      <c r="A2426" s="5"/>
      <c r="B2426" s="6"/>
      <c r="C2426" s="6"/>
    </row>
    <row r="2427" spans="1:3" x14ac:dyDescent="0.3">
      <c r="A2427" s="5"/>
      <c r="B2427" s="6"/>
      <c r="C2427" s="6"/>
    </row>
    <row r="2428" spans="1:3" x14ac:dyDescent="0.3">
      <c r="A2428" s="5"/>
      <c r="B2428" s="6"/>
      <c r="C2428" s="6"/>
    </row>
    <row r="2429" spans="1:3" x14ac:dyDescent="0.3">
      <c r="A2429" s="5"/>
      <c r="B2429" s="6"/>
      <c r="C2429" s="6"/>
    </row>
    <row r="2430" spans="1:3" x14ac:dyDescent="0.3">
      <c r="A2430" s="5"/>
      <c r="B2430" s="6"/>
      <c r="C2430" s="6"/>
    </row>
    <row r="2431" spans="1:3" x14ac:dyDescent="0.3">
      <c r="A2431" s="5"/>
      <c r="B2431" s="6"/>
      <c r="C2431" s="6"/>
    </row>
    <row r="2432" spans="1:3" x14ac:dyDescent="0.3">
      <c r="A2432" s="5"/>
      <c r="B2432" s="6"/>
      <c r="C2432" s="6"/>
    </row>
    <row r="2433" spans="1:3" x14ac:dyDescent="0.3">
      <c r="A2433" s="5"/>
      <c r="B2433" s="6"/>
      <c r="C2433" s="6"/>
    </row>
    <row r="2434" spans="1:3" x14ac:dyDescent="0.3">
      <c r="A2434" s="5"/>
      <c r="B2434" s="6"/>
      <c r="C2434" s="6"/>
    </row>
    <row r="2435" spans="1:3" x14ac:dyDescent="0.3">
      <c r="A2435" s="5"/>
      <c r="B2435" s="6"/>
      <c r="C2435" s="6"/>
    </row>
    <row r="2436" spans="1:3" x14ac:dyDescent="0.3">
      <c r="A2436" s="5"/>
      <c r="B2436" s="6"/>
      <c r="C2436" s="6"/>
    </row>
    <row r="2437" spans="1:3" x14ac:dyDescent="0.3">
      <c r="A2437" s="5"/>
      <c r="B2437" s="6"/>
      <c r="C2437" s="6"/>
    </row>
    <row r="2438" spans="1:3" x14ac:dyDescent="0.3">
      <c r="A2438" s="5"/>
      <c r="B2438" s="6"/>
      <c r="C2438" s="6"/>
    </row>
    <row r="2439" spans="1:3" x14ac:dyDescent="0.3">
      <c r="A2439" s="5"/>
      <c r="B2439" s="6"/>
      <c r="C2439" s="6"/>
    </row>
    <row r="2440" spans="1:3" x14ac:dyDescent="0.3">
      <c r="A2440" s="5"/>
      <c r="B2440" s="6"/>
      <c r="C2440" s="6"/>
    </row>
    <row r="2441" spans="1:3" x14ac:dyDescent="0.3">
      <c r="A2441" s="5"/>
      <c r="B2441" s="6"/>
      <c r="C2441" s="6"/>
    </row>
    <row r="2442" spans="1:3" x14ac:dyDescent="0.3">
      <c r="A2442" s="5"/>
      <c r="B2442" s="6"/>
      <c r="C2442" s="6"/>
    </row>
    <row r="2443" spans="1:3" x14ac:dyDescent="0.3">
      <c r="A2443" s="5"/>
      <c r="B2443" s="6"/>
      <c r="C2443" s="6"/>
    </row>
    <row r="2444" spans="1:3" x14ac:dyDescent="0.3">
      <c r="A2444" s="5"/>
      <c r="B2444" s="6"/>
      <c r="C2444" s="6"/>
    </row>
    <row r="2445" spans="1:3" x14ac:dyDescent="0.3">
      <c r="A2445" s="5"/>
      <c r="B2445" s="6"/>
      <c r="C2445" s="6"/>
    </row>
    <row r="2446" spans="1:3" x14ac:dyDescent="0.3">
      <c r="A2446" s="5"/>
      <c r="B2446" s="6"/>
      <c r="C2446" s="6"/>
    </row>
    <row r="2447" spans="1:3" x14ac:dyDescent="0.3">
      <c r="A2447" s="5"/>
      <c r="B2447" s="6"/>
      <c r="C2447" s="6"/>
    </row>
    <row r="2448" spans="1:3" x14ac:dyDescent="0.3">
      <c r="A2448" s="5"/>
      <c r="B2448" s="6"/>
      <c r="C2448" s="6"/>
    </row>
    <row r="2449" spans="1:3" x14ac:dyDescent="0.3">
      <c r="A2449" s="5"/>
      <c r="B2449" s="6"/>
      <c r="C2449" s="6"/>
    </row>
    <row r="2450" spans="1:3" x14ac:dyDescent="0.3">
      <c r="A2450" s="5"/>
      <c r="B2450" s="6"/>
      <c r="C2450" s="6"/>
    </row>
    <row r="2451" spans="1:3" x14ac:dyDescent="0.3">
      <c r="A2451" s="5"/>
      <c r="B2451" s="6"/>
      <c r="C2451" s="6"/>
    </row>
    <row r="2452" spans="1:3" x14ac:dyDescent="0.3">
      <c r="A2452" s="5"/>
      <c r="B2452" s="6"/>
      <c r="C2452" s="6"/>
    </row>
    <row r="2453" spans="1:3" x14ac:dyDescent="0.3">
      <c r="A2453" s="5"/>
      <c r="B2453" s="6"/>
      <c r="C2453" s="6"/>
    </row>
    <row r="2454" spans="1:3" x14ac:dyDescent="0.3">
      <c r="A2454" s="5"/>
      <c r="B2454" s="6"/>
      <c r="C2454" s="6"/>
    </row>
    <row r="2455" spans="1:3" x14ac:dyDescent="0.3">
      <c r="A2455" s="5"/>
      <c r="B2455" s="6"/>
      <c r="C2455" s="6"/>
    </row>
    <row r="2456" spans="1:3" x14ac:dyDescent="0.3">
      <c r="A2456" s="5"/>
      <c r="B2456" s="6"/>
      <c r="C2456" s="6"/>
    </row>
    <row r="2457" spans="1:3" x14ac:dyDescent="0.3">
      <c r="A2457" s="5"/>
      <c r="B2457" s="6"/>
      <c r="C2457" s="6"/>
    </row>
    <row r="2458" spans="1:3" x14ac:dyDescent="0.3">
      <c r="A2458" s="5"/>
      <c r="B2458" s="6"/>
      <c r="C2458" s="6"/>
    </row>
    <row r="2459" spans="1:3" x14ac:dyDescent="0.3">
      <c r="A2459" s="5"/>
      <c r="B2459" s="6"/>
      <c r="C2459" s="6"/>
    </row>
    <row r="2460" spans="1:3" x14ac:dyDescent="0.3">
      <c r="A2460" s="5"/>
      <c r="B2460" s="6"/>
      <c r="C2460" s="6"/>
    </row>
    <row r="2461" spans="1:3" x14ac:dyDescent="0.3">
      <c r="A2461" s="5"/>
      <c r="B2461" s="6"/>
      <c r="C2461" s="6"/>
    </row>
    <row r="2462" spans="1:3" x14ac:dyDescent="0.3">
      <c r="A2462" s="5"/>
      <c r="B2462" s="6"/>
      <c r="C2462" s="6"/>
    </row>
    <row r="2463" spans="1:3" x14ac:dyDescent="0.3">
      <c r="A2463" s="5"/>
      <c r="B2463" s="6"/>
      <c r="C2463" s="6"/>
    </row>
    <row r="2464" spans="1:3" x14ac:dyDescent="0.3">
      <c r="A2464" s="5"/>
      <c r="B2464" s="6"/>
      <c r="C2464" s="6"/>
    </row>
    <row r="2465" spans="1:3" x14ac:dyDescent="0.3">
      <c r="A2465" s="5"/>
      <c r="B2465" s="6"/>
      <c r="C2465" s="6"/>
    </row>
    <row r="2466" spans="1:3" x14ac:dyDescent="0.3">
      <c r="A2466" s="5"/>
      <c r="B2466" s="6"/>
      <c r="C2466" s="6"/>
    </row>
    <row r="2467" spans="1:3" x14ac:dyDescent="0.3">
      <c r="A2467" s="5"/>
      <c r="B2467" s="6"/>
      <c r="C2467" s="6"/>
    </row>
    <row r="2468" spans="1:3" x14ac:dyDescent="0.3">
      <c r="A2468" s="5"/>
      <c r="B2468" s="6"/>
      <c r="C2468" s="6"/>
    </row>
    <row r="2469" spans="1:3" x14ac:dyDescent="0.3">
      <c r="A2469" s="5"/>
      <c r="B2469" s="6"/>
      <c r="C2469" s="6"/>
    </row>
    <row r="2470" spans="1:3" x14ac:dyDescent="0.3">
      <c r="A2470" s="5"/>
      <c r="B2470" s="6"/>
      <c r="C2470" s="6"/>
    </row>
    <row r="2471" spans="1:3" x14ac:dyDescent="0.3">
      <c r="A2471" s="5"/>
      <c r="B2471" s="6"/>
      <c r="C2471" s="6"/>
    </row>
    <row r="2472" spans="1:3" x14ac:dyDescent="0.3">
      <c r="A2472" s="5"/>
      <c r="B2472" s="6"/>
      <c r="C2472" s="6"/>
    </row>
    <row r="2473" spans="1:3" x14ac:dyDescent="0.3">
      <c r="A2473" s="5"/>
      <c r="B2473" s="6"/>
      <c r="C2473" s="6"/>
    </row>
    <row r="2474" spans="1:3" x14ac:dyDescent="0.3">
      <c r="A2474" s="5"/>
      <c r="B2474" s="6"/>
      <c r="C2474" s="6"/>
    </row>
    <row r="2475" spans="1:3" x14ac:dyDescent="0.3">
      <c r="A2475" s="5"/>
      <c r="B2475" s="6"/>
      <c r="C2475" s="6"/>
    </row>
    <row r="2476" spans="1:3" x14ac:dyDescent="0.3">
      <c r="A2476" s="5"/>
      <c r="B2476" s="6"/>
      <c r="C2476" s="6"/>
    </row>
    <row r="2477" spans="1:3" x14ac:dyDescent="0.3">
      <c r="A2477" s="5"/>
      <c r="B2477" s="6"/>
      <c r="C2477" s="6"/>
    </row>
    <row r="2478" spans="1:3" x14ac:dyDescent="0.3">
      <c r="A2478" s="5"/>
      <c r="B2478" s="6"/>
      <c r="C2478" s="6"/>
    </row>
    <row r="2479" spans="1:3" x14ac:dyDescent="0.3">
      <c r="A2479" s="5"/>
      <c r="B2479" s="6"/>
      <c r="C2479" s="6"/>
    </row>
    <row r="2480" spans="1:3" x14ac:dyDescent="0.3">
      <c r="A2480" s="5"/>
      <c r="B2480" s="6"/>
      <c r="C2480" s="6"/>
    </row>
    <row r="2481" spans="1:3" x14ac:dyDescent="0.3">
      <c r="A2481" s="5"/>
      <c r="B2481" s="6"/>
      <c r="C2481" s="6"/>
    </row>
    <row r="2482" spans="1:3" x14ac:dyDescent="0.3">
      <c r="A2482" s="5"/>
      <c r="B2482" s="6"/>
      <c r="C2482" s="6"/>
    </row>
    <row r="2483" spans="1:3" x14ac:dyDescent="0.3">
      <c r="A2483" s="5"/>
      <c r="B2483" s="6"/>
      <c r="C2483" s="6"/>
    </row>
    <row r="2484" spans="1:3" x14ac:dyDescent="0.3">
      <c r="A2484" s="5"/>
      <c r="B2484" s="6"/>
      <c r="C2484" s="6"/>
    </row>
    <row r="2485" spans="1:3" x14ac:dyDescent="0.3">
      <c r="A2485" s="5"/>
      <c r="B2485" s="6"/>
      <c r="C2485" s="6"/>
    </row>
    <row r="2486" spans="1:3" x14ac:dyDescent="0.3">
      <c r="A2486" s="5"/>
      <c r="B2486" s="6"/>
      <c r="C2486" s="6"/>
    </row>
    <row r="2487" spans="1:3" x14ac:dyDescent="0.3">
      <c r="A2487" s="5"/>
      <c r="B2487" s="6"/>
      <c r="C2487" s="6"/>
    </row>
    <row r="2488" spans="1:3" x14ac:dyDescent="0.3">
      <c r="A2488" s="5"/>
      <c r="B2488" s="6"/>
      <c r="C2488" s="6"/>
    </row>
    <row r="2489" spans="1:3" x14ac:dyDescent="0.3">
      <c r="A2489" s="5"/>
      <c r="B2489" s="6"/>
      <c r="C2489" s="6"/>
    </row>
    <row r="2490" spans="1:3" x14ac:dyDescent="0.3">
      <c r="A2490" s="5"/>
      <c r="B2490" s="6"/>
      <c r="C2490" s="6"/>
    </row>
    <row r="2491" spans="1:3" x14ac:dyDescent="0.3">
      <c r="A2491" s="5"/>
      <c r="B2491" s="6"/>
      <c r="C2491" s="6"/>
    </row>
    <row r="2492" spans="1:3" x14ac:dyDescent="0.3">
      <c r="A2492" s="5"/>
      <c r="B2492" s="6"/>
      <c r="C2492" s="6"/>
    </row>
    <row r="2493" spans="1:3" x14ac:dyDescent="0.3">
      <c r="A2493" s="5"/>
      <c r="B2493" s="6"/>
      <c r="C2493" s="6"/>
    </row>
    <row r="2494" spans="1:3" x14ac:dyDescent="0.3">
      <c r="A2494" s="5"/>
      <c r="B2494" s="6"/>
      <c r="C2494" s="6"/>
    </row>
    <row r="2495" spans="1:3" x14ac:dyDescent="0.3">
      <c r="A2495" s="5"/>
      <c r="B2495" s="6"/>
      <c r="C2495" s="6"/>
    </row>
    <row r="2496" spans="1:3" x14ac:dyDescent="0.3">
      <c r="A2496" s="5"/>
      <c r="B2496" s="6"/>
      <c r="C2496" s="6"/>
    </row>
    <row r="2497" spans="1:3" x14ac:dyDescent="0.3">
      <c r="A2497" s="5"/>
      <c r="B2497" s="6"/>
      <c r="C2497" s="6"/>
    </row>
    <row r="2498" spans="1:3" x14ac:dyDescent="0.3">
      <c r="A2498" s="5"/>
      <c r="B2498" s="6"/>
      <c r="C2498" s="6"/>
    </row>
    <row r="2499" spans="1:3" x14ac:dyDescent="0.3">
      <c r="A2499" s="5"/>
      <c r="B2499" s="6"/>
      <c r="C2499" s="6"/>
    </row>
    <row r="2500" spans="1:3" x14ac:dyDescent="0.3">
      <c r="A2500" s="5"/>
      <c r="B2500" s="6"/>
      <c r="C2500" s="6"/>
    </row>
    <row r="2501" spans="1:3" x14ac:dyDescent="0.3">
      <c r="A2501" s="5"/>
      <c r="B2501" s="6"/>
      <c r="C2501" s="6"/>
    </row>
    <row r="2502" spans="1:3" x14ac:dyDescent="0.3">
      <c r="A2502" s="5"/>
      <c r="B2502" s="6"/>
      <c r="C2502" s="6"/>
    </row>
    <row r="2503" spans="1:3" x14ac:dyDescent="0.3">
      <c r="A2503" s="5"/>
      <c r="B2503" s="6"/>
      <c r="C2503" s="6"/>
    </row>
    <row r="2504" spans="1:3" x14ac:dyDescent="0.3">
      <c r="A2504" s="5"/>
      <c r="B2504" s="6"/>
      <c r="C2504" s="6"/>
    </row>
    <row r="2505" spans="1:3" x14ac:dyDescent="0.3">
      <c r="A2505" s="5"/>
      <c r="B2505" s="6"/>
      <c r="C2505" s="6"/>
    </row>
    <row r="2506" spans="1:3" x14ac:dyDescent="0.3">
      <c r="A2506" s="5"/>
      <c r="B2506" s="6"/>
      <c r="C2506" s="6"/>
    </row>
    <row r="2507" spans="1:3" x14ac:dyDescent="0.3">
      <c r="A2507" s="5"/>
      <c r="B2507" s="6"/>
      <c r="C2507" s="6"/>
    </row>
    <row r="2508" spans="1:3" x14ac:dyDescent="0.3">
      <c r="A2508" s="5"/>
      <c r="B2508" s="6"/>
      <c r="C2508" s="6"/>
    </row>
    <row r="2509" spans="1:3" x14ac:dyDescent="0.3">
      <c r="A2509" s="5"/>
      <c r="B2509" s="6"/>
      <c r="C2509" s="6"/>
    </row>
    <row r="2510" spans="1:3" x14ac:dyDescent="0.3">
      <c r="A2510" s="5"/>
      <c r="B2510" s="6"/>
      <c r="C2510" s="6"/>
    </row>
    <row r="2511" spans="1:3" x14ac:dyDescent="0.3">
      <c r="A2511" s="5"/>
      <c r="B2511" s="6"/>
      <c r="C2511" s="6"/>
    </row>
    <row r="2512" spans="1:3" x14ac:dyDescent="0.3">
      <c r="A2512" s="5"/>
      <c r="B2512" s="6"/>
      <c r="C2512" s="6"/>
    </row>
    <row r="2513" spans="1:3" x14ac:dyDescent="0.3">
      <c r="A2513" s="5"/>
      <c r="B2513" s="6"/>
      <c r="C2513" s="6"/>
    </row>
    <row r="2514" spans="1:3" x14ac:dyDescent="0.3">
      <c r="A2514" s="5"/>
      <c r="B2514" s="6"/>
      <c r="C2514" s="6"/>
    </row>
    <row r="2515" spans="1:3" x14ac:dyDescent="0.3">
      <c r="A2515" s="5"/>
      <c r="B2515" s="6"/>
      <c r="C2515" s="6"/>
    </row>
    <row r="2516" spans="1:3" x14ac:dyDescent="0.3">
      <c r="A2516" s="5"/>
      <c r="B2516" s="6"/>
      <c r="C2516" s="6"/>
    </row>
    <row r="2517" spans="1:3" x14ac:dyDescent="0.3">
      <c r="A2517" s="5"/>
      <c r="B2517" s="6"/>
      <c r="C2517" s="6"/>
    </row>
    <row r="2518" spans="1:3" x14ac:dyDescent="0.3">
      <c r="A2518" s="5"/>
      <c r="B2518" s="6"/>
      <c r="C2518" s="6"/>
    </row>
    <row r="2519" spans="1:3" x14ac:dyDescent="0.3">
      <c r="A2519" s="5"/>
      <c r="B2519" s="6"/>
      <c r="C2519" s="6"/>
    </row>
    <row r="2520" spans="1:3" x14ac:dyDescent="0.3">
      <c r="A2520" s="5"/>
      <c r="B2520" s="6"/>
      <c r="C2520" s="6"/>
    </row>
    <row r="2521" spans="1:3" x14ac:dyDescent="0.3">
      <c r="A2521" s="5"/>
      <c r="B2521" s="6"/>
      <c r="C2521" s="6"/>
    </row>
    <row r="2522" spans="1:3" x14ac:dyDescent="0.3">
      <c r="A2522" s="5"/>
      <c r="B2522" s="6"/>
      <c r="C2522" s="6"/>
    </row>
    <row r="2523" spans="1:3" x14ac:dyDescent="0.3">
      <c r="A2523" s="5"/>
      <c r="B2523" s="6"/>
      <c r="C2523" s="6"/>
    </row>
    <row r="2524" spans="1:3" x14ac:dyDescent="0.3">
      <c r="A2524" s="5"/>
      <c r="B2524" s="6"/>
      <c r="C2524" s="6"/>
    </row>
    <row r="2525" spans="1:3" x14ac:dyDescent="0.3">
      <c r="A2525" s="5"/>
      <c r="B2525" s="6"/>
      <c r="C2525" s="6"/>
    </row>
    <row r="2526" spans="1:3" x14ac:dyDescent="0.3">
      <c r="A2526" s="5"/>
      <c r="B2526" s="6"/>
      <c r="C2526" s="6"/>
    </row>
    <row r="2527" spans="1:3" x14ac:dyDescent="0.3">
      <c r="A2527" s="5"/>
      <c r="B2527" s="6"/>
      <c r="C2527" s="6"/>
    </row>
    <row r="2528" spans="1:3" x14ac:dyDescent="0.3">
      <c r="A2528" s="5"/>
      <c r="B2528" s="6"/>
      <c r="C2528" s="6"/>
    </row>
    <row r="2529" spans="1:3" x14ac:dyDescent="0.3">
      <c r="A2529" s="5"/>
      <c r="B2529" s="6"/>
      <c r="C2529" s="6"/>
    </row>
    <row r="2530" spans="1:3" x14ac:dyDescent="0.3">
      <c r="A2530" s="5"/>
      <c r="B2530" s="6"/>
      <c r="C2530" s="6"/>
    </row>
    <row r="2531" spans="1:3" x14ac:dyDescent="0.3">
      <c r="A2531" s="5"/>
      <c r="B2531" s="6"/>
      <c r="C2531" s="6"/>
    </row>
    <row r="2532" spans="1:3" x14ac:dyDescent="0.3">
      <c r="A2532" s="5"/>
      <c r="B2532" s="6"/>
      <c r="C2532" s="6"/>
    </row>
    <row r="2533" spans="1:3" x14ac:dyDescent="0.3">
      <c r="A2533" s="5"/>
      <c r="B2533" s="6"/>
      <c r="C2533" s="6"/>
    </row>
    <row r="2534" spans="1:3" x14ac:dyDescent="0.3">
      <c r="A2534" s="5"/>
      <c r="B2534" s="6"/>
      <c r="C2534" s="6"/>
    </row>
    <row r="2535" spans="1:3" x14ac:dyDescent="0.3">
      <c r="A2535" s="5"/>
      <c r="B2535" s="6"/>
      <c r="C2535" s="6"/>
    </row>
    <row r="2536" spans="1:3" x14ac:dyDescent="0.3">
      <c r="A2536" s="5"/>
      <c r="B2536" s="6"/>
      <c r="C2536" s="6"/>
    </row>
    <row r="2537" spans="1:3" x14ac:dyDescent="0.3">
      <c r="A2537" s="5"/>
      <c r="B2537" s="6"/>
      <c r="C2537" s="6"/>
    </row>
    <row r="2538" spans="1:3" x14ac:dyDescent="0.3">
      <c r="A2538" s="5"/>
      <c r="B2538" s="6"/>
      <c r="C2538" s="6"/>
    </row>
    <row r="2539" spans="1:3" x14ac:dyDescent="0.3">
      <c r="A2539" s="5"/>
      <c r="B2539" s="6"/>
      <c r="C2539" s="6"/>
    </row>
    <row r="2540" spans="1:3" x14ac:dyDescent="0.3">
      <c r="A2540" s="5"/>
      <c r="B2540" s="6"/>
      <c r="C2540" s="6"/>
    </row>
    <row r="2541" spans="1:3" x14ac:dyDescent="0.3">
      <c r="A2541" s="5"/>
      <c r="B2541" s="6"/>
      <c r="C2541" s="6"/>
    </row>
    <row r="2542" spans="1:3" x14ac:dyDescent="0.3">
      <c r="A2542" s="5"/>
      <c r="B2542" s="6"/>
      <c r="C2542" s="6"/>
    </row>
    <row r="2543" spans="1:3" x14ac:dyDescent="0.3">
      <c r="A2543" s="5"/>
      <c r="B2543" s="6"/>
      <c r="C2543" s="6"/>
    </row>
    <row r="2544" spans="1:3" x14ac:dyDescent="0.3">
      <c r="A2544" s="5"/>
      <c r="B2544" s="6"/>
      <c r="C2544" s="6"/>
    </row>
    <row r="2545" spans="1:3" x14ac:dyDescent="0.3">
      <c r="A2545" s="5"/>
      <c r="B2545" s="6"/>
      <c r="C2545" s="6"/>
    </row>
    <row r="2546" spans="1:3" x14ac:dyDescent="0.3">
      <c r="A2546" s="5"/>
      <c r="B2546" s="6"/>
      <c r="C2546" s="6"/>
    </row>
    <row r="2547" spans="1:3" x14ac:dyDescent="0.3">
      <c r="A2547" s="5"/>
      <c r="B2547" s="6"/>
      <c r="C2547" s="6"/>
    </row>
    <row r="2548" spans="1:3" x14ac:dyDescent="0.3">
      <c r="A2548" s="5"/>
      <c r="B2548" s="6"/>
      <c r="C2548" s="6"/>
    </row>
    <row r="2549" spans="1:3" x14ac:dyDescent="0.3">
      <c r="A2549" s="5"/>
      <c r="B2549" s="6"/>
      <c r="C2549" s="6"/>
    </row>
    <row r="2550" spans="1:3" x14ac:dyDescent="0.3">
      <c r="A2550" s="5"/>
      <c r="B2550" s="6"/>
      <c r="C2550" s="6"/>
    </row>
    <row r="2551" spans="1:3" x14ac:dyDescent="0.3">
      <c r="A2551" s="5"/>
      <c r="B2551" s="6"/>
      <c r="C2551" s="6"/>
    </row>
    <row r="2552" spans="1:3" x14ac:dyDescent="0.3">
      <c r="A2552" s="5"/>
      <c r="B2552" s="6"/>
      <c r="C2552" s="6"/>
    </row>
    <row r="2553" spans="1:3" x14ac:dyDescent="0.3">
      <c r="A2553" s="5"/>
      <c r="B2553" s="6"/>
      <c r="C2553" s="6"/>
    </row>
    <row r="2554" spans="1:3" x14ac:dyDescent="0.3">
      <c r="A2554" s="5"/>
      <c r="B2554" s="6"/>
      <c r="C2554" s="6"/>
    </row>
    <row r="2555" spans="1:3" x14ac:dyDescent="0.3">
      <c r="A2555" s="5"/>
      <c r="B2555" s="6"/>
      <c r="C2555" s="6"/>
    </row>
    <row r="2556" spans="1:3" x14ac:dyDescent="0.3">
      <c r="A2556" s="5"/>
      <c r="B2556" s="6"/>
      <c r="C2556" s="6"/>
    </row>
    <row r="2557" spans="1:3" x14ac:dyDescent="0.3">
      <c r="A2557" s="5"/>
      <c r="B2557" s="6"/>
      <c r="C2557" s="6"/>
    </row>
    <row r="2558" spans="1:3" x14ac:dyDescent="0.3">
      <c r="A2558" s="5"/>
      <c r="B2558" s="6"/>
      <c r="C2558" s="6"/>
    </row>
    <row r="2559" spans="1:3" x14ac:dyDescent="0.3">
      <c r="A2559" s="5"/>
      <c r="B2559" s="6"/>
      <c r="C2559" s="6"/>
    </row>
    <row r="2560" spans="1:3" x14ac:dyDescent="0.3">
      <c r="A2560" s="5"/>
      <c r="B2560" s="6"/>
      <c r="C2560" s="6"/>
    </row>
    <row r="2561" spans="1:3" x14ac:dyDescent="0.3">
      <c r="A2561" s="5"/>
      <c r="B2561" s="6"/>
      <c r="C2561" s="6"/>
    </row>
    <row r="2562" spans="1:3" x14ac:dyDescent="0.3">
      <c r="A2562" s="5"/>
      <c r="B2562" s="6"/>
      <c r="C2562" s="6"/>
    </row>
    <row r="2563" spans="1:3" x14ac:dyDescent="0.3">
      <c r="A2563" s="5"/>
      <c r="B2563" s="6"/>
      <c r="C2563" s="6"/>
    </row>
    <row r="2564" spans="1:3" x14ac:dyDescent="0.3">
      <c r="A2564" s="5"/>
      <c r="B2564" s="6"/>
      <c r="C2564" s="6"/>
    </row>
    <row r="2565" spans="1:3" x14ac:dyDescent="0.3">
      <c r="A2565" s="5"/>
      <c r="B2565" s="6"/>
      <c r="C2565" s="6"/>
    </row>
    <row r="2566" spans="1:3" x14ac:dyDescent="0.3">
      <c r="A2566" s="5"/>
      <c r="B2566" s="6"/>
      <c r="C2566" s="6"/>
    </row>
    <row r="2567" spans="1:3" x14ac:dyDescent="0.3">
      <c r="A2567" s="5"/>
      <c r="B2567" s="6"/>
      <c r="C2567" s="6"/>
    </row>
    <row r="2568" spans="1:3" x14ac:dyDescent="0.3">
      <c r="A2568" s="5"/>
      <c r="B2568" s="6"/>
      <c r="C2568" s="6"/>
    </row>
    <row r="2569" spans="1:3" x14ac:dyDescent="0.3">
      <c r="A2569" s="5"/>
      <c r="B2569" s="6"/>
      <c r="C2569" s="6"/>
    </row>
    <row r="2570" spans="1:3" x14ac:dyDescent="0.3">
      <c r="A2570" s="5"/>
      <c r="B2570" s="6"/>
      <c r="C2570" s="6"/>
    </row>
    <row r="2571" spans="1:3" x14ac:dyDescent="0.3">
      <c r="A2571" s="5"/>
      <c r="B2571" s="6"/>
      <c r="C2571" s="6"/>
    </row>
    <row r="2572" spans="1:3" x14ac:dyDescent="0.3">
      <c r="A2572" s="5"/>
      <c r="B2572" s="6"/>
      <c r="C2572" s="6"/>
    </row>
    <row r="2573" spans="1:3" x14ac:dyDescent="0.3">
      <c r="A2573" s="5"/>
      <c r="B2573" s="6"/>
      <c r="C2573" s="6"/>
    </row>
    <row r="2574" spans="1:3" x14ac:dyDescent="0.3">
      <c r="A2574" s="5"/>
      <c r="B2574" s="6"/>
      <c r="C2574" s="6"/>
    </row>
    <row r="2575" spans="1:3" x14ac:dyDescent="0.3">
      <c r="A2575" s="5"/>
      <c r="B2575" s="6"/>
      <c r="C2575" s="6"/>
    </row>
    <row r="2576" spans="1:3" x14ac:dyDescent="0.3">
      <c r="A2576" s="5"/>
      <c r="B2576" s="6"/>
      <c r="C2576" s="6"/>
    </row>
    <row r="2577" spans="1:3" x14ac:dyDescent="0.3">
      <c r="A2577" s="5"/>
      <c r="B2577" s="6"/>
      <c r="C2577" s="6"/>
    </row>
    <row r="2578" spans="1:3" x14ac:dyDescent="0.3">
      <c r="A2578" s="5"/>
      <c r="B2578" s="6"/>
      <c r="C2578" s="6"/>
    </row>
    <row r="2579" spans="1:3" x14ac:dyDescent="0.3">
      <c r="A2579" s="5"/>
      <c r="B2579" s="6"/>
      <c r="C2579" s="6"/>
    </row>
    <row r="2580" spans="1:3" x14ac:dyDescent="0.3">
      <c r="A2580" s="5"/>
      <c r="B2580" s="6"/>
      <c r="C2580" s="6"/>
    </row>
    <row r="2581" spans="1:3" x14ac:dyDescent="0.3">
      <c r="A2581" s="5"/>
      <c r="B2581" s="6"/>
      <c r="C2581" s="6"/>
    </row>
    <row r="2582" spans="1:3" x14ac:dyDescent="0.3">
      <c r="A2582" s="5"/>
      <c r="B2582" s="6"/>
      <c r="C2582" s="6"/>
    </row>
    <row r="2583" spans="1:3" x14ac:dyDescent="0.3">
      <c r="A2583" s="5"/>
      <c r="B2583" s="6"/>
      <c r="C2583" s="6"/>
    </row>
    <row r="2584" spans="1:3" x14ac:dyDescent="0.3">
      <c r="A2584" s="5"/>
      <c r="B2584" s="6"/>
      <c r="C2584" s="6"/>
    </row>
    <row r="2585" spans="1:3" x14ac:dyDescent="0.3">
      <c r="A2585" s="5"/>
      <c r="B2585" s="6"/>
      <c r="C2585" s="6"/>
    </row>
    <row r="2586" spans="1:3" x14ac:dyDescent="0.3">
      <c r="A2586" s="5"/>
      <c r="B2586" s="6"/>
      <c r="C2586" s="6"/>
    </row>
    <row r="2587" spans="1:3" x14ac:dyDescent="0.3">
      <c r="A2587" s="5"/>
      <c r="B2587" s="6"/>
      <c r="C2587" s="6"/>
    </row>
    <row r="2588" spans="1:3" x14ac:dyDescent="0.3">
      <c r="A2588" s="5"/>
      <c r="B2588" s="6"/>
      <c r="C2588" s="6"/>
    </row>
    <row r="2589" spans="1:3" x14ac:dyDescent="0.3">
      <c r="A2589" s="5"/>
      <c r="B2589" s="6"/>
      <c r="C2589" s="6"/>
    </row>
    <row r="2590" spans="1:3" x14ac:dyDescent="0.3">
      <c r="A2590" s="5"/>
      <c r="B2590" s="6"/>
      <c r="C2590" s="6"/>
    </row>
    <row r="2591" spans="1:3" x14ac:dyDescent="0.3">
      <c r="A2591" s="5"/>
      <c r="B2591" s="6"/>
      <c r="C2591" s="6"/>
    </row>
    <row r="2592" spans="1:3" x14ac:dyDescent="0.3">
      <c r="A2592" s="5"/>
      <c r="B2592" s="6"/>
      <c r="C2592" s="6"/>
    </row>
    <row r="2593" spans="1:3" x14ac:dyDescent="0.3">
      <c r="A2593" s="5"/>
      <c r="B2593" s="6"/>
      <c r="C2593" s="6"/>
    </row>
    <row r="2594" spans="1:3" x14ac:dyDescent="0.3">
      <c r="A2594" s="5"/>
      <c r="B2594" s="6"/>
      <c r="C2594" s="6"/>
    </row>
    <row r="2595" spans="1:3" x14ac:dyDescent="0.3">
      <c r="A2595" s="5"/>
      <c r="B2595" s="6"/>
      <c r="C2595" s="6"/>
    </row>
    <row r="2596" spans="1:3" x14ac:dyDescent="0.3">
      <c r="A2596" s="5"/>
      <c r="B2596" s="6"/>
      <c r="C2596" s="6"/>
    </row>
    <row r="2597" spans="1:3" x14ac:dyDescent="0.3">
      <c r="A2597" s="5"/>
      <c r="B2597" s="6"/>
      <c r="C2597" s="6"/>
    </row>
    <row r="2598" spans="1:3" x14ac:dyDescent="0.3">
      <c r="A2598" s="5"/>
      <c r="B2598" s="6"/>
      <c r="C2598" s="6"/>
    </row>
    <row r="2599" spans="1:3" x14ac:dyDescent="0.3">
      <c r="A2599" s="5"/>
      <c r="B2599" s="6"/>
      <c r="C2599" s="6"/>
    </row>
    <row r="2600" spans="1:3" x14ac:dyDescent="0.3">
      <c r="A2600" s="5"/>
      <c r="B2600" s="6"/>
      <c r="C2600" s="6"/>
    </row>
    <row r="2601" spans="1:3" x14ac:dyDescent="0.3">
      <c r="A2601" s="5"/>
      <c r="B2601" s="6"/>
      <c r="C2601" s="6"/>
    </row>
    <row r="2602" spans="1:3" x14ac:dyDescent="0.3">
      <c r="A2602" s="5"/>
      <c r="B2602" s="6"/>
      <c r="C2602" s="6"/>
    </row>
    <row r="2603" spans="1:3" x14ac:dyDescent="0.3">
      <c r="A2603" s="5"/>
      <c r="B2603" s="6"/>
      <c r="C2603" s="6"/>
    </row>
    <row r="2604" spans="1:3" x14ac:dyDescent="0.3">
      <c r="A2604" s="5"/>
      <c r="B2604" s="6"/>
      <c r="C2604" s="6"/>
    </row>
    <row r="2605" spans="1:3" x14ac:dyDescent="0.3">
      <c r="A2605" s="5"/>
      <c r="B2605" s="6"/>
      <c r="C2605" s="6"/>
    </row>
    <row r="2606" spans="1:3" x14ac:dyDescent="0.3">
      <c r="A2606" s="5"/>
      <c r="B2606" s="6"/>
      <c r="C2606" s="6"/>
    </row>
    <row r="2607" spans="1:3" x14ac:dyDescent="0.3">
      <c r="A2607" s="5"/>
      <c r="B2607" s="6"/>
      <c r="C2607" s="6"/>
    </row>
    <row r="2608" spans="1:3" x14ac:dyDescent="0.3">
      <c r="A2608" s="5"/>
      <c r="B2608" s="6"/>
      <c r="C2608" s="6"/>
    </row>
    <row r="2609" spans="1:3" x14ac:dyDescent="0.3">
      <c r="A2609" s="5"/>
      <c r="B2609" s="6"/>
      <c r="C2609" s="6"/>
    </row>
    <row r="2610" spans="1:3" x14ac:dyDescent="0.3">
      <c r="A2610" s="5"/>
      <c r="B2610" s="6"/>
      <c r="C2610" s="6"/>
    </row>
    <row r="2611" spans="1:3" x14ac:dyDescent="0.3">
      <c r="A2611" s="5"/>
      <c r="B2611" s="6"/>
      <c r="C2611" s="6"/>
    </row>
    <row r="2612" spans="1:3" x14ac:dyDescent="0.3">
      <c r="A2612" s="5"/>
      <c r="B2612" s="6"/>
      <c r="C2612" s="6"/>
    </row>
    <row r="2613" spans="1:3" x14ac:dyDescent="0.3">
      <c r="A2613" s="5"/>
      <c r="B2613" s="6"/>
      <c r="C2613" s="6"/>
    </row>
    <row r="2614" spans="1:3" x14ac:dyDescent="0.3">
      <c r="A2614" s="5"/>
      <c r="B2614" s="6"/>
      <c r="C2614" s="6"/>
    </row>
    <row r="2615" spans="1:3" x14ac:dyDescent="0.3">
      <c r="A2615" s="5"/>
      <c r="B2615" s="6"/>
      <c r="C2615" s="6"/>
    </row>
    <row r="2616" spans="1:3" x14ac:dyDescent="0.3">
      <c r="A2616" s="5"/>
      <c r="B2616" s="6"/>
      <c r="C2616" s="6"/>
    </row>
    <row r="2617" spans="1:3" x14ac:dyDescent="0.3">
      <c r="A2617" s="5"/>
      <c r="B2617" s="6"/>
      <c r="C2617" s="6"/>
    </row>
    <row r="2618" spans="1:3" x14ac:dyDescent="0.3">
      <c r="A2618" s="5"/>
      <c r="B2618" s="6"/>
      <c r="C2618" s="6"/>
    </row>
    <row r="2619" spans="1:3" x14ac:dyDescent="0.3">
      <c r="A2619" s="5"/>
      <c r="B2619" s="6"/>
      <c r="C2619" s="6"/>
    </row>
    <row r="2620" spans="1:3" x14ac:dyDescent="0.3">
      <c r="A2620" s="5"/>
      <c r="B2620" s="6"/>
      <c r="C2620" s="6"/>
    </row>
    <row r="2621" spans="1:3" x14ac:dyDescent="0.3">
      <c r="A2621" s="5"/>
      <c r="B2621" s="6"/>
      <c r="C2621" s="6"/>
    </row>
    <row r="2622" spans="1:3" x14ac:dyDescent="0.3">
      <c r="A2622" s="5"/>
      <c r="B2622" s="6"/>
      <c r="C2622" s="6"/>
    </row>
    <row r="2623" spans="1:3" x14ac:dyDescent="0.3">
      <c r="A2623" s="5"/>
      <c r="B2623" s="6"/>
      <c r="C2623" s="6"/>
    </row>
    <row r="2624" spans="1:3" x14ac:dyDescent="0.3">
      <c r="A2624" s="5"/>
      <c r="B2624" s="6"/>
      <c r="C2624" s="6"/>
    </row>
    <row r="2625" spans="1:3" x14ac:dyDescent="0.3">
      <c r="A2625" s="5"/>
      <c r="B2625" s="6"/>
      <c r="C2625" s="6"/>
    </row>
    <row r="2626" spans="1:3" x14ac:dyDescent="0.3">
      <c r="A2626" s="5"/>
      <c r="B2626" s="6"/>
      <c r="C2626" s="6"/>
    </row>
    <row r="2627" spans="1:3" x14ac:dyDescent="0.3">
      <c r="A2627" s="5"/>
      <c r="B2627" s="6"/>
      <c r="C2627" s="6"/>
    </row>
    <row r="2628" spans="1:3" x14ac:dyDescent="0.3">
      <c r="A2628" s="5"/>
      <c r="B2628" s="6"/>
      <c r="C2628" s="6"/>
    </row>
    <row r="2629" spans="1:3" x14ac:dyDescent="0.3">
      <c r="A2629" s="5"/>
      <c r="B2629" s="6"/>
      <c r="C2629" s="6"/>
    </row>
    <row r="2630" spans="1:3" x14ac:dyDescent="0.3">
      <c r="A2630" s="5"/>
      <c r="B2630" s="6"/>
      <c r="C2630" s="6"/>
    </row>
    <row r="2631" spans="1:3" x14ac:dyDescent="0.3">
      <c r="A2631" s="5"/>
      <c r="B2631" s="6"/>
      <c r="C2631" s="6"/>
    </row>
    <row r="2632" spans="1:3" x14ac:dyDescent="0.3">
      <c r="A2632" s="5"/>
      <c r="B2632" s="6"/>
      <c r="C2632" s="6"/>
    </row>
    <row r="2633" spans="1:3" x14ac:dyDescent="0.3">
      <c r="A2633" s="5"/>
      <c r="B2633" s="6"/>
      <c r="C2633" s="6"/>
    </row>
    <row r="2634" spans="1:3" x14ac:dyDescent="0.3">
      <c r="A2634" s="5"/>
      <c r="B2634" s="6"/>
      <c r="C2634" s="6"/>
    </row>
    <row r="2635" spans="1:3" x14ac:dyDescent="0.3">
      <c r="A2635" s="5"/>
      <c r="B2635" s="6"/>
      <c r="C2635" s="6"/>
    </row>
    <row r="2636" spans="1:3" x14ac:dyDescent="0.3">
      <c r="A2636" s="5"/>
      <c r="B2636" s="6"/>
      <c r="C2636" s="6"/>
    </row>
    <row r="2637" spans="1:3" x14ac:dyDescent="0.3">
      <c r="A2637" s="5"/>
      <c r="B2637" s="6"/>
      <c r="C2637" s="6"/>
    </row>
    <row r="2638" spans="1:3" x14ac:dyDescent="0.3">
      <c r="A2638" s="5"/>
      <c r="B2638" s="6"/>
      <c r="C2638" s="6"/>
    </row>
    <row r="2639" spans="1:3" x14ac:dyDescent="0.3">
      <c r="A2639" s="5"/>
      <c r="B2639" s="6"/>
      <c r="C2639" s="6"/>
    </row>
    <row r="2640" spans="1:3" x14ac:dyDescent="0.3">
      <c r="A2640" s="5"/>
      <c r="B2640" s="6"/>
      <c r="C2640" s="6"/>
    </row>
    <row r="2641" spans="1:3" x14ac:dyDescent="0.3">
      <c r="A2641" s="5"/>
      <c r="B2641" s="6"/>
      <c r="C2641" s="6"/>
    </row>
    <row r="2642" spans="1:3" x14ac:dyDescent="0.3">
      <c r="A2642" s="5"/>
      <c r="B2642" s="6"/>
      <c r="C2642" s="6"/>
    </row>
    <row r="2643" spans="1:3" x14ac:dyDescent="0.3">
      <c r="A2643" s="5"/>
      <c r="B2643" s="6"/>
      <c r="C2643" s="6"/>
    </row>
    <row r="2644" spans="1:3" x14ac:dyDescent="0.3">
      <c r="A2644" s="5"/>
      <c r="B2644" s="6"/>
      <c r="C2644" s="6"/>
    </row>
    <row r="2645" spans="1:3" x14ac:dyDescent="0.3">
      <c r="A2645" s="5"/>
      <c r="B2645" s="6"/>
      <c r="C2645" s="6"/>
    </row>
    <row r="2646" spans="1:3" x14ac:dyDescent="0.3">
      <c r="A2646" s="5"/>
      <c r="B2646" s="6"/>
      <c r="C2646" s="6"/>
    </row>
    <row r="2647" spans="1:3" x14ac:dyDescent="0.3">
      <c r="A2647" s="5"/>
      <c r="B2647" s="6"/>
      <c r="C2647" s="6"/>
    </row>
    <row r="2648" spans="1:3" x14ac:dyDescent="0.3">
      <c r="A2648" s="5"/>
      <c r="B2648" s="6"/>
      <c r="C2648" s="6"/>
    </row>
    <row r="2649" spans="1:3" x14ac:dyDescent="0.3">
      <c r="A2649" s="5"/>
      <c r="B2649" s="6"/>
      <c r="C2649" s="6"/>
    </row>
    <row r="2650" spans="1:3" x14ac:dyDescent="0.3">
      <c r="A2650" s="5"/>
      <c r="B2650" s="6"/>
      <c r="C2650" s="6"/>
    </row>
    <row r="2651" spans="1:3" x14ac:dyDescent="0.3">
      <c r="A2651" s="5"/>
      <c r="B2651" s="6"/>
      <c r="C2651" s="6"/>
    </row>
    <row r="2652" spans="1:3" x14ac:dyDescent="0.3">
      <c r="A2652" s="5"/>
      <c r="B2652" s="6"/>
      <c r="C2652" s="6"/>
    </row>
    <row r="2653" spans="1:3" x14ac:dyDescent="0.3">
      <c r="A2653" s="5"/>
      <c r="B2653" s="6"/>
      <c r="C2653" s="6"/>
    </row>
    <row r="2654" spans="1:3" x14ac:dyDescent="0.3">
      <c r="A2654" s="5"/>
      <c r="B2654" s="6"/>
      <c r="C2654" s="6"/>
    </row>
    <row r="2655" spans="1:3" x14ac:dyDescent="0.3">
      <c r="A2655" s="5"/>
      <c r="B2655" s="6"/>
      <c r="C2655" s="6"/>
    </row>
    <row r="2656" spans="1:3" x14ac:dyDescent="0.3">
      <c r="A2656" s="5"/>
      <c r="B2656" s="6"/>
      <c r="C2656" s="6"/>
    </row>
    <row r="2657" spans="1:3" x14ac:dyDescent="0.3">
      <c r="A2657" s="5"/>
      <c r="B2657" s="6"/>
      <c r="C2657" s="6"/>
    </row>
    <row r="2658" spans="1:3" x14ac:dyDescent="0.3">
      <c r="A2658" s="5"/>
      <c r="B2658" s="6"/>
      <c r="C2658" s="6"/>
    </row>
    <row r="2659" spans="1:3" x14ac:dyDescent="0.3">
      <c r="A2659" s="5"/>
      <c r="B2659" s="6"/>
      <c r="C2659" s="6"/>
    </row>
    <row r="2660" spans="1:3" x14ac:dyDescent="0.3">
      <c r="A2660" s="5"/>
      <c r="B2660" s="6"/>
      <c r="C2660" s="6"/>
    </row>
    <row r="2661" spans="1:3" x14ac:dyDescent="0.3">
      <c r="A2661" s="5"/>
      <c r="B2661" s="6"/>
      <c r="C2661" s="6"/>
    </row>
    <row r="2662" spans="1:3" x14ac:dyDescent="0.3">
      <c r="A2662" s="5"/>
      <c r="B2662" s="6"/>
      <c r="C2662" s="6"/>
    </row>
    <row r="2663" spans="1:3" x14ac:dyDescent="0.3">
      <c r="A2663" s="5"/>
      <c r="B2663" s="6"/>
      <c r="C2663" s="6"/>
    </row>
    <row r="2664" spans="1:3" x14ac:dyDescent="0.3">
      <c r="A2664" s="5"/>
      <c r="B2664" s="6"/>
      <c r="C2664" s="6"/>
    </row>
    <row r="2665" spans="1:3" x14ac:dyDescent="0.3">
      <c r="A2665" s="5"/>
      <c r="B2665" s="6"/>
      <c r="C2665" s="6"/>
    </row>
    <row r="2666" spans="1:3" x14ac:dyDescent="0.3">
      <c r="A2666" s="5"/>
      <c r="B2666" s="6"/>
      <c r="C2666" s="6"/>
    </row>
    <row r="2667" spans="1:3" x14ac:dyDescent="0.3">
      <c r="A2667" s="5"/>
      <c r="B2667" s="6"/>
      <c r="C2667" s="6"/>
    </row>
    <row r="2668" spans="1:3" x14ac:dyDescent="0.3">
      <c r="A2668" s="5"/>
      <c r="B2668" s="6"/>
      <c r="C2668" s="6"/>
    </row>
    <row r="2669" spans="1:3" x14ac:dyDescent="0.3">
      <c r="A2669" s="5"/>
      <c r="B2669" s="6"/>
      <c r="C2669" s="6"/>
    </row>
    <row r="2670" spans="1:3" x14ac:dyDescent="0.3">
      <c r="A2670" s="5"/>
      <c r="B2670" s="6"/>
      <c r="C2670" s="6"/>
    </row>
    <row r="2671" spans="1:3" x14ac:dyDescent="0.3">
      <c r="A2671" s="5"/>
      <c r="B2671" s="6"/>
      <c r="C2671" s="6"/>
    </row>
    <row r="2672" spans="1:3" x14ac:dyDescent="0.3">
      <c r="A2672" s="5"/>
      <c r="B2672" s="6"/>
      <c r="C2672" s="6"/>
    </row>
    <row r="2673" spans="1:3" x14ac:dyDescent="0.3">
      <c r="A2673" s="5"/>
      <c r="B2673" s="6"/>
      <c r="C2673" s="6"/>
    </row>
    <row r="2674" spans="1:3" x14ac:dyDescent="0.3">
      <c r="A2674" s="5"/>
      <c r="B2674" s="6"/>
      <c r="C2674" s="6"/>
    </row>
    <row r="2675" spans="1:3" x14ac:dyDescent="0.3">
      <c r="A2675" s="5"/>
      <c r="B2675" s="6"/>
      <c r="C2675" s="6"/>
    </row>
    <row r="2676" spans="1:3" x14ac:dyDescent="0.3">
      <c r="A2676" s="5"/>
      <c r="B2676" s="6"/>
      <c r="C2676" s="6"/>
    </row>
    <row r="2677" spans="1:3" x14ac:dyDescent="0.3">
      <c r="A2677" s="5"/>
      <c r="B2677" s="6"/>
      <c r="C2677" s="6"/>
    </row>
    <row r="2678" spans="1:3" x14ac:dyDescent="0.3">
      <c r="A2678" s="5"/>
      <c r="B2678" s="6"/>
      <c r="C2678" s="6"/>
    </row>
    <row r="2679" spans="1:3" x14ac:dyDescent="0.3">
      <c r="A2679" s="5"/>
      <c r="B2679" s="6"/>
      <c r="C2679" s="6"/>
    </row>
    <row r="2680" spans="1:3" x14ac:dyDescent="0.3">
      <c r="A2680" s="5"/>
      <c r="B2680" s="6"/>
      <c r="C2680" s="6"/>
    </row>
    <row r="2681" spans="1:3" x14ac:dyDescent="0.3">
      <c r="A2681" s="5"/>
      <c r="B2681" s="6"/>
      <c r="C2681" s="6"/>
    </row>
    <row r="2682" spans="1:3" x14ac:dyDescent="0.3">
      <c r="A2682" s="5"/>
      <c r="B2682" s="6"/>
      <c r="C2682" s="6"/>
    </row>
    <row r="2683" spans="1:3" x14ac:dyDescent="0.3">
      <c r="A2683" s="5"/>
      <c r="B2683" s="6"/>
      <c r="C2683" s="6"/>
    </row>
    <row r="2684" spans="1:3" x14ac:dyDescent="0.3">
      <c r="A2684" s="5"/>
      <c r="B2684" s="6"/>
      <c r="C2684" s="6"/>
    </row>
    <row r="2685" spans="1:3" x14ac:dyDescent="0.3">
      <c r="A2685" s="5"/>
      <c r="B2685" s="6"/>
      <c r="C2685" s="6"/>
    </row>
    <row r="2686" spans="1:3" x14ac:dyDescent="0.3">
      <c r="A2686" s="5"/>
      <c r="B2686" s="6"/>
      <c r="C2686" s="6"/>
    </row>
    <row r="2687" spans="1:3" x14ac:dyDescent="0.3">
      <c r="A2687" s="5"/>
      <c r="B2687" s="6"/>
      <c r="C2687" s="6"/>
    </row>
    <row r="2688" spans="1:3" x14ac:dyDescent="0.3">
      <c r="A2688" s="5"/>
      <c r="B2688" s="6"/>
      <c r="C2688" s="6"/>
    </row>
    <row r="2689" spans="1:3" x14ac:dyDescent="0.3">
      <c r="A2689" s="5"/>
      <c r="B2689" s="6"/>
      <c r="C2689" s="6"/>
    </row>
    <row r="2690" spans="1:3" x14ac:dyDescent="0.3">
      <c r="A2690" s="5"/>
      <c r="B2690" s="6"/>
      <c r="C2690" s="6"/>
    </row>
    <row r="2691" spans="1:3" x14ac:dyDescent="0.3">
      <c r="A2691" s="5"/>
      <c r="B2691" s="6"/>
      <c r="C2691" s="6"/>
    </row>
    <row r="2692" spans="1:3" x14ac:dyDescent="0.3">
      <c r="A2692" s="5"/>
      <c r="B2692" s="6"/>
      <c r="C2692" s="6"/>
    </row>
    <row r="2693" spans="1:3" x14ac:dyDescent="0.3">
      <c r="A2693" s="5"/>
      <c r="B2693" s="6"/>
      <c r="C2693" s="6"/>
    </row>
    <row r="2694" spans="1:3" x14ac:dyDescent="0.3">
      <c r="A2694" s="5"/>
      <c r="B2694" s="6"/>
      <c r="C2694" s="6"/>
    </row>
    <row r="2695" spans="1:3" x14ac:dyDescent="0.3">
      <c r="A2695" s="5"/>
      <c r="B2695" s="6"/>
      <c r="C2695" s="6"/>
    </row>
    <row r="2696" spans="1:3" x14ac:dyDescent="0.3">
      <c r="A2696" s="5"/>
      <c r="B2696" s="6"/>
      <c r="C2696" s="6"/>
    </row>
    <row r="2697" spans="1:3" x14ac:dyDescent="0.3">
      <c r="A2697" s="5"/>
      <c r="B2697" s="6"/>
      <c r="C2697" s="6"/>
    </row>
    <row r="2698" spans="1:3" x14ac:dyDescent="0.3">
      <c r="A2698" s="5"/>
      <c r="B2698" s="6"/>
      <c r="C2698" s="6"/>
    </row>
    <row r="2699" spans="1:3" x14ac:dyDescent="0.3">
      <c r="A2699" s="5"/>
      <c r="B2699" s="6"/>
      <c r="C2699" s="6"/>
    </row>
    <row r="2700" spans="1:3" x14ac:dyDescent="0.3">
      <c r="A2700" s="5"/>
      <c r="B2700" s="6"/>
      <c r="C2700" s="6"/>
    </row>
    <row r="2701" spans="1:3" x14ac:dyDescent="0.3">
      <c r="A2701" s="5"/>
      <c r="B2701" s="6"/>
      <c r="C2701" s="6"/>
    </row>
    <row r="2702" spans="1:3" x14ac:dyDescent="0.3">
      <c r="A2702" s="5"/>
      <c r="B2702" s="6"/>
      <c r="C2702" s="6"/>
    </row>
    <row r="2703" spans="1:3" x14ac:dyDescent="0.3">
      <c r="A2703" s="5"/>
      <c r="B2703" s="6"/>
      <c r="C2703" s="6"/>
    </row>
    <row r="2704" spans="1:3" x14ac:dyDescent="0.3">
      <c r="A2704" s="5"/>
      <c r="B2704" s="6"/>
      <c r="C2704" s="6"/>
    </row>
    <row r="2705" spans="1:3" x14ac:dyDescent="0.3">
      <c r="A2705" s="5"/>
      <c r="B2705" s="6"/>
      <c r="C2705" s="6"/>
    </row>
    <row r="2706" spans="1:3" x14ac:dyDescent="0.3">
      <c r="A2706" s="5"/>
      <c r="B2706" s="6"/>
      <c r="C2706" s="6"/>
    </row>
    <row r="2707" spans="1:3" x14ac:dyDescent="0.3">
      <c r="A2707" s="5"/>
      <c r="B2707" s="6"/>
      <c r="C2707" s="6"/>
    </row>
    <row r="2708" spans="1:3" x14ac:dyDescent="0.3">
      <c r="A2708" s="5"/>
      <c r="B2708" s="6"/>
      <c r="C2708" s="6"/>
    </row>
    <row r="2709" spans="1:3" x14ac:dyDescent="0.3">
      <c r="A2709" s="5"/>
      <c r="B2709" s="6"/>
      <c r="C2709" s="6"/>
    </row>
    <row r="2710" spans="1:3" x14ac:dyDescent="0.3">
      <c r="A2710" s="5"/>
      <c r="B2710" s="6"/>
      <c r="C2710" s="6"/>
    </row>
    <row r="2711" spans="1:3" x14ac:dyDescent="0.3">
      <c r="A2711" s="5"/>
      <c r="B2711" s="6"/>
      <c r="C2711" s="6"/>
    </row>
    <row r="2712" spans="1:3" x14ac:dyDescent="0.3">
      <c r="A2712" s="5"/>
      <c r="B2712" s="6"/>
      <c r="C2712" s="6"/>
    </row>
    <row r="2713" spans="1:3" x14ac:dyDescent="0.3">
      <c r="A2713" s="5"/>
      <c r="B2713" s="6"/>
      <c r="C2713" s="6"/>
    </row>
    <row r="2714" spans="1:3" x14ac:dyDescent="0.3">
      <c r="A2714" s="5"/>
      <c r="B2714" s="6"/>
      <c r="C2714" s="6"/>
    </row>
    <row r="2715" spans="1:3" x14ac:dyDescent="0.3">
      <c r="A2715" s="5"/>
      <c r="B2715" s="6"/>
      <c r="C2715" s="6"/>
    </row>
    <row r="2716" spans="1:3" x14ac:dyDescent="0.3">
      <c r="A2716" s="5"/>
      <c r="B2716" s="6"/>
      <c r="C2716" s="6"/>
    </row>
    <row r="2717" spans="1:3" x14ac:dyDescent="0.3">
      <c r="A2717" s="5"/>
      <c r="B2717" s="6"/>
      <c r="C2717" s="6"/>
    </row>
    <row r="2718" spans="1:3" x14ac:dyDescent="0.3">
      <c r="A2718" s="5"/>
      <c r="B2718" s="6"/>
      <c r="C2718" s="6"/>
    </row>
    <row r="2719" spans="1:3" x14ac:dyDescent="0.3">
      <c r="A2719" s="5"/>
      <c r="B2719" s="6"/>
      <c r="C2719" s="6"/>
    </row>
    <row r="2720" spans="1:3" x14ac:dyDescent="0.3">
      <c r="A2720" s="5"/>
      <c r="B2720" s="6"/>
      <c r="C2720" s="6"/>
    </row>
    <row r="2721" spans="1:3" x14ac:dyDescent="0.3">
      <c r="A2721" s="5"/>
      <c r="B2721" s="6"/>
      <c r="C2721" s="6"/>
    </row>
    <row r="2722" spans="1:3" x14ac:dyDescent="0.3">
      <c r="A2722" s="5"/>
      <c r="B2722" s="6"/>
      <c r="C2722" s="6"/>
    </row>
    <row r="2723" spans="1:3" x14ac:dyDescent="0.3">
      <c r="A2723" s="5"/>
      <c r="B2723" s="6"/>
      <c r="C2723" s="6"/>
    </row>
    <row r="2724" spans="1:3" x14ac:dyDescent="0.3">
      <c r="A2724" s="5"/>
      <c r="B2724" s="6"/>
      <c r="C2724" s="6"/>
    </row>
    <row r="2725" spans="1:3" x14ac:dyDescent="0.3">
      <c r="A2725" s="5"/>
      <c r="B2725" s="6"/>
      <c r="C2725" s="6"/>
    </row>
    <row r="2726" spans="1:3" x14ac:dyDescent="0.3">
      <c r="A2726" s="5"/>
      <c r="B2726" s="6"/>
      <c r="C2726" s="6"/>
    </row>
    <row r="2727" spans="1:3" x14ac:dyDescent="0.3">
      <c r="A2727" s="5"/>
      <c r="B2727" s="6"/>
      <c r="C2727" s="6"/>
    </row>
    <row r="2728" spans="1:3" x14ac:dyDescent="0.3">
      <c r="A2728" s="5"/>
      <c r="B2728" s="6"/>
      <c r="C2728" s="6"/>
    </row>
    <row r="2729" spans="1:3" x14ac:dyDescent="0.3">
      <c r="A2729" s="5"/>
      <c r="B2729" s="6"/>
      <c r="C2729" s="6"/>
    </row>
    <row r="2730" spans="1:3" x14ac:dyDescent="0.3">
      <c r="A2730" s="5"/>
      <c r="B2730" s="6"/>
      <c r="C2730" s="6"/>
    </row>
    <row r="2731" spans="1:3" x14ac:dyDescent="0.3">
      <c r="A2731" s="5"/>
      <c r="B2731" s="6"/>
      <c r="C2731" s="6"/>
    </row>
    <row r="2732" spans="1:3" x14ac:dyDescent="0.3">
      <c r="A2732" s="5"/>
      <c r="B2732" s="6"/>
      <c r="C2732" s="6"/>
    </row>
    <row r="2733" spans="1:3" x14ac:dyDescent="0.3">
      <c r="A2733" s="5"/>
      <c r="B2733" s="6"/>
      <c r="C2733" s="6"/>
    </row>
    <row r="2734" spans="1:3" x14ac:dyDescent="0.3">
      <c r="A2734" s="5"/>
      <c r="B2734" s="6"/>
      <c r="C2734" s="6"/>
    </row>
    <row r="2735" spans="1:3" x14ac:dyDescent="0.3">
      <c r="A2735" s="5"/>
      <c r="B2735" s="6"/>
      <c r="C2735" s="6"/>
    </row>
    <row r="2736" spans="1:3" x14ac:dyDescent="0.3">
      <c r="A2736" s="5"/>
      <c r="B2736" s="6"/>
      <c r="C2736" s="6"/>
    </row>
    <row r="2737" spans="1:3" x14ac:dyDescent="0.3">
      <c r="A2737" s="5"/>
      <c r="B2737" s="6"/>
      <c r="C2737" s="6"/>
    </row>
    <row r="2738" spans="1:3" x14ac:dyDescent="0.3">
      <c r="A2738" s="5"/>
      <c r="B2738" s="6"/>
      <c r="C2738" s="6"/>
    </row>
    <row r="2739" spans="1:3" x14ac:dyDescent="0.3">
      <c r="A2739" s="5"/>
      <c r="B2739" s="6"/>
      <c r="C2739" s="6"/>
    </row>
    <row r="2740" spans="1:3" x14ac:dyDescent="0.3">
      <c r="A2740" s="5"/>
      <c r="B2740" s="6"/>
      <c r="C2740" s="6"/>
    </row>
    <row r="2741" spans="1:3" x14ac:dyDescent="0.3">
      <c r="A2741" s="5"/>
      <c r="B2741" s="6"/>
      <c r="C2741" s="6"/>
    </row>
    <row r="2742" spans="1:3" x14ac:dyDescent="0.3">
      <c r="A2742" s="5"/>
      <c r="B2742" s="6"/>
      <c r="C2742" s="6"/>
    </row>
    <row r="2743" spans="1:3" x14ac:dyDescent="0.3">
      <c r="A2743" s="5"/>
      <c r="B2743" s="6"/>
      <c r="C2743" s="6"/>
    </row>
    <row r="2744" spans="1:3" x14ac:dyDescent="0.3">
      <c r="A2744" s="5"/>
      <c r="B2744" s="6"/>
      <c r="C2744" s="6"/>
    </row>
    <row r="2745" spans="1:3" x14ac:dyDescent="0.3">
      <c r="A2745" s="5"/>
      <c r="B2745" s="6"/>
      <c r="C2745" s="6"/>
    </row>
    <row r="2746" spans="1:3" x14ac:dyDescent="0.3">
      <c r="A2746" s="5"/>
      <c r="B2746" s="6"/>
      <c r="C2746" s="6"/>
    </row>
    <row r="2747" spans="1:3" x14ac:dyDescent="0.3">
      <c r="A2747" s="5"/>
      <c r="B2747" s="6"/>
      <c r="C2747" s="6"/>
    </row>
    <row r="2748" spans="1:3" x14ac:dyDescent="0.3">
      <c r="A2748" s="5"/>
      <c r="B2748" s="6"/>
      <c r="C2748" s="6"/>
    </row>
    <row r="2749" spans="1:3" x14ac:dyDescent="0.3">
      <c r="A2749" s="5"/>
      <c r="B2749" s="6"/>
      <c r="C2749" s="6"/>
    </row>
    <row r="2750" spans="1:3" x14ac:dyDescent="0.3">
      <c r="A2750" s="5"/>
      <c r="B2750" s="6"/>
      <c r="C2750" s="6"/>
    </row>
    <row r="2751" spans="1:3" x14ac:dyDescent="0.3">
      <c r="A2751" s="5"/>
      <c r="B2751" s="6"/>
      <c r="C2751" s="6"/>
    </row>
    <row r="2752" spans="1:3" x14ac:dyDescent="0.3">
      <c r="A2752" s="5"/>
      <c r="B2752" s="6"/>
      <c r="C2752" s="6"/>
    </row>
    <row r="2753" spans="1:3" x14ac:dyDescent="0.3">
      <c r="A2753" s="5"/>
      <c r="B2753" s="6"/>
      <c r="C2753" s="6"/>
    </row>
    <row r="2754" spans="1:3" x14ac:dyDescent="0.3">
      <c r="A2754" s="5"/>
      <c r="B2754" s="6"/>
      <c r="C2754" s="6"/>
    </row>
    <row r="2755" spans="1:3" x14ac:dyDescent="0.3">
      <c r="A2755" s="5"/>
      <c r="B2755" s="6"/>
      <c r="C2755" s="6"/>
    </row>
    <row r="2756" spans="1:3" x14ac:dyDescent="0.3">
      <c r="A2756" s="5"/>
      <c r="B2756" s="6"/>
      <c r="C2756" s="6"/>
    </row>
    <row r="2757" spans="1:3" x14ac:dyDescent="0.3">
      <c r="A2757" s="5"/>
      <c r="B2757" s="6"/>
      <c r="C2757" s="6"/>
    </row>
    <row r="2758" spans="1:3" x14ac:dyDescent="0.3">
      <c r="A2758" s="5"/>
      <c r="B2758" s="6"/>
      <c r="C2758" s="6"/>
    </row>
    <row r="2759" spans="1:3" x14ac:dyDescent="0.3">
      <c r="A2759" s="5"/>
      <c r="B2759" s="6"/>
      <c r="C2759" s="6"/>
    </row>
    <row r="2760" spans="1:3" x14ac:dyDescent="0.3">
      <c r="A2760" s="5"/>
      <c r="B2760" s="6"/>
      <c r="C2760" s="6"/>
    </row>
    <row r="2761" spans="1:3" x14ac:dyDescent="0.3">
      <c r="A2761" s="5"/>
      <c r="B2761" s="6"/>
      <c r="C2761" s="6"/>
    </row>
    <row r="2762" spans="1:3" x14ac:dyDescent="0.3">
      <c r="A2762" s="5"/>
      <c r="B2762" s="6"/>
      <c r="C2762" s="6"/>
    </row>
    <row r="2763" spans="1:3" x14ac:dyDescent="0.3">
      <c r="A2763" s="5"/>
      <c r="B2763" s="6"/>
      <c r="C2763" s="6"/>
    </row>
    <row r="2764" spans="1:3" x14ac:dyDescent="0.3">
      <c r="A2764" s="5"/>
      <c r="B2764" s="6"/>
      <c r="C2764" s="6"/>
    </row>
    <row r="2765" spans="1:3" x14ac:dyDescent="0.3">
      <c r="A2765" s="5"/>
      <c r="B2765" s="6"/>
      <c r="C2765" s="6"/>
    </row>
    <row r="2766" spans="1:3" x14ac:dyDescent="0.3">
      <c r="A2766" s="5"/>
      <c r="B2766" s="6"/>
      <c r="C2766" s="6"/>
    </row>
    <row r="2767" spans="1:3" x14ac:dyDescent="0.3">
      <c r="A2767" s="5"/>
      <c r="B2767" s="6"/>
      <c r="C2767" s="6"/>
    </row>
    <row r="2768" spans="1:3" x14ac:dyDescent="0.3">
      <c r="A2768" s="5"/>
      <c r="B2768" s="6"/>
      <c r="C2768" s="6"/>
    </row>
    <row r="2769" spans="1:3" x14ac:dyDescent="0.3">
      <c r="A2769" s="5"/>
      <c r="B2769" s="6"/>
      <c r="C2769" s="6"/>
    </row>
    <row r="2770" spans="1:3" x14ac:dyDescent="0.3">
      <c r="A2770" s="5"/>
      <c r="B2770" s="6"/>
      <c r="C2770" s="6"/>
    </row>
    <row r="2771" spans="1:3" x14ac:dyDescent="0.3">
      <c r="A2771" s="5"/>
      <c r="B2771" s="6"/>
      <c r="C2771" s="6"/>
    </row>
    <row r="2772" spans="1:3" x14ac:dyDescent="0.3">
      <c r="A2772" s="5"/>
      <c r="B2772" s="6"/>
      <c r="C2772" s="6"/>
    </row>
    <row r="2773" spans="1:3" x14ac:dyDescent="0.3">
      <c r="A2773" s="5"/>
      <c r="B2773" s="6"/>
      <c r="C2773" s="6"/>
    </row>
    <row r="2774" spans="1:3" x14ac:dyDescent="0.3">
      <c r="A2774" s="5"/>
      <c r="B2774" s="6"/>
      <c r="C2774" s="6"/>
    </row>
    <row r="2775" spans="1:3" x14ac:dyDescent="0.3">
      <c r="A2775" s="5"/>
      <c r="B2775" s="6"/>
      <c r="C2775" s="6"/>
    </row>
    <row r="2776" spans="1:3" x14ac:dyDescent="0.3">
      <c r="A2776" s="5"/>
      <c r="B2776" s="6"/>
      <c r="C2776" s="6"/>
    </row>
    <row r="2777" spans="1:3" x14ac:dyDescent="0.3">
      <c r="A2777" s="5"/>
      <c r="B2777" s="6"/>
      <c r="C2777" s="6"/>
    </row>
    <row r="2778" spans="1:3" x14ac:dyDescent="0.3">
      <c r="A2778" s="5"/>
      <c r="B2778" s="6"/>
      <c r="C2778" s="6"/>
    </row>
    <row r="2779" spans="1:3" x14ac:dyDescent="0.3">
      <c r="A2779" s="5"/>
      <c r="B2779" s="6"/>
      <c r="C2779" s="6"/>
    </row>
    <row r="2780" spans="1:3" x14ac:dyDescent="0.3">
      <c r="A2780" s="5"/>
      <c r="B2780" s="6"/>
      <c r="C2780" s="6"/>
    </row>
    <row r="2781" spans="1:3" x14ac:dyDescent="0.3">
      <c r="A2781" s="5"/>
      <c r="B2781" s="6"/>
      <c r="C2781" s="6"/>
    </row>
    <row r="2782" spans="1:3" x14ac:dyDescent="0.3">
      <c r="A2782" s="5"/>
      <c r="B2782" s="6"/>
      <c r="C2782" s="6"/>
    </row>
    <row r="2783" spans="1:3" x14ac:dyDescent="0.3">
      <c r="A2783" s="5"/>
      <c r="B2783" s="6"/>
      <c r="C2783" s="6"/>
    </row>
    <row r="2784" spans="1:3" x14ac:dyDescent="0.3">
      <c r="A2784" s="5"/>
      <c r="B2784" s="6"/>
      <c r="C2784" s="6"/>
    </row>
    <row r="2785" spans="1:3" x14ac:dyDescent="0.3">
      <c r="A2785" s="5"/>
      <c r="B2785" s="6"/>
      <c r="C2785" s="6"/>
    </row>
    <row r="2786" spans="1:3" x14ac:dyDescent="0.3">
      <c r="A2786" s="5"/>
      <c r="B2786" s="6"/>
      <c r="C2786" s="6"/>
    </row>
    <row r="2787" spans="1:3" x14ac:dyDescent="0.3">
      <c r="A2787" s="5"/>
      <c r="B2787" s="6"/>
      <c r="C2787" s="6"/>
    </row>
    <row r="2788" spans="1:3" x14ac:dyDescent="0.3">
      <c r="A2788" s="5"/>
      <c r="B2788" s="6"/>
      <c r="C2788" s="6"/>
    </row>
    <row r="2789" spans="1:3" x14ac:dyDescent="0.3">
      <c r="A2789" s="5"/>
      <c r="B2789" s="6"/>
      <c r="C2789" s="6"/>
    </row>
    <row r="2790" spans="1:3" x14ac:dyDescent="0.3">
      <c r="A2790" s="5"/>
      <c r="B2790" s="6"/>
      <c r="C2790" s="6"/>
    </row>
    <row r="2791" spans="1:3" x14ac:dyDescent="0.3">
      <c r="A2791" s="5"/>
      <c r="B2791" s="6"/>
      <c r="C2791" s="6"/>
    </row>
    <row r="2792" spans="1:3" x14ac:dyDescent="0.3">
      <c r="A2792" s="5"/>
      <c r="B2792" s="6"/>
      <c r="C2792" s="6"/>
    </row>
    <row r="2793" spans="1:3" x14ac:dyDescent="0.3">
      <c r="A2793" s="5"/>
      <c r="B2793" s="6"/>
      <c r="C2793" s="6"/>
    </row>
    <row r="2794" spans="1:3" x14ac:dyDescent="0.3">
      <c r="A2794" s="5"/>
      <c r="B2794" s="6"/>
      <c r="C2794" s="6"/>
    </row>
    <row r="2795" spans="1:3" x14ac:dyDescent="0.3">
      <c r="A2795" s="5"/>
      <c r="B2795" s="6"/>
      <c r="C2795" s="6"/>
    </row>
    <row r="2796" spans="1:3" x14ac:dyDescent="0.3">
      <c r="A2796" s="5"/>
      <c r="B2796" s="6"/>
      <c r="C2796" s="6"/>
    </row>
    <row r="2797" spans="1:3" x14ac:dyDescent="0.3">
      <c r="A2797" s="5"/>
      <c r="B2797" s="6"/>
      <c r="C2797" s="6"/>
    </row>
    <row r="2798" spans="1:3" x14ac:dyDescent="0.3">
      <c r="A2798" s="5"/>
      <c r="B2798" s="6"/>
      <c r="C2798" s="6"/>
    </row>
    <row r="2799" spans="1:3" x14ac:dyDescent="0.3">
      <c r="A2799" s="5"/>
      <c r="B2799" s="6"/>
      <c r="C2799" s="6"/>
    </row>
    <row r="2800" spans="1:3" x14ac:dyDescent="0.3">
      <c r="A2800" s="5"/>
      <c r="B2800" s="6"/>
      <c r="C2800" s="6"/>
    </row>
    <row r="2801" spans="1:3" x14ac:dyDescent="0.3">
      <c r="A2801" s="5"/>
      <c r="B2801" s="6"/>
      <c r="C2801" s="6"/>
    </row>
    <row r="2802" spans="1:3" x14ac:dyDescent="0.3">
      <c r="A2802" s="5"/>
      <c r="B2802" s="6"/>
      <c r="C2802" s="6"/>
    </row>
    <row r="2803" spans="1:3" x14ac:dyDescent="0.3">
      <c r="A2803" s="5"/>
      <c r="B2803" s="6"/>
      <c r="C2803" s="6"/>
    </row>
    <row r="2804" spans="1:3" x14ac:dyDescent="0.3">
      <c r="A2804" s="5"/>
      <c r="B2804" s="6"/>
      <c r="C2804" s="6"/>
    </row>
    <row r="2805" spans="1:3" x14ac:dyDescent="0.3">
      <c r="A2805" s="5"/>
      <c r="B2805" s="6"/>
      <c r="C2805" s="6"/>
    </row>
    <row r="2806" spans="1:3" x14ac:dyDescent="0.3">
      <c r="A2806" s="5"/>
      <c r="B2806" s="6"/>
      <c r="C2806" s="6"/>
    </row>
    <row r="2807" spans="1:3" x14ac:dyDescent="0.3">
      <c r="A2807" s="5"/>
      <c r="B2807" s="6"/>
      <c r="C2807" s="6"/>
    </row>
    <row r="2808" spans="1:3" x14ac:dyDescent="0.3">
      <c r="A2808" s="5"/>
      <c r="B2808" s="6"/>
      <c r="C2808" s="6"/>
    </row>
    <row r="2809" spans="1:3" x14ac:dyDescent="0.3">
      <c r="A2809" s="5"/>
      <c r="B2809" s="6"/>
      <c r="C2809" s="6"/>
    </row>
    <row r="2810" spans="1:3" x14ac:dyDescent="0.3">
      <c r="A2810" s="5"/>
      <c r="B2810" s="6"/>
      <c r="C2810" s="6"/>
    </row>
    <row r="2811" spans="1:3" x14ac:dyDescent="0.3">
      <c r="A2811" s="5"/>
      <c r="B2811" s="6"/>
      <c r="C2811" s="6"/>
    </row>
    <row r="2812" spans="1:3" x14ac:dyDescent="0.3">
      <c r="A2812" s="5"/>
      <c r="B2812" s="6"/>
      <c r="C2812" s="6"/>
    </row>
    <row r="2813" spans="1:3" x14ac:dyDescent="0.3">
      <c r="A2813" s="5"/>
      <c r="B2813" s="6"/>
      <c r="C2813" s="6"/>
    </row>
    <row r="2814" spans="1:3" x14ac:dyDescent="0.3">
      <c r="A2814" s="5"/>
      <c r="B2814" s="6"/>
      <c r="C2814" s="6"/>
    </row>
    <row r="2815" spans="1:3" x14ac:dyDescent="0.3">
      <c r="A2815" s="5"/>
      <c r="B2815" s="6"/>
      <c r="C2815" s="6"/>
    </row>
    <row r="2816" spans="1:3" x14ac:dyDescent="0.3">
      <c r="A2816" s="5"/>
      <c r="B2816" s="6"/>
      <c r="C2816" s="6"/>
    </row>
    <row r="2817" spans="1:3" x14ac:dyDescent="0.3">
      <c r="A2817" s="5"/>
      <c r="B2817" s="6"/>
      <c r="C2817" s="6"/>
    </row>
    <row r="2818" spans="1:3" x14ac:dyDescent="0.3">
      <c r="A2818" s="5"/>
      <c r="B2818" s="6"/>
      <c r="C2818" s="6"/>
    </row>
    <row r="2819" spans="1:3" x14ac:dyDescent="0.3">
      <c r="A2819" s="5"/>
      <c r="B2819" s="6"/>
      <c r="C2819" s="6"/>
    </row>
    <row r="2820" spans="1:3" x14ac:dyDescent="0.3">
      <c r="A2820" s="5"/>
      <c r="B2820" s="6"/>
      <c r="C2820" s="6"/>
    </row>
    <row r="2821" spans="1:3" x14ac:dyDescent="0.3">
      <c r="A2821" s="5"/>
      <c r="B2821" s="6"/>
      <c r="C2821" s="6"/>
    </row>
    <row r="2822" spans="1:3" x14ac:dyDescent="0.3">
      <c r="A2822" s="5"/>
      <c r="B2822" s="6"/>
      <c r="C2822" s="6"/>
    </row>
    <row r="2823" spans="1:3" x14ac:dyDescent="0.3">
      <c r="A2823" s="5"/>
      <c r="B2823" s="6"/>
      <c r="C2823" s="6"/>
    </row>
    <row r="2824" spans="1:3" x14ac:dyDescent="0.3">
      <c r="A2824" s="5"/>
      <c r="B2824" s="6"/>
      <c r="C2824" s="6"/>
    </row>
    <row r="2825" spans="1:3" x14ac:dyDescent="0.3">
      <c r="A2825" s="5"/>
      <c r="B2825" s="6"/>
      <c r="C2825" s="6"/>
    </row>
    <row r="2826" spans="1:3" x14ac:dyDescent="0.3">
      <c r="A2826" s="5"/>
      <c r="B2826" s="6"/>
      <c r="C2826" s="6"/>
    </row>
    <row r="2827" spans="1:3" x14ac:dyDescent="0.3">
      <c r="A2827" s="5"/>
      <c r="B2827" s="6"/>
      <c r="C2827" s="6"/>
    </row>
    <row r="2828" spans="1:3" x14ac:dyDescent="0.3">
      <c r="A2828" s="5"/>
      <c r="B2828" s="6"/>
      <c r="C2828" s="6"/>
    </row>
    <row r="2829" spans="1:3" x14ac:dyDescent="0.3">
      <c r="A2829" s="5"/>
      <c r="B2829" s="6"/>
      <c r="C2829" s="6"/>
    </row>
    <row r="2830" spans="1:3" x14ac:dyDescent="0.3">
      <c r="A2830" s="5"/>
      <c r="B2830" s="6"/>
      <c r="C2830" s="6"/>
    </row>
    <row r="2831" spans="1:3" x14ac:dyDescent="0.3">
      <c r="A2831" s="5"/>
      <c r="B2831" s="6"/>
      <c r="C2831" s="6"/>
    </row>
    <row r="2832" spans="1:3" x14ac:dyDescent="0.3">
      <c r="A2832" s="5"/>
      <c r="B2832" s="6"/>
      <c r="C2832" s="6"/>
    </row>
    <row r="2833" spans="1:3" x14ac:dyDescent="0.3">
      <c r="A2833" s="5"/>
      <c r="B2833" s="6"/>
      <c r="C2833" s="6"/>
    </row>
    <row r="2834" spans="1:3" x14ac:dyDescent="0.3">
      <c r="A2834" s="5"/>
      <c r="B2834" s="6"/>
      <c r="C2834" s="6"/>
    </row>
    <row r="2835" spans="1:3" x14ac:dyDescent="0.3">
      <c r="A2835" s="5"/>
      <c r="B2835" s="6"/>
      <c r="C2835" s="6"/>
    </row>
    <row r="2836" spans="1:3" x14ac:dyDescent="0.3">
      <c r="A2836" s="5"/>
      <c r="B2836" s="6"/>
      <c r="C2836" s="6"/>
    </row>
    <row r="2837" spans="1:3" x14ac:dyDescent="0.3">
      <c r="A2837" s="5"/>
      <c r="B2837" s="6"/>
      <c r="C2837" s="6"/>
    </row>
    <row r="2838" spans="1:3" x14ac:dyDescent="0.3">
      <c r="A2838" s="5"/>
      <c r="B2838" s="6"/>
      <c r="C2838" s="6"/>
    </row>
    <row r="2839" spans="1:3" x14ac:dyDescent="0.3">
      <c r="A2839" s="5"/>
      <c r="B2839" s="6"/>
      <c r="C2839" s="6"/>
    </row>
    <row r="2840" spans="1:3" x14ac:dyDescent="0.3">
      <c r="A2840" s="5"/>
      <c r="B2840" s="6"/>
      <c r="C2840" s="6"/>
    </row>
    <row r="2841" spans="1:3" x14ac:dyDescent="0.3">
      <c r="A2841" s="5"/>
      <c r="B2841" s="6"/>
      <c r="C2841" s="6"/>
    </row>
    <row r="2842" spans="1:3" x14ac:dyDescent="0.3">
      <c r="A2842" s="5"/>
      <c r="B2842" s="6"/>
      <c r="C2842" s="6"/>
    </row>
    <row r="2843" spans="1:3" x14ac:dyDescent="0.3">
      <c r="A2843" s="5"/>
      <c r="B2843" s="6"/>
      <c r="C2843" s="6"/>
    </row>
    <row r="2844" spans="1:3" x14ac:dyDescent="0.3">
      <c r="A2844" s="5"/>
      <c r="B2844" s="6"/>
      <c r="C2844" s="6"/>
    </row>
    <row r="2845" spans="1:3" x14ac:dyDescent="0.3">
      <c r="A2845" s="5"/>
      <c r="B2845" s="6"/>
      <c r="C2845" s="6"/>
    </row>
    <row r="2846" spans="1:3" x14ac:dyDescent="0.3">
      <c r="A2846" s="5"/>
      <c r="B2846" s="6"/>
      <c r="C2846" s="6"/>
    </row>
    <row r="2847" spans="1:3" x14ac:dyDescent="0.3">
      <c r="A2847" s="5"/>
      <c r="B2847" s="6"/>
      <c r="C2847" s="6"/>
    </row>
    <row r="2848" spans="1:3" x14ac:dyDescent="0.3">
      <c r="A2848" s="5"/>
      <c r="B2848" s="6"/>
      <c r="C2848" s="6"/>
    </row>
    <row r="2849" spans="1:3" x14ac:dyDescent="0.3">
      <c r="A2849" s="5"/>
      <c r="B2849" s="6"/>
      <c r="C2849" s="6"/>
    </row>
    <row r="2850" spans="1:3" x14ac:dyDescent="0.3">
      <c r="A2850" s="5"/>
      <c r="B2850" s="6"/>
      <c r="C2850" s="6"/>
    </row>
    <row r="2851" spans="1:3" x14ac:dyDescent="0.3">
      <c r="A2851" s="5"/>
      <c r="B2851" s="6"/>
      <c r="C2851" s="6"/>
    </row>
    <row r="2852" spans="1:3" x14ac:dyDescent="0.3">
      <c r="A2852" s="5"/>
      <c r="B2852" s="6"/>
      <c r="C2852" s="6"/>
    </row>
    <row r="2853" spans="1:3" x14ac:dyDescent="0.3">
      <c r="A2853" s="5"/>
      <c r="B2853" s="6"/>
      <c r="C2853" s="6"/>
    </row>
    <row r="2854" spans="1:3" x14ac:dyDescent="0.3">
      <c r="A2854" s="5"/>
      <c r="B2854" s="6"/>
      <c r="C2854" s="6"/>
    </row>
    <row r="2855" spans="1:3" x14ac:dyDescent="0.3">
      <c r="A2855" s="5"/>
      <c r="B2855" s="6"/>
      <c r="C2855" s="6"/>
    </row>
    <row r="2856" spans="1:3" x14ac:dyDescent="0.3">
      <c r="A2856" s="5"/>
      <c r="B2856" s="6"/>
      <c r="C2856" s="6"/>
    </row>
    <row r="2857" spans="1:3" x14ac:dyDescent="0.3">
      <c r="A2857" s="5"/>
      <c r="B2857" s="6"/>
      <c r="C2857" s="6"/>
    </row>
    <row r="2858" spans="1:3" x14ac:dyDescent="0.3">
      <c r="A2858" s="5"/>
      <c r="B2858" s="6"/>
      <c r="C2858" s="6"/>
    </row>
    <row r="2859" spans="1:3" x14ac:dyDescent="0.3">
      <c r="A2859" s="5"/>
      <c r="B2859" s="6"/>
      <c r="C2859" s="6"/>
    </row>
    <row r="2860" spans="1:3" x14ac:dyDescent="0.3">
      <c r="A2860" s="5"/>
      <c r="B2860" s="6"/>
      <c r="C2860" s="6"/>
    </row>
    <row r="2861" spans="1:3" x14ac:dyDescent="0.3">
      <c r="A2861" s="5"/>
      <c r="B2861" s="6"/>
      <c r="C2861" s="6"/>
    </row>
    <row r="2862" spans="1:3" x14ac:dyDescent="0.3">
      <c r="A2862" s="5"/>
      <c r="B2862" s="6"/>
      <c r="C2862" s="6"/>
    </row>
    <row r="2863" spans="1:3" x14ac:dyDescent="0.3">
      <c r="A2863" s="5"/>
      <c r="B2863" s="6"/>
      <c r="C2863" s="6"/>
    </row>
    <row r="2864" spans="1:3" x14ac:dyDescent="0.3">
      <c r="A2864" s="5"/>
      <c r="B2864" s="6"/>
      <c r="C2864" s="6"/>
    </row>
    <row r="2865" spans="1:3" x14ac:dyDescent="0.3">
      <c r="A2865" s="5"/>
      <c r="B2865" s="6"/>
      <c r="C2865" s="6"/>
    </row>
    <row r="2866" spans="1:3" x14ac:dyDescent="0.3">
      <c r="A2866" s="5"/>
      <c r="B2866" s="6"/>
      <c r="C2866" s="6"/>
    </row>
    <row r="2867" spans="1:3" x14ac:dyDescent="0.3">
      <c r="A2867" s="5"/>
      <c r="B2867" s="6"/>
      <c r="C2867" s="6"/>
    </row>
    <row r="2868" spans="1:3" x14ac:dyDescent="0.3">
      <c r="A2868" s="5"/>
      <c r="B2868" s="6"/>
      <c r="C2868" s="6"/>
    </row>
    <row r="2869" spans="1:3" x14ac:dyDescent="0.3">
      <c r="A2869" s="5"/>
      <c r="B2869" s="6"/>
      <c r="C2869" s="6"/>
    </row>
    <row r="2870" spans="1:3" x14ac:dyDescent="0.3">
      <c r="A2870" s="5"/>
      <c r="B2870" s="6"/>
      <c r="C2870" s="6"/>
    </row>
    <row r="2871" spans="1:3" x14ac:dyDescent="0.3">
      <c r="A2871" s="5"/>
      <c r="B2871" s="6"/>
      <c r="C2871" s="6"/>
    </row>
    <row r="2872" spans="1:3" x14ac:dyDescent="0.3">
      <c r="A2872" s="5"/>
      <c r="B2872" s="6"/>
      <c r="C2872" s="6"/>
    </row>
    <row r="2873" spans="1:3" x14ac:dyDescent="0.3">
      <c r="A2873" s="5"/>
      <c r="B2873" s="6"/>
      <c r="C2873" s="6"/>
    </row>
    <row r="2874" spans="1:3" x14ac:dyDescent="0.3">
      <c r="A2874" s="5"/>
      <c r="B2874" s="6"/>
      <c r="C2874" s="6"/>
    </row>
    <row r="2875" spans="1:3" x14ac:dyDescent="0.3">
      <c r="A2875" s="5"/>
      <c r="B2875" s="6"/>
      <c r="C2875" s="6"/>
    </row>
    <row r="2876" spans="1:3" x14ac:dyDescent="0.3">
      <c r="A2876" s="5"/>
      <c r="B2876" s="6"/>
      <c r="C2876" s="6"/>
    </row>
    <row r="2877" spans="1:3" x14ac:dyDescent="0.3">
      <c r="A2877" s="5"/>
      <c r="B2877" s="6"/>
      <c r="C2877" s="6"/>
    </row>
    <row r="2878" spans="1:3" x14ac:dyDescent="0.3">
      <c r="A2878" s="5"/>
      <c r="B2878" s="6"/>
      <c r="C2878" s="6"/>
    </row>
    <row r="2879" spans="1:3" x14ac:dyDescent="0.3">
      <c r="A2879" s="5"/>
      <c r="B2879" s="6"/>
      <c r="C2879" s="6"/>
    </row>
    <row r="2880" spans="1:3" x14ac:dyDescent="0.3">
      <c r="A2880" s="5"/>
      <c r="B2880" s="6"/>
      <c r="C2880" s="6"/>
    </row>
    <row r="2881" spans="1:3" x14ac:dyDescent="0.3">
      <c r="A2881" s="5"/>
      <c r="B2881" s="6"/>
      <c r="C2881" s="6"/>
    </row>
    <row r="2882" spans="1:3" x14ac:dyDescent="0.3">
      <c r="A2882" s="5"/>
      <c r="B2882" s="6"/>
      <c r="C2882" s="6"/>
    </row>
    <row r="2883" spans="1:3" x14ac:dyDescent="0.3">
      <c r="A2883" s="5"/>
      <c r="B2883" s="6"/>
      <c r="C2883" s="6"/>
    </row>
    <row r="2884" spans="1:3" x14ac:dyDescent="0.3">
      <c r="A2884" s="5"/>
      <c r="B2884" s="6"/>
      <c r="C2884" s="6"/>
    </row>
    <row r="2885" spans="1:3" x14ac:dyDescent="0.3">
      <c r="A2885" s="5"/>
      <c r="B2885" s="6"/>
      <c r="C2885" s="6"/>
    </row>
    <row r="2886" spans="1:3" x14ac:dyDescent="0.3">
      <c r="A2886" s="5"/>
      <c r="B2886" s="6"/>
      <c r="C2886" s="6"/>
    </row>
    <row r="2887" spans="1:3" x14ac:dyDescent="0.3">
      <c r="A2887" s="5"/>
      <c r="B2887" s="6"/>
      <c r="C2887" s="6"/>
    </row>
    <row r="2888" spans="1:3" x14ac:dyDescent="0.3">
      <c r="A2888" s="5"/>
      <c r="B2888" s="6"/>
      <c r="C2888" s="6"/>
    </row>
    <row r="2889" spans="1:3" x14ac:dyDescent="0.3">
      <c r="A2889" s="5"/>
      <c r="B2889" s="6"/>
      <c r="C2889" s="6"/>
    </row>
    <row r="2890" spans="1:3" x14ac:dyDescent="0.3">
      <c r="A2890" s="5"/>
      <c r="B2890" s="6"/>
      <c r="C2890" s="6"/>
    </row>
    <row r="2891" spans="1:3" x14ac:dyDescent="0.3">
      <c r="A2891" s="5"/>
      <c r="B2891" s="6"/>
      <c r="C2891" s="6"/>
    </row>
    <row r="2892" spans="1:3" x14ac:dyDescent="0.3">
      <c r="A2892" s="5"/>
      <c r="B2892" s="6"/>
      <c r="C2892" s="6"/>
    </row>
    <row r="2893" spans="1:3" x14ac:dyDescent="0.3">
      <c r="A2893" s="5"/>
      <c r="B2893" s="6"/>
      <c r="C2893" s="6"/>
    </row>
    <row r="2894" spans="1:3" x14ac:dyDescent="0.3">
      <c r="A2894" s="5"/>
      <c r="B2894" s="6"/>
      <c r="C2894" s="6"/>
    </row>
    <row r="2895" spans="1:3" x14ac:dyDescent="0.3">
      <c r="A2895" s="5"/>
      <c r="B2895" s="6"/>
      <c r="C2895" s="6"/>
    </row>
    <row r="2896" spans="1:3" x14ac:dyDescent="0.3">
      <c r="A2896" s="5"/>
      <c r="B2896" s="6"/>
      <c r="C2896" s="6"/>
    </row>
    <row r="2897" spans="1:3" x14ac:dyDescent="0.3">
      <c r="A2897" s="5"/>
      <c r="B2897" s="6"/>
      <c r="C2897" s="6"/>
    </row>
    <row r="2898" spans="1:3" x14ac:dyDescent="0.3">
      <c r="A2898" s="5"/>
      <c r="B2898" s="6"/>
      <c r="C2898" s="6"/>
    </row>
    <row r="2899" spans="1:3" x14ac:dyDescent="0.3">
      <c r="A2899" s="5"/>
      <c r="B2899" s="6"/>
      <c r="C2899" s="6"/>
    </row>
    <row r="2900" spans="1:3" x14ac:dyDescent="0.3">
      <c r="A2900" s="5"/>
      <c r="B2900" s="6"/>
      <c r="C2900" s="6"/>
    </row>
    <row r="2901" spans="1:3" x14ac:dyDescent="0.3">
      <c r="A2901" s="5"/>
      <c r="B2901" s="6"/>
      <c r="C2901" s="6"/>
    </row>
    <row r="2902" spans="1:3" x14ac:dyDescent="0.3">
      <c r="A2902" s="5"/>
      <c r="B2902" s="6"/>
      <c r="C2902" s="6"/>
    </row>
    <row r="2903" spans="1:3" x14ac:dyDescent="0.3">
      <c r="A2903" s="5"/>
      <c r="B2903" s="6"/>
      <c r="C2903" s="6"/>
    </row>
    <row r="2904" spans="1:3" x14ac:dyDescent="0.3">
      <c r="A2904" s="5"/>
      <c r="B2904" s="6"/>
      <c r="C2904" s="6"/>
    </row>
    <row r="2905" spans="1:3" x14ac:dyDescent="0.3">
      <c r="A2905" s="5"/>
      <c r="B2905" s="6"/>
      <c r="C2905" s="6"/>
    </row>
    <row r="2906" spans="1:3" x14ac:dyDescent="0.3">
      <c r="A2906" s="5"/>
      <c r="B2906" s="6"/>
      <c r="C2906" s="6"/>
    </row>
    <row r="2907" spans="1:3" x14ac:dyDescent="0.3">
      <c r="A2907" s="5"/>
      <c r="B2907" s="6"/>
      <c r="C2907" s="6"/>
    </row>
    <row r="2908" spans="1:3" x14ac:dyDescent="0.3">
      <c r="A2908" s="5"/>
      <c r="B2908" s="6"/>
      <c r="C2908" s="6"/>
    </row>
    <row r="2909" spans="1:3" x14ac:dyDescent="0.3">
      <c r="A2909" s="5"/>
      <c r="B2909" s="6"/>
      <c r="C2909" s="6"/>
    </row>
    <row r="2910" spans="1:3" x14ac:dyDescent="0.3">
      <c r="A2910" s="5"/>
      <c r="B2910" s="6"/>
      <c r="C2910" s="6"/>
    </row>
    <row r="2911" spans="1:3" x14ac:dyDescent="0.3">
      <c r="A2911" s="5"/>
      <c r="B2911" s="6"/>
      <c r="C2911" s="6"/>
    </row>
    <row r="2912" spans="1:3" x14ac:dyDescent="0.3">
      <c r="A2912" s="5"/>
      <c r="B2912" s="6"/>
      <c r="C2912" s="6"/>
    </row>
    <row r="2913" spans="1:3" x14ac:dyDescent="0.3">
      <c r="A2913" s="5"/>
      <c r="B2913" s="6"/>
      <c r="C2913" s="6"/>
    </row>
    <row r="2914" spans="1:3" x14ac:dyDescent="0.3">
      <c r="A2914" s="5"/>
      <c r="B2914" s="6"/>
      <c r="C2914" s="6"/>
    </row>
    <row r="2915" spans="1:3" x14ac:dyDescent="0.3">
      <c r="A2915" s="5"/>
      <c r="B2915" s="6"/>
      <c r="C2915" s="6"/>
    </row>
    <row r="2916" spans="1:3" x14ac:dyDescent="0.3">
      <c r="A2916" s="5"/>
      <c r="B2916" s="6"/>
      <c r="C2916" s="6"/>
    </row>
    <row r="2917" spans="1:3" x14ac:dyDescent="0.3">
      <c r="A2917" s="5"/>
      <c r="B2917" s="6"/>
      <c r="C2917" s="6"/>
    </row>
    <row r="2918" spans="1:3" x14ac:dyDescent="0.3">
      <c r="A2918" s="5"/>
      <c r="B2918" s="6"/>
      <c r="C2918" s="6"/>
    </row>
    <row r="2919" spans="1:3" x14ac:dyDescent="0.3">
      <c r="A2919" s="5"/>
      <c r="B2919" s="6"/>
      <c r="C2919" s="6"/>
    </row>
    <row r="2920" spans="1:3" x14ac:dyDescent="0.3">
      <c r="A2920" s="5"/>
      <c r="B2920" s="6"/>
      <c r="C2920" s="6"/>
    </row>
    <row r="2921" spans="1:3" x14ac:dyDescent="0.3">
      <c r="A2921" s="5"/>
      <c r="B2921" s="6"/>
      <c r="C2921" s="6"/>
    </row>
    <row r="2922" spans="1:3" x14ac:dyDescent="0.3">
      <c r="A2922" s="5"/>
      <c r="B2922" s="6"/>
      <c r="C2922" s="6"/>
    </row>
    <row r="2923" spans="1:3" x14ac:dyDescent="0.3">
      <c r="A2923" s="5"/>
      <c r="B2923" s="6"/>
      <c r="C2923" s="6"/>
    </row>
    <row r="2924" spans="1:3" x14ac:dyDescent="0.3">
      <c r="A2924" s="5"/>
      <c r="B2924" s="6"/>
      <c r="C2924" s="6"/>
    </row>
    <row r="2925" spans="1:3" x14ac:dyDescent="0.3">
      <c r="A2925" s="5"/>
      <c r="B2925" s="6"/>
      <c r="C2925" s="6"/>
    </row>
    <row r="2926" spans="1:3" x14ac:dyDescent="0.3">
      <c r="A2926" s="5"/>
      <c r="B2926" s="6"/>
      <c r="C2926" s="6"/>
    </row>
    <row r="2927" spans="1:3" x14ac:dyDescent="0.3">
      <c r="A2927" s="5"/>
      <c r="B2927" s="6"/>
      <c r="C2927" s="6"/>
    </row>
    <row r="2928" spans="1:3" x14ac:dyDescent="0.3">
      <c r="A2928" s="5"/>
      <c r="B2928" s="6"/>
      <c r="C2928" s="6"/>
    </row>
    <row r="2929" spans="1:3" x14ac:dyDescent="0.3">
      <c r="A2929" s="5"/>
      <c r="B2929" s="6"/>
      <c r="C2929" s="6"/>
    </row>
    <row r="2930" spans="1:3" x14ac:dyDescent="0.3">
      <c r="A2930" s="5"/>
      <c r="B2930" s="6"/>
      <c r="C2930" s="6"/>
    </row>
    <row r="2931" spans="1:3" x14ac:dyDescent="0.3">
      <c r="A2931" s="5"/>
      <c r="B2931" s="6"/>
      <c r="C2931" s="6"/>
    </row>
    <row r="2932" spans="1:3" x14ac:dyDescent="0.3">
      <c r="A2932" s="5"/>
      <c r="B2932" s="6"/>
      <c r="C2932" s="6"/>
    </row>
    <row r="2933" spans="1:3" x14ac:dyDescent="0.3">
      <c r="A2933" s="5"/>
      <c r="B2933" s="6"/>
      <c r="C2933" s="6"/>
    </row>
    <row r="2934" spans="1:3" x14ac:dyDescent="0.3">
      <c r="A2934" s="5"/>
      <c r="B2934" s="6"/>
      <c r="C2934" s="6"/>
    </row>
    <row r="2935" spans="1:3" x14ac:dyDescent="0.3">
      <c r="A2935" s="5"/>
      <c r="B2935" s="6"/>
      <c r="C2935" s="6"/>
    </row>
    <row r="2936" spans="1:3" x14ac:dyDescent="0.3">
      <c r="A2936" s="5"/>
      <c r="B2936" s="6"/>
      <c r="C2936" s="6"/>
    </row>
    <row r="2937" spans="1:3" x14ac:dyDescent="0.3">
      <c r="A2937" s="5"/>
      <c r="B2937" s="6"/>
      <c r="C2937" s="6"/>
    </row>
    <row r="2938" spans="1:3" x14ac:dyDescent="0.3">
      <c r="A2938" s="5"/>
      <c r="B2938" s="6"/>
      <c r="C2938" s="6"/>
    </row>
    <row r="2939" spans="1:3" x14ac:dyDescent="0.3">
      <c r="A2939" s="5"/>
      <c r="B2939" s="6"/>
      <c r="C2939" s="6"/>
    </row>
    <row r="2940" spans="1:3" x14ac:dyDescent="0.3">
      <c r="A2940" s="5"/>
      <c r="B2940" s="6"/>
      <c r="C2940" s="6"/>
    </row>
    <row r="2941" spans="1:3" x14ac:dyDescent="0.3">
      <c r="A2941" s="5"/>
      <c r="B2941" s="6"/>
      <c r="C2941" s="6"/>
    </row>
    <row r="2942" spans="1:3" x14ac:dyDescent="0.3">
      <c r="A2942" s="5"/>
      <c r="B2942" s="6"/>
      <c r="C2942" s="6"/>
    </row>
    <row r="2943" spans="1:3" x14ac:dyDescent="0.3">
      <c r="A2943" s="5"/>
      <c r="B2943" s="6"/>
      <c r="C2943" s="6"/>
    </row>
    <row r="2944" spans="1:3" x14ac:dyDescent="0.3">
      <c r="A2944" s="5"/>
      <c r="B2944" s="6"/>
      <c r="C2944" s="6"/>
    </row>
    <row r="2945" spans="1:3" x14ac:dyDescent="0.3">
      <c r="A2945" s="5"/>
      <c r="B2945" s="6"/>
      <c r="C2945" s="6"/>
    </row>
    <row r="2946" spans="1:3" x14ac:dyDescent="0.3">
      <c r="A2946" s="5"/>
      <c r="B2946" s="6"/>
      <c r="C2946" s="6"/>
    </row>
    <row r="2947" spans="1:3" x14ac:dyDescent="0.3">
      <c r="A2947" s="5"/>
      <c r="B2947" s="6"/>
      <c r="C2947" s="6"/>
    </row>
    <row r="2948" spans="1:3" x14ac:dyDescent="0.3">
      <c r="A2948" s="5"/>
      <c r="B2948" s="6"/>
      <c r="C2948" s="6"/>
    </row>
    <row r="2949" spans="1:3" x14ac:dyDescent="0.3">
      <c r="A2949" s="5"/>
      <c r="B2949" s="6"/>
      <c r="C2949" s="6"/>
    </row>
    <row r="2950" spans="1:3" x14ac:dyDescent="0.3">
      <c r="A2950" s="5"/>
      <c r="B2950" s="6"/>
      <c r="C2950" s="6"/>
    </row>
    <row r="2951" spans="1:3" x14ac:dyDescent="0.3">
      <c r="A2951" s="5"/>
      <c r="B2951" s="6"/>
      <c r="C2951" s="6"/>
    </row>
    <row r="2952" spans="1:3" x14ac:dyDescent="0.3">
      <c r="A2952" s="5"/>
      <c r="B2952" s="6"/>
      <c r="C2952" s="6"/>
    </row>
    <row r="2953" spans="1:3" x14ac:dyDescent="0.3">
      <c r="A2953" s="5"/>
      <c r="B2953" s="6"/>
      <c r="C2953" s="6"/>
    </row>
    <row r="2954" spans="1:3" x14ac:dyDescent="0.3">
      <c r="A2954" s="5"/>
      <c r="B2954" s="6"/>
      <c r="C2954" s="6"/>
    </row>
    <row r="2955" spans="1:3" x14ac:dyDescent="0.3">
      <c r="A2955" s="5"/>
      <c r="B2955" s="6"/>
      <c r="C2955" s="6"/>
    </row>
    <row r="2956" spans="1:3" x14ac:dyDescent="0.3">
      <c r="A2956" s="5"/>
      <c r="B2956" s="6"/>
      <c r="C2956" s="6"/>
    </row>
    <row r="2957" spans="1:3" x14ac:dyDescent="0.3">
      <c r="A2957" s="5"/>
      <c r="B2957" s="6"/>
      <c r="C2957" s="6"/>
    </row>
    <row r="2958" spans="1:3" x14ac:dyDescent="0.3">
      <c r="A2958" s="5"/>
      <c r="B2958" s="6"/>
      <c r="C2958" s="6"/>
    </row>
    <row r="2959" spans="1:3" x14ac:dyDescent="0.3">
      <c r="A2959" s="5"/>
      <c r="B2959" s="6"/>
      <c r="C2959" s="6"/>
    </row>
    <row r="2960" spans="1:3" x14ac:dyDescent="0.3">
      <c r="A2960" s="5"/>
      <c r="B2960" s="6"/>
      <c r="C2960" s="6"/>
    </row>
    <row r="2961" spans="1:3" x14ac:dyDescent="0.3">
      <c r="A2961" s="5"/>
      <c r="B2961" s="6"/>
      <c r="C2961" s="6"/>
    </row>
    <row r="2962" spans="1:3" x14ac:dyDescent="0.3">
      <c r="A2962" s="5"/>
      <c r="B2962" s="6"/>
      <c r="C2962" s="6"/>
    </row>
    <row r="2963" spans="1:3" x14ac:dyDescent="0.3">
      <c r="A2963" s="5"/>
      <c r="B2963" s="6"/>
      <c r="C2963" s="6"/>
    </row>
    <row r="2964" spans="1:3" x14ac:dyDescent="0.3">
      <c r="A2964" s="5"/>
      <c r="B2964" s="6"/>
      <c r="C2964" s="6"/>
    </row>
    <row r="2965" spans="1:3" x14ac:dyDescent="0.3">
      <c r="A2965" s="5"/>
      <c r="B2965" s="6"/>
      <c r="C2965" s="6"/>
    </row>
    <row r="2966" spans="1:3" x14ac:dyDescent="0.3">
      <c r="A2966" s="5"/>
      <c r="B2966" s="6"/>
      <c r="C2966" s="6"/>
    </row>
    <row r="2967" spans="1:3" x14ac:dyDescent="0.3">
      <c r="A2967" s="5"/>
      <c r="B2967" s="6"/>
      <c r="C2967" s="6"/>
    </row>
    <row r="2968" spans="1:3" x14ac:dyDescent="0.3">
      <c r="A2968" s="5"/>
      <c r="B2968" s="6"/>
      <c r="C2968" s="6"/>
    </row>
    <row r="2969" spans="1:3" x14ac:dyDescent="0.3">
      <c r="A2969" s="5"/>
      <c r="B2969" s="6"/>
      <c r="C2969" s="6"/>
    </row>
    <row r="2970" spans="1:3" x14ac:dyDescent="0.3">
      <c r="A2970" s="5"/>
      <c r="B2970" s="6"/>
      <c r="C2970" s="6"/>
    </row>
    <row r="2971" spans="1:3" x14ac:dyDescent="0.3">
      <c r="A2971" s="5"/>
      <c r="B2971" s="6"/>
      <c r="C2971" s="6"/>
    </row>
    <row r="2972" spans="1:3" x14ac:dyDescent="0.3">
      <c r="A2972" s="5"/>
      <c r="B2972" s="6"/>
      <c r="C2972" s="6"/>
    </row>
    <row r="2973" spans="1:3" x14ac:dyDescent="0.3">
      <c r="A2973" s="5"/>
      <c r="B2973" s="6"/>
      <c r="C2973" s="6"/>
    </row>
    <row r="2974" spans="1:3" x14ac:dyDescent="0.3">
      <c r="A2974" s="5"/>
      <c r="B2974" s="6"/>
      <c r="C2974" s="6"/>
    </row>
    <row r="2975" spans="1:3" x14ac:dyDescent="0.3">
      <c r="A2975" s="5"/>
      <c r="B2975" s="6"/>
      <c r="C2975" s="6"/>
    </row>
    <row r="2976" spans="1:3" x14ac:dyDescent="0.3">
      <c r="A2976" s="5"/>
      <c r="B2976" s="6"/>
      <c r="C2976" s="6"/>
    </row>
    <row r="2977" spans="1:3" x14ac:dyDescent="0.3">
      <c r="A2977" s="5"/>
      <c r="B2977" s="6"/>
      <c r="C2977" s="6"/>
    </row>
    <row r="2978" spans="1:3" x14ac:dyDescent="0.3">
      <c r="A2978" s="5"/>
      <c r="B2978" s="6"/>
      <c r="C2978" s="6"/>
    </row>
    <row r="2979" spans="1:3" x14ac:dyDescent="0.3">
      <c r="A2979" s="5"/>
      <c r="B2979" s="6"/>
      <c r="C2979" s="6"/>
    </row>
    <row r="2980" spans="1:3" x14ac:dyDescent="0.3">
      <c r="A2980" s="5"/>
      <c r="B2980" s="6"/>
      <c r="C2980" s="6"/>
    </row>
    <row r="2981" spans="1:3" x14ac:dyDescent="0.3">
      <c r="A2981" s="5"/>
      <c r="B2981" s="6"/>
      <c r="C2981" s="6"/>
    </row>
    <row r="2982" spans="1:3" x14ac:dyDescent="0.3">
      <c r="A2982" s="5"/>
      <c r="B2982" s="6"/>
      <c r="C2982" s="6"/>
    </row>
    <row r="2983" spans="1:3" x14ac:dyDescent="0.3">
      <c r="A2983" s="5"/>
      <c r="B2983" s="6"/>
      <c r="C2983" s="6"/>
    </row>
    <row r="2984" spans="1:3" x14ac:dyDescent="0.3">
      <c r="A2984" s="5"/>
      <c r="B2984" s="6"/>
      <c r="C2984" s="6"/>
    </row>
    <row r="2985" spans="1:3" x14ac:dyDescent="0.3">
      <c r="A2985" s="5"/>
      <c r="B2985" s="6"/>
      <c r="C2985" s="6"/>
    </row>
    <row r="2986" spans="1:3" x14ac:dyDescent="0.3">
      <c r="A2986" s="5"/>
      <c r="B2986" s="6"/>
      <c r="C2986" s="6"/>
    </row>
    <row r="2987" spans="1:3" x14ac:dyDescent="0.3">
      <c r="A2987" s="5"/>
      <c r="B2987" s="6"/>
      <c r="C2987" s="6"/>
    </row>
    <row r="2988" spans="1:3" x14ac:dyDescent="0.3">
      <c r="A2988" s="5"/>
      <c r="B2988" s="6"/>
      <c r="C2988" s="6"/>
    </row>
    <row r="2989" spans="1:3" x14ac:dyDescent="0.3">
      <c r="A2989" s="5"/>
      <c r="B2989" s="6"/>
      <c r="C2989" s="6"/>
    </row>
    <row r="2990" spans="1:3" x14ac:dyDescent="0.3">
      <c r="A2990" s="5"/>
      <c r="B2990" s="6"/>
      <c r="C2990" s="6"/>
    </row>
    <row r="2991" spans="1:3" x14ac:dyDescent="0.3">
      <c r="A2991" s="5"/>
      <c r="B2991" s="6"/>
      <c r="C2991" s="6"/>
    </row>
    <row r="2992" spans="1:3" x14ac:dyDescent="0.3">
      <c r="A2992" s="5"/>
      <c r="B2992" s="6"/>
      <c r="C2992" s="6"/>
    </row>
    <row r="2993" spans="1:3" x14ac:dyDescent="0.3">
      <c r="A2993" s="5"/>
      <c r="B2993" s="6"/>
      <c r="C2993" s="6"/>
    </row>
    <row r="2994" spans="1:3" x14ac:dyDescent="0.3">
      <c r="A2994" s="5"/>
      <c r="B2994" s="6"/>
      <c r="C2994" s="6"/>
    </row>
    <row r="2995" spans="1:3" x14ac:dyDescent="0.3">
      <c r="A2995" s="5"/>
      <c r="B2995" s="6"/>
      <c r="C2995" s="6"/>
    </row>
    <row r="2996" spans="1:3" x14ac:dyDescent="0.3">
      <c r="A2996" s="5"/>
      <c r="B2996" s="6"/>
      <c r="C2996" s="6"/>
    </row>
    <row r="2997" spans="1:3" x14ac:dyDescent="0.3">
      <c r="A2997" s="5"/>
      <c r="B2997" s="6"/>
      <c r="C2997" s="6"/>
    </row>
    <row r="2998" spans="1:3" x14ac:dyDescent="0.3">
      <c r="A2998" s="5"/>
      <c r="B2998" s="6"/>
      <c r="C2998" s="6"/>
    </row>
    <row r="2999" spans="1:3" x14ac:dyDescent="0.3">
      <c r="A2999" s="5"/>
      <c r="B2999" s="6"/>
      <c r="C2999" s="6"/>
    </row>
    <row r="3000" spans="1:3" x14ac:dyDescent="0.3">
      <c r="A3000" s="5"/>
      <c r="B3000" s="6"/>
      <c r="C3000" s="6"/>
    </row>
    <row r="3001" spans="1:3" x14ac:dyDescent="0.3">
      <c r="A3001" s="5"/>
      <c r="B3001" s="6"/>
      <c r="C3001" s="6"/>
    </row>
    <row r="3002" spans="1:3" x14ac:dyDescent="0.3">
      <c r="A3002" s="5"/>
      <c r="B3002" s="6"/>
      <c r="C3002" s="6"/>
    </row>
    <row r="3003" spans="1:3" x14ac:dyDescent="0.3">
      <c r="A3003" s="5"/>
      <c r="B3003" s="6"/>
      <c r="C3003" s="6"/>
    </row>
    <row r="3004" spans="1:3" x14ac:dyDescent="0.3">
      <c r="A3004" s="5"/>
      <c r="B3004" s="6"/>
      <c r="C3004" s="6"/>
    </row>
    <row r="3005" spans="1:3" x14ac:dyDescent="0.3">
      <c r="A3005" s="5"/>
      <c r="B3005" s="6"/>
      <c r="C3005" s="6"/>
    </row>
    <row r="3006" spans="1:3" x14ac:dyDescent="0.3">
      <c r="A3006" s="5"/>
      <c r="B3006" s="6"/>
      <c r="C3006" s="6"/>
    </row>
    <row r="3007" spans="1:3" x14ac:dyDescent="0.3">
      <c r="A3007" s="5"/>
      <c r="B3007" s="6"/>
      <c r="C3007" s="6"/>
    </row>
    <row r="3008" spans="1:3" x14ac:dyDescent="0.3">
      <c r="A3008" s="5"/>
      <c r="B3008" s="6"/>
      <c r="C3008" s="6"/>
    </row>
    <row r="3009" spans="1:3" x14ac:dyDescent="0.3">
      <c r="A3009" s="5"/>
      <c r="B3009" s="6"/>
      <c r="C3009" s="6"/>
    </row>
    <row r="3010" spans="1:3" x14ac:dyDescent="0.3">
      <c r="A3010" s="5"/>
      <c r="B3010" s="6"/>
      <c r="C3010" s="6"/>
    </row>
    <row r="3011" spans="1:3" x14ac:dyDescent="0.3">
      <c r="A3011" s="5"/>
      <c r="B3011" s="6"/>
      <c r="C3011" s="6"/>
    </row>
    <row r="3012" spans="1:3" x14ac:dyDescent="0.3">
      <c r="A3012" s="5"/>
      <c r="B3012" s="6"/>
      <c r="C3012" s="6"/>
    </row>
    <row r="3013" spans="1:3" x14ac:dyDescent="0.3">
      <c r="A3013" s="5"/>
      <c r="B3013" s="6"/>
      <c r="C3013" s="6"/>
    </row>
    <row r="3014" spans="1:3" x14ac:dyDescent="0.3">
      <c r="A3014" s="5"/>
      <c r="B3014" s="6"/>
      <c r="C3014" s="6"/>
    </row>
    <row r="3015" spans="1:3" x14ac:dyDescent="0.3">
      <c r="A3015" s="5"/>
      <c r="B3015" s="6"/>
      <c r="C3015" s="6"/>
    </row>
    <row r="3016" spans="1:3" x14ac:dyDescent="0.3">
      <c r="A3016" s="5"/>
      <c r="B3016" s="6"/>
      <c r="C3016" s="6"/>
    </row>
    <row r="3017" spans="1:3" x14ac:dyDescent="0.3">
      <c r="A3017" s="5"/>
      <c r="B3017" s="6"/>
      <c r="C3017" s="6"/>
    </row>
    <row r="3018" spans="1:3" x14ac:dyDescent="0.3">
      <c r="A3018" s="5"/>
      <c r="B3018" s="6"/>
      <c r="C3018" s="6"/>
    </row>
    <row r="3019" spans="1:3" x14ac:dyDescent="0.3">
      <c r="A3019" s="5"/>
      <c r="B3019" s="6"/>
      <c r="C3019" s="6"/>
    </row>
    <row r="3020" spans="1:3" x14ac:dyDescent="0.3">
      <c r="A3020" s="5"/>
      <c r="B3020" s="6"/>
      <c r="C3020" s="6"/>
    </row>
    <row r="3021" spans="1:3" x14ac:dyDescent="0.3">
      <c r="A3021" s="5"/>
      <c r="B3021" s="6"/>
      <c r="C3021" s="6"/>
    </row>
    <row r="3022" spans="1:3" x14ac:dyDescent="0.3">
      <c r="A3022" s="5"/>
      <c r="B3022" s="6"/>
      <c r="C3022" s="6"/>
    </row>
    <row r="3023" spans="1:3" x14ac:dyDescent="0.3">
      <c r="A3023" s="5"/>
      <c r="B3023" s="6"/>
      <c r="C3023" s="6"/>
    </row>
    <row r="3024" spans="1:3" x14ac:dyDescent="0.3">
      <c r="A3024" s="5"/>
      <c r="B3024" s="6"/>
      <c r="C3024" s="6"/>
    </row>
    <row r="3025" spans="1:3" x14ac:dyDescent="0.3">
      <c r="A3025" s="5"/>
      <c r="B3025" s="6"/>
      <c r="C3025" s="6"/>
    </row>
    <row r="3026" spans="1:3" x14ac:dyDescent="0.3">
      <c r="A3026" s="5"/>
      <c r="B3026" s="6"/>
      <c r="C3026" s="6"/>
    </row>
    <row r="3027" spans="1:3" x14ac:dyDescent="0.3">
      <c r="A3027" s="5"/>
      <c r="B3027" s="6"/>
      <c r="C3027" s="6"/>
    </row>
    <row r="3028" spans="1:3" x14ac:dyDescent="0.3">
      <c r="A3028" s="5"/>
      <c r="B3028" s="6"/>
      <c r="C3028" s="6"/>
    </row>
    <row r="3029" spans="1:3" x14ac:dyDescent="0.3">
      <c r="A3029" s="5"/>
      <c r="B3029" s="6"/>
      <c r="C3029" s="6"/>
    </row>
    <row r="3030" spans="1:3" x14ac:dyDescent="0.3">
      <c r="A3030" s="5"/>
      <c r="B3030" s="6"/>
      <c r="C3030" s="6"/>
    </row>
    <row r="3031" spans="1:3" x14ac:dyDescent="0.3">
      <c r="A3031" s="5"/>
      <c r="B3031" s="6"/>
      <c r="C3031" s="6"/>
    </row>
    <row r="3032" spans="1:3" x14ac:dyDescent="0.3">
      <c r="A3032" s="5"/>
      <c r="B3032" s="6"/>
      <c r="C3032" s="6"/>
    </row>
    <row r="3033" spans="1:3" x14ac:dyDescent="0.3">
      <c r="A3033" s="5"/>
      <c r="B3033" s="6"/>
      <c r="C3033" s="6"/>
    </row>
    <row r="3034" spans="1:3" x14ac:dyDescent="0.3">
      <c r="A3034" s="5"/>
      <c r="B3034" s="6"/>
      <c r="C3034" s="6"/>
    </row>
    <row r="3035" spans="1:3" x14ac:dyDescent="0.3">
      <c r="A3035" s="5"/>
      <c r="B3035" s="6"/>
      <c r="C3035" s="6"/>
    </row>
    <row r="3036" spans="1:3" x14ac:dyDescent="0.3">
      <c r="A3036" s="5"/>
      <c r="B3036" s="6"/>
      <c r="C3036" s="6"/>
    </row>
    <row r="3037" spans="1:3" x14ac:dyDescent="0.3">
      <c r="A3037" s="5"/>
      <c r="B3037" s="6"/>
      <c r="C3037" s="6"/>
    </row>
    <row r="3038" spans="1:3" x14ac:dyDescent="0.3">
      <c r="A3038" s="5"/>
      <c r="B3038" s="6"/>
      <c r="C3038" s="6"/>
    </row>
    <row r="3039" spans="1:3" x14ac:dyDescent="0.3">
      <c r="A3039" s="5"/>
      <c r="B3039" s="6"/>
      <c r="C3039" s="6"/>
    </row>
    <row r="3040" spans="1:3" x14ac:dyDescent="0.3">
      <c r="A3040" s="5"/>
      <c r="B3040" s="6"/>
      <c r="C3040" s="6"/>
    </row>
    <row r="3041" spans="1:3" x14ac:dyDescent="0.3">
      <c r="A3041" s="5"/>
      <c r="B3041" s="6"/>
      <c r="C3041" s="6"/>
    </row>
    <row r="3042" spans="1:3" x14ac:dyDescent="0.3">
      <c r="A3042" s="5"/>
      <c r="B3042" s="6"/>
      <c r="C3042" s="6"/>
    </row>
    <row r="3043" spans="1:3" x14ac:dyDescent="0.3">
      <c r="A3043" s="5"/>
      <c r="B3043" s="6"/>
      <c r="C3043" s="6"/>
    </row>
    <row r="3044" spans="1:3" x14ac:dyDescent="0.3">
      <c r="A3044" s="5"/>
      <c r="B3044" s="6"/>
      <c r="C3044" s="6"/>
    </row>
    <row r="3045" spans="1:3" x14ac:dyDescent="0.3">
      <c r="A3045" s="5"/>
      <c r="B3045" s="6"/>
      <c r="C3045" s="6"/>
    </row>
    <row r="3046" spans="1:3" x14ac:dyDescent="0.3">
      <c r="A3046" s="5"/>
      <c r="B3046" s="6"/>
      <c r="C3046" s="6"/>
    </row>
    <row r="3047" spans="1:3" x14ac:dyDescent="0.3">
      <c r="A3047" s="5"/>
      <c r="B3047" s="6"/>
      <c r="C3047" s="6"/>
    </row>
    <row r="3048" spans="1:3" x14ac:dyDescent="0.3">
      <c r="A3048" s="5"/>
      <c r="B3048" s="6"/>
      <c r="C3048" s="6"/>
    </row>
    <row r="3049" spans="1:3" x14ac:dyDescent="0.3">
      <c r="A3049" s="5"/>
      <c r="B3049" s="6"/>
      <c r="C3049" s="6"/>
    </row>
    <row r="3050" spans="1:3" x14ac:dyDescent="0.3">
      <c r="A3050" s="5"/>
      <c r="B3050" s="6"/>
      <c r="C3050" s="6"/>
    </row>
    <row r="3051" spans="1:3" x14ac:dyDescent="0.3">
      <c r="A3051" s="5"/>
      <c r="B3051" s="6"/>
      <c r="C3051" s="6"/>
    </row>
    <row r="3052" spans="1:3" x14ac:dyDescent="0.3">
      <c r="A3052" s="5"/>
      <c r="B3052" s="6"/>
      <c r="C3052" s="6"/>
    </row>
    <row r="3053" spans="1:3" x14ac:dyDescent="0.3">
      <c r="A3053" s="5"/>
      <c r="B3053" s="6"/>
      <c r="C3053" s="6"/>
    </row>
    <row r="3054" spans="1:3" x14ac:dyDescent="0.3">
      <c r="A3054" s="5"/>
      <c r="B3054" s="6"/>
      <c r="C3054" s="6"/>
    </row>
    <row r="3055" spans="1:3" x14ac:dyDescent="0.3">
      <c r="A3055" s="5"/>
      <c r="B3055" s="6"/>
      <c r="C3055" s="6"/>
    </row>
    <row r="3056" spans="1:3" x14ac:dyDescent="0.3">
      <c r="A3056" s="5"/>
      <c r="B3056" s="6"/>
      <c r="C3056" s="6"/>
    </row>
    <row r="3057" spans="1:3" x14ac:dyDescent="0.3">
      <c r="A3057" s="5"/>
      <c r="B3057" s="6"/>
      <c r="C3057" s="6"/>
    </row>
    <row r="3058" spans="1:3" x14ac:dyDescent="0.3">
      <c r="A3058" s="5"/>
      <c r="B3058" s="6"/>
      <c r="C3058" s="6"/>
    </row>
    <row r="3059" spans="1:3" x14ac:dyDescent="0.3">
      <c r="A3059" s="5"/>
      <c r="B3059" s="6"/>
      <c r="C3059" s="6"/>
    </row>
    <row r="3060" spans="1:3" x14ac:dyDescent="0.3">
      <c r="A3060" s="5"/>
      <c r="B3060" s="6"/>
      <c r="C3060" s="6"/>
    </row>
    <row r="3061" spans="1:3" x14ac:dyDescent="0.3">
      <c r="A3061" s="5"/>
      <c r="B3061" s="6"/>
      <c r="C3061" s="6"/>
    </row>
    <row r="3062" spans="1:3" x14ac:dyDescent="0.3">
      <c r="A3062" s="5"/>
      <c r="B3062" s="6"/>
      <c r="C3062" s="6"/>
    </row>
    <row r="3063" spans="1:3" x14ac:dyDescent="0.3">
      <c r="A3063" s="5"/>
      <c r="B3063" s="6"/>
      <c r="C3063" s="6"/>
    </row>
    <row r="3064" spans="1:3" x14ac:dyDescent="0.3">
      <c r="A3064" s="5"/>
      <c r="B3064" s="6"/>
      <c r="C3064" s="6"/>
    </row>
    <row r="3065" spans="1:3" x14ac:dyDescent="0.3">
      <c r="A3065" s="5"/>
      <c r="B3065" s="6"/>
      <c r="C3065" s="6"/>
    </row>
    <row r="3066" spans="1:3" x14ac:dyDescent="0.3">
      <c r="A3066" s="5"/>
      <c r="B3066" s="6"/>
      <c r="C3066" s="6"/>
    </row>
    <row r="3067" spans="1:3" x14ac:dyDescent="0.3">
      <c r="A3067" s="5"/>
      <c r="B3067" s="6"/>
      <c r="C3067" s="6"/>
    </row>
    <row r="3068" spans="1:3" x14ac:dyDescent="0.3">
      <c r="A3068" s="5"/>
      <c r="B3068" s="6"/>
      <c r="C3068" s="6"/>
    </row>
    <row r="3069" spans="1:3" x14ac:dyDescent="0.3">
      <c r="A3069" s="5"/>
      <c r="B3069" s="6"/>
      <c r="C3069" s="6"/>
    </row>
    <row r="3070" spans="1:3" x14ac:dyDescent="0.3">
      <c r="A3070" s="5"/>
      <c r="B3070" s="6"/>
      <c r="C3070" s="6"/>
    </row>
    <row r="3071" spans="1:3" x14ac:dyDescent="0.3">
      <c r="A3071" s="5"/>
      <c r="B3071" s="6"/>
      <c r="C3071" s="6"/>
    </row>
    <row r="3072" spans="1:3" x14ac:dyDescent="0.3">
      <c r="A3072" s="5"/>
      <c r="B3072" s="6"/>
      <c r="C3072" s="6"/>
    </row>
    <row r="3073" spans="1:3" x14ac:dyDescent="0.3">
      <c r="A3073" s="5"/>
      <c r="B3073" s="6"/>
      <c r="C3073" s="6"/>
    </row>
    <row r="3074" spans="1:3" x14ac:dyDescent="0.3">
      <c r="A3074" s="5"/>
      <c r="B3074" s="6"/>
      <c r="C3074" s="6"/>
    </row>
    <row r="3075" spans="1:3" x14ac:dyDescent="0.3">
      <c r="A3075" s="5"/>
      <c r="B3075" s="6"/>
      <c r="C3075" s="6"/>
    </row>
    <row r="3076" spans="1:3" x14ac:dyDescent="0.3">
      <c r="A3076" s="5"/>
      <c r="B3076" s="6"/>
      <c r="C3076" s="6"/>
    </row>
    <row r="3077" spans="1:3" x14ac:dyDescent="0.3">
      <c r="A3077" s="5"/>
      <c r="B3077" s="6"/>
      <c r="C3077" s="6"/>
    </row>
    <row r="3078" spans="1:3" x14ac:dyDescent="0.3">
      <c r="A3078" s="5"/>
      <c r="B3078" s="6"/>
      <c r="C3078" s="6"/>
    </row>
    <row r="3079" spans="1:3" x14ac:dyDescent="0.3">
      <c r="A3079" s="5"/>
      <c r="B3079" s="6"/>
      <c r="C3079" s="6"/>
    </row>
    <row r="3080" spans="1:3" x14ac:dyDescent="0.3">
      <c r="A3080" s="5"/>
      <c r="B3080" s="6"/>
      <c r="C3080" s="6"/>
    </row>
    <row r="3081" spans="1:3" x14ac:dyDescent="0.3">
      <c r="A3081" s="5"/>
      <c r="B3081" s="6"/>
      <c r="C3081" s="6"/>
    </row>
    <row r="3082" spans="1:3" x14ac:dyDescent="0.3">
      <c r="A3082" s="5"/>
      <c r="B3082" s="6"/>
      <c r="C3082" s="6"/>
    </row>
    <row r="3083" spans="1:3" x14ac:dyDescent="0.3">
      <c r="A3083" s="5"/>
      <c r="B3083" s="6"/>
      <c r="C3083" s="6"/>
    </row>
    <row r="3084" spans="1:3" x14ac:dyDescent="0.3">
      <c r="A3084" s="5"/>
      <c r="B3084" s="6"/>
      <c r="C3084" s="6"/>
    </row>
    <row r="3085" spans="1:3" x14ac:dyDescent="0.3">
      <c r="A3085" s="5"/>
      <c r="B3085" s="6"/>
      <c r="C3085" s="6"/>
    </row>
    <row r="3086" spans="1:3" x14ac:dyDescent="0.3">
      <c r="A3086" s="5"/>
      <c r="B3086" s="6"/>
      <c r="C3086" s="6"/>
    </row>
    <row r="3087" spans="1:3" x14ac:dyDescent="0.3">
      <c r="A3087" s="5"/>
      <c r="B3087" s="6"/>
      <c r="C3087" s="6"/>
    </row>
    <row r="3088" spans="1:3" x14ac:dyDescent="0.3">
      <c r="A3088" s="5"/>
      <c r="B3088" s="6"/>
      <c r="C3088" s="6"/>
    </row>
    <row r="3089" spans="1:3" x14ac:dyDescent="0.3">
      <c r="A3089" s="5"/>
      <c r="B3089" s="6"/>
      <c r="C3089" s="6"/>
    </row>
    <row r="3090" spans="1:3" x14ac:dyDescent="0.3">
      <c r="A3090" s="5"/>
      <c r="B3090" s="6"/>
      <c r="C3090" s="6"/>
    </row>
    <row r="3091" spans="1:3" x14ac:dyDescent="0.3">
      <c r="A3091" s="5"/>
      <c r="B3091" s="6"/>
      <c r="C3091" s="6"/>
    </row>
    <row r="3092" spans="1:3" x14ac:dyDescent="0.3">
      <c r="A3092" s="5"/>
      <c r="B3092" s="6"/>
      <c r="C3092" s="6"/>
    </row>
    <row r="3093" spans="1:3" x14ac:dyDescent="0.3">
      <c r="A3093" s="5"/>
      <c r="B3093" s="6"/>
      <c r="C3093" s="6"/>
    </row>
    <row r="3094" spans="1:3" x14ac:dyDescent="0.3">
      <c r="A3094" s="5"/>
      <c r="B3094" s="6"/>
      <c r="C3094" s="6"/>
    </row>
    <row r="3095" spans="1:3" x14ac:dyDescent="0.3">
      <c r="A3095" s="5"/>
      <c r="B3095" s="6"/>
      <c r="C3095" s="6"/>
    </row>
    <row r="3096" spans="1:3" x14ac:dyDescent="0.3">
      <c r="A3096" s="5"/>
      <c r="B3096" s="6"/>
      <c r="C3096" s="6"/>
    </row>
    <row r="3097" spans="1:3" x14ac:dyDescent="0.3">
      <c r="A3097" s="5"/>
      <c r="B3097" s="6"/>
      <c r="C3097" s="6"/>
    </row>
    <row r="3098" spans="1:3" x14ac:dyDescent="0.3">
      <c r="A3098" s="5"/>
      <c r="B3098" s="6"/>
      <c r="C3098" s="6"/>
    </row>
    <row r="3099" spans="1:3" x14ac:dyDescent="0.3">
      <c r="A3099" s="5"/>
      <c r="B3099" s="6"/>
      <c r="C3099" s="6"/>
    </row>
    <row r="3100" spans="1:3" x14ac:dyDescent="0.3">
      <c r="A3100" s="5"/>
      <c r="B3100" s="6"/>
      <c r="C3100" s="6"/>
    </row>
    <row r="3101" spans="1:3" x14ac:dyDescent="0.3">
      <c r="A3101" s="5"/>
      <c r="B3101" s="6"/>
      <c r="C3101" s="6"/>
    </row>
    <row r="3102" spans="1:3" x14ac:dyDescent="0.3">
      <c r="A3102" s="5"/>
      <c r="B3102" s="6"/>
      <c r="C3102" s="6"/>
    </row>
    <row r="3103" spans="1:3" x14ac:dyDescent="0.3">
      <c r="A3103" s="5"/>
      <c r="B3103" s="6"/>
      <c r="C3103" s="6"/>
    </row>
    <row r="3104" spans="1:3" x14ac:dyDescent="0.3">
      <c r="A3104" s="5"/>
      <c r="B3104" s="6"/>
      <c r="C3104" s="6"/>
    </row>
    <row r="3105" spans="1:3" x14ac:dyDescent="0.3">
      <c r="A3105" s="5"/>
      <c r="B3105" s="6"/>
      <c r="C3105" s="6"/>
    </row>
    <row r="3106" spans="1:3" x14ac:dyDescent="0.3">
      <c r="A3106" s="5"/>
      <c r="B3106" s="6"/>
      <c r="C3106" s="6"/>
    </row>
    <row r="3107" spans="1:3" x14ac:dyDescent="0.3">
      <c r="A3107" s="5"/>
      <c r="B3107" s="6"/>
      <c r="C3107" s="6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07"/>
  <sheetViews>
    <sheetView workbookViewId="0">
      <selection activeCell="C9" sqref="C9"/>
    </sheetView>
  </sheetViews>
  <sheetFormatPr defaultRowHeight="14" x14ac:dyDescent="0.3"/>
  <cols>
    <col min="1" max="1" width="12.58203125" customWidth="1"/>
    <col min="2" max="4" width="21.58203125" customWidth="1"/>
  </cols>
  <sheetData>
    <row r="1" spans="1:4" x14ac:dyDescent="0.3">
      <c r="A1" s="2" t="s">
        <v>444</v>
      </c>
    </row>
    <row r="2" spans="1:4" ht="56" x14ac:dyDescent="0.3">
      <c r="A2" s="4" t="s">
        <v>8</v>
      </c>
      <c r="B2" s="4" t="s">
        <v>434</v>
      </c>
      <c r="C2" s="4" t="s">
        <v>441</v>
      </c>
      <c r="D2" s="4"/>
    </row>
    <row r="3" spans="1:4" x14ac:dyDescent="0.3">
      <c r="A3" s="4" t="s">
        <v>1</v>
      </c>
      <c r="B3" s="4" t="s">
        <v>435</v>
      </c>
      <c r="C3" s="4" t="s">
        <v>435</v>
      </c>
      <c r="D3" s="4"/>
    </row>
    <row r="4" spans="1:4" x14ac:dyDescent="0.3">
      <c r="A4" s="4" t="s">
        <v>9</v>
      </c>
      <c r="B4" s="4" t="s">
        <v>10</v>
      </c>
      <c r="C4" s="4" t="s">
        <v>10</v>
      </c>
      <c r="D4" s="4"/>
    </row>
    <row r="5" spans="1:4" x14ac:dyDescent="0.3">
      <c r="A5" s="4" t="s">
        <v>11</v>
      </c>
      <c r="B5" s="4" t="s">
        <v>436</v>
      </c>
      <c r="C5" s="4" t="s">
        <v>442</v>
      </c>
      <c r="D5" s="4"/>
    </row>
    <row r="6" spans="1:4" x14ac:dyDescent="0.3">
      <c r="A6" s="4" t="s">
        <v>12</v>
      </c>
      <c r="B6" s="4" t="s">
        <v>437</v>
      </c>
      <c r="C6" s="4" t="s">
        <v>437</v>
      </c>
      <c r="D6" s="4"/>
    </row>
    <row r="7" spans="1:4" ht="28" x14ac:dyDescent="0.3">
      <c r="A7" s="4" t="s">
        <v>13</v>
      </c>
      <c r="B7" s="4" t="s">
        <v>438</v>
      </c>
      <c r="C7" s="4" t="s">
        <v>443</v>
      </c>
      <c r="D7" s="4"/>
    </row>
    <row r="8" spans="1:4" ht="98" x14ac:dyDescent="0.3">
      <c r="A8" s="4" t="s">
        <v>14</v>
      </c>
      <c r="B8" s="4" t="s">
        <v>439</v>
      </c>
      <c r="C8" s="4"/>
      <c r="D8" s="4"/>
    </row>
    <row r="9" spans="1:4" x14ac:dyDescent="0.3">
      <c r="A9" s="5">
        <v>44463</v>
      </c>
      <c r="B9" s="6">
        <v>1300</v>
      </c>
      <c r="C9" s="6">
        <v>4100</v>
      </c>
      <c r="D9" s="6"/>
    </row>
    <row r="10" spans="1:4" x14ac:dyDescent="0.3">
      <c r="A10" s="5">
        <v>44462</v>
      </c>
      <c r="B10" s="6">
        <v>1098</v>
      </c>
      <c r="C10" s="6">
        <v>4100</v>
      </c>
      <c r="D10" s="6"/>
    </row>
    <row r="11" spans="1:4" x14ac:dyDescent="0.3">
      <c r="A11" s="5">
        <v>44461</v>
      </c>
      <c r="B11" s="6">
        <v>1172</v>
      </c>
      <c r="C11" s="6">
        <v>4100</v>
      </c>
      <c r="D11" s="6"/>
    </row>
    <row r="12" spans="1:4" x14ac:dyDescent="0.3">
      <c r="A12" s="5">
        <v>44457</v>
      </c>
      <c r="B12" s="6" t="e">
        <v>#N/A</v>
      </c>
      <c r="C12" s="6">
        <v>4100</v>
      </c>
      <c r="D12" s="6"/>
    </row>
    <row r="13" spans="1:4" x14ac:dyDescent="0.3">
      <c r="A13" s="5">
        <v>44456</v>
      </c>
      <c r="B13" s="6">
        <v>1407</v>
      </c>
      <c r="C13" s="6">
        <v>4100</v>
      </c>
      <c r="D13" s="6"/>
    </row>
    <row r="14" spans="1:4" x14ac:dyDescent="0.3">
      <c r="A14" s="5">
        <v>44455</v>
      </c>
      <c r="B14" s="6">
        <v>1416.5</v>
      </c>
      <c r="C14" s="6">
        <v>4100</v>
      </c>
      <c r="D14" s="6"/>
    </row>
    <row r="15" spans="1:4" x14ac:dyDescent="0.3">
      <c r="A15" s="5">
        <v>44454</v>
      </c>
      <c r="B15" s="6">
        <v>1356.5</v>
      </c>
      <c r="C15" s="6">
        <v>4100</v>
      </c>
      <c r="D15" s="6"/>
    </row>
    <row r="16" spans="1:4" x14ac:dyDescent="0.3">
      <c r="A16" s="5">
        <v>44453</v>
      </c>
      <c r="B16" s="6">
        <v>1397.5</v>
      </c>
      <c r="C16" s="6">
        <v>4100</v>
      </c>
      <c r="D16" s="6"/>
    </row>
    <row r="17" spans="1:4" x14ac:dyDescent="0.3">
      <c r="A17" s="5">
        <v>44452</v>
      </c>
      <c r="B17" s="6">
        <v>1336</v>
      </c>
      <c r="C17" s="6">
        <v>4100</v>
      </c>
      <c r="D17" s="6"/>
    </row>
    <row r="18" spans="1:4" x14ac:dyDescent="0.3">
      <c r="A18" s="5">
        <v>44449</v>
      </c>
      <c r="B18" s="6">
        <v>1073.5</v>
      </c>
      <c r="C18" s="6">
        <v>3900</v>
      </c>
      <c r="D18" s="6"/>
    </row>
    <row r="19" spans="1:4" x14ac:dyDescent="0.3">
      <c r="A19" s="5">
        <v>44448</v>
      </c>
      <c r="B19" s="6">
        <v>850.5</v>
      </c>
      <c r="C19" s="6">
        <v>3900</v>
      </c>
      <c r="D19" s="6"/>
    </row>
    <row r="20" spans="1:4" x14ac:dyDescent="0.3">
      <c r="A20" s="5">
        <v>44447</v>
      </c>
      <c r="B20" s="6">
        <v>1045</v>
      </c>
      <c r="C20" s="6">
        <v>3900</v>
      </c>
      <c r="D20" s="6"/>
    </row>
    <row r="21" spans="1:4" x14ac:dyDescent="0.3">
      <c r="A21" s="5">
        <v>44446</v>
      </c>
      <c r="B21" s="6">
        <v>992.5</v>
      </c>
      <c r="C21" s="6">
        <v>3900</v>
      </c>
      <c r="D21" s="6"/>
    </row>
    <row r="22" spans="1:4" x14ac:dyDescent="0.3">
      <c r="A22" s="5">
        <v>44445</v>
      </c>
      <c r="B22" s="6">
        <v>1122</v>
      </c>
      <c r="C22" s="6">
        <v>3900</v>
      </c>
      <c r="D22" s="6"/>
    </row>
    <row r="23" spans="1:4" x14ac:dyDescent="0.3">
      <c r="A23" s="5">
        <v>44442</v>
      </c>
      <c r="B23" s="6">
        <v>985</v>
      </c>
      <c r="C23" s="6">
        <v>3600</v>
      </c>
      <c r="D23" s="6"/>
    </row>
    <row r="24" spans="1:4" x14ac:dyDescent="0.3">
      <c r="A24" s="5">
        <v>44441</v>
      </c>
      <c r="B24" s="6">
        <v>1031</v>
      </c>
      <c r="C24" s="6">
        <v>3700</v>
      </c>
      <c r="D24" s="6"/>
    </row>
    <row r="25" spans="1:4" x14ac:dyDescent="0.3">
      <c r="A25" s="5">
        <v>44440</v>
      </c>
      <c r="B25" s="6">
        <v>1188.5</v>
      </c>
      <c r="C25" s="6">
        <v>3700</v>
      </c>
      <c r="D25" s="6"/>
    </row>
    <row r="26" spans="1:4" x14ac:dyDescent="0.3">
      <c r="A26" s="5">
        <v>44439</v>
      </c>
      <c r="B26" s="6">
        <v>1240</v>
      </c>
      <c r="C26" s="6">
        <v>3700</v>
      </c>
      <c r="D26" s="6"/>
    </row>
    <row r="27" spans="1:4" x14ac:dyDescent="0.3">
      <c r="A27" s="5">
        <v>44438</v>
      </c>
      <c r="B27" s="6">
        <v>1205</v>
      </c>
      <c r="C27" s="6">
        <v>3700</v>
      </c>
      <c r="D27" s="6"/>
    </row>
    <row r="28" spans="1:4" x14ac:dyDescent="0.3">
      <c r="A28" s="5">
        <v>44435</v>
      </c>
      <c r="B28" s="6">
        <v>1177</v>
      </c>
      <c r="C28" s="6">
        <v>3700</v>
      </c>
      <c r="D28" s="6"/>
    </row>
    <row r="29" spans="1:4" x14ac:dyDescent="0.3">
      <c r="A29" s="5">
        <v>44434</v>
      </c>
      <c r="B29" s="6">
        <v>813.5</v>
      </c>
      <c r="C29" s="6">
        <v>3350</v>
      </c>
      <c r="D29" s="6"/>
    </row>
    <row r="30" spans="1:4" x14ac:dyDescent="0.3">
      <c r="A30" s="5">
        <v>44433</v>
      </c>
      <c r="B30" s="6">
        <v>761</v>
      </c>
      <c r="C30" s="6">
        <v>3350</v>
      </c>
      <c r="D30" s="6"/>
    </row>
    <row r="31" spans="1:4" x14ac:dyDescent="0.3">
      <c r="A31" s="5">
        <v>44432</v>
      </c>
      <c r="B31" s="6">
        <v>885</v>
      </c>
      <c r="C31" s="6">
        <v>3350</v>
      </c>
      <c r="D31" s="6"/>
    </row>
    <row r="32" spans="1:4" x14ac:dyDescent="0.3">
      <c r="A32" s="5">
        <v>44431</v>
      </c>
      <c r="B32" s="6">
        <v>479</v>
      </c>
      <c r="C32" s="6">
        <v>2900</v>
      </c>
      <c r="D32" s="6"/>
    </row>
    <row r="33" spans="1:4" x14ac:dyDescent="0.3">
      <c r="A33" s="5">
        <v>44428</v>
      </c>
      <c r="B33" s="6">
        <v>662</v>
      </c>
      <c r="C33" s="6">
        <v>2900</v>
      </c>
      <c r="D33" s="6"/>
    </row>
    <row r="34" spans="1:4" x14ac:dyDescent="0.3">
      <c r="A34" s="5">
        <v>44427</v>
      </c>
      <c r="B34" s="6">
        <v>613</v>
      </c>
      <c r="C34" s="6">
        <v>2900</v>
      </c>
      <c r="D34" s="6"/>
    </row>
    <row r="35" spans="1:4" x14ac:dyDescent="0.3">
      <c r="A35" s="5">
        <v>44426</v>
      </c>
      <c r="B35" s="6">
        <v>704.5</v>
      </c>
      <c r="C35" s="6">
        <v>2900</v>
      </c>
      <c r="D35" s="6"/>
    </row>
    <row r="36" spans="1:4" x14ac:dyDescent="0.3">
      <c r="A36" s="5">
        <v>44425</v>
      </c>
      <c r="B36" s="6">
        <v>661</v>
      </c>
      <c r="C36" s="6">
        <v>2900</v>
      </c>
      <c r="D36" s="6"/>
    </row>
    <row r="37" spans="1:4" x14ac:dyDescent="0.3">
      <c r="A37" s="5">
        <v>44424</v>
      </c>
      <c r="B37" s="6">
        <v>720</v>
      </c>
      <c r="C37" s="6">
        <v>2900</v>
      </c>
      <c r="D37" s="6"/>
    </row>
    <row r="38" spans="1:4" x14ac:dyDescent="0.3">
      <c r="A38" s="5">
        <v>44421</v>
      </c>
      <c r="B38" s="6">
        <v>515.5</v>
      </c>
      <c r="C38" s="6">
        <v>2700</v>
      </c>
      <c r="D38" s="6"/>
    </row>
    <row r="39" spans="1:4" x14ac:dyDescent="0.3">
      <c r="A39" s="5">
        <v>44420</v>
      </c>
      <c r="B39" s="6">
        <v>494.5</v>
      </c>
      <c r="C39" s="6">
        <v>2700</v>
      </c>
      <c r="D39" s="6"/>
    </row>
    <row r="40" spans="1:4" x14ac:dyDescent="0.3">
      <c r="A40" s="5">
        <v>44419</v>
      </c>
      <c r="B40" s="6">
        <v>439</v>
      </c>
      <c r="C40" s="6">
        <v>2700</v>
      </c>
      <c r="D40" s="6"/>
    </row>
    <row r="41" spans="1:4" x14ac:dyDescent="0.3">
      <c r="A41" s="5">
        <v>44418</v>
      </c>
      <c r="B41" s="6">
        <v>502</v>
      </c>
      <c r="C41" s="6">
        <v>2700</v>
      </c>
      <c r="D41" s="6"/>
    </row>
    <row r="42" spans="1:4" x14ac:dyDescent="0.3">
      <c r="A42" s="5">
        <v>44417</v>
      </c>
      <c r="B42" s="6">
        <v>328.5</v>
      </c>
      <c r="C42" s="6">
        <v>2700</v>
      </c>
      <c r="D42" s="6"/>
    </row>
    <row r="43" spans="1:4" x14ac:dyDescent="0.3">
      <c r="A43" s="5">
        <v>44414</v>
      </c>
      <c r="B43" s="6">
        <v>75.5</v>
      </c>
      <c r="C43" s="6">
        <v>2450</v>
      </c>
      <c r="D43" s="6"/>
    </row>
    <row r="44" spans="1:4" x14ac:dyDescent="0.3">
      <c r="A44" s="5">
        <v>44413</v>
      </c>
      <c r="B44" s="6">
        <v>124.5</v>
      </c>
      <c r="C44" s="6">
        <v>2450</v>
      </c>
      <c r="D44" s="6"/>
    </row>
    <row r="45" spans="1:4" x14ac:dyDescent="0.3">
      <c r="A45" s="5">
        <v>44412</v>
      </c>
      <c r="B45" s="6">
        <v>136.5</v>
      </c>
      <c r="C45" s="6">
        <v>2450</v>
      </c>
      <c r="D45" s="6"/>
    </row>
    <row r="46" spans="1:4" x14ac:dyDescent="0.3">
      <c r="A46" s="5">
        <v>44411</v>
      </c>
      <c r="B46" s="6">
        <v>228</v>
      </c>
      <c r="C46" s="6">
        <v>2450</v>
      </c>
      <c r="D46" s="6"/>
    </row>
    <row r="47" spans="1:4" x14ac:dyDescent="0.3">
      <c r="A47" s="5">
        <v>44410</v>
      </c>
      <c r="B47" s="6">
        <v>161</v>
      </c>
      <c r="C47" s="6">
        <v>2450</v>
      </c>
      <c r="D47" s="6"/>
    </row>
    <row r="48" spans="1:4" x14ac:dyDescent="0.3">
      <c r="A48" s="5">
        <v>44407</v>
      </c>
      <c r="B48" s="6">
        <v>133</v>
      </c>
      <c r="C48" s="6">
        <v>2450</v>
      </c>
      <c r="D48" s="6"/>
    </row>
    <row r="49" spans="1:4" x14ac:dyDescent="0.3">
      <c r="A49" s="5">
        <v>44406</v>
      </c>
      <c r="B49" s="6">
        <v>194</v>
      </c>
      <c r="C49" s="6">
        <v>2450</v>
      </c>
      <c r="D49" s="6"/>
    </row>
    <row r="50" spans="1:4" x14ac:dyDescent="0.3">
      <c r="A50" s="5">
        <v>44405</v>
      </c>
      <c r="B50" s="6">
        <v>251</v>
      </c>
      <c r="C50" s="6">
        <v>2450</v>
      </c>
      <c r="D50" s="6"/>
    </row>
    <row r="51" spans="1:4" x14ac:dyDescent="0.3">
      <c r="A51" s="5">
        <v>44404</v>
      </c>
      <c r="B51" s="6">
        <v>315</v>
      </c>
      <c r="C51" s="6">
        <v>2450</v>
      </c>
      <c r="D51" s="6"/>
    </row>
    <row r="52" spans="1:4" x14ac:dyDescent="0.3">
      <c r="A52" s="5">
        <v>44403</v>
      </c>
      <c r="B52" s="6">
        <v>296.5</v>
      </c>
      <c r="C52" s="6">
        <v>2450</v>
      </c>
      <c r="D52" s="6"/>
    </row>
    <row r="53" spans="1:4" x14ac:dyDescent="0.3">
      <c r="A53" s="5">
        <v>44400</v>
      </c>
      <c r="B53" s="6">
        <v>184.5</v>
      </c>
      <c r="C53" s="6">
        <v>2300</v>
      </c>
      <c r="D53" s="6"/>
    </row>
    <row r="54" spans="1:4" x14ac:dyDescent="0.3">
      <c r="A54" s="5">
        <v>44399</v>
      </c>
      <c r="B54" s="6">
        <v>215</v>
      </c>
      <c r="C54" s="6">
        <v>2300</v>
      </c>
      <c r="D54" s="6"/>
    </row>
    <row r="55" spans="1:4" x14ac:dyDescent="0.3">
      <c r="A55" s="5">
        <v>44398</v>
      </c>
      <c r="B55" s="6">
        <v>210</v>
      </c>
      <c r="C55" s="6">
        <v>2300</v>
      </c>
      <c r="D55" s="6"/>
    </row>
    <row r="56" spans="1:4" x14ac:dyDescent="0.3">
      <c r="A56" s="5">
        <v>44397</v>
      </c>
      <c r="B56" s="6">
        <v>226</v>
      </c>
      <c r="C56" s="6">
        <v>2300</v>
      </c>
      <c r="D56" s="6"/>
    </row>
    <row r="57" spans="1:4" x14ac:dyDescent="0.3">
      <c r="A57" s="5">
        <v>44396</v>
      </c>
      <c r="B57" s="6">
        <v>259.5</v>
      </c>
      <c r="C57" s="6">
        <v>2300</v>
      </c>
      <c r="D57" s="6"/>
    </row>
    <row r="58" spans="1:4" x14ac:dyDescent="0.3">
      <c r="A58" s="5">
        <v>44393</v>
      </c>
      <c r="B58" s="6">
        <v>115</v>
      </c>
      <c r="C58" s="6">
        <v>2150</v>
      </c>
      <c r="D58" s="6"/>
    </row>
    <row r="59" spans="1:4" x14ac:dyDescent="0.3">
      <c r="A59" s="5">
        <v>44392</v>
      </c>
      <c r="B59" s="6">
        <v>163.5</v>
      </c>
      <c r="C59" s="6">
        <v>2150</v>
      </c>
      <c r="D59" s="6"/>
    </row>
    <row r="60" spans="1:4" x14ac:dyDescent="0.3">
      <c r="A60" s="5">
        <v>44391</v>
      </c>
      <c r="B60" s="6">
        <v>153.5</v>
      </c>
      <c r="C60" s="6">
        <v>2150</v>
      </c>
      <c r="D60" s="6"/>
    </row>
    <row r="61" spans="1:4" x14ac:dyDescent="0.3">
      <c r="A61" s="5">
        <v>44390</v>
      </c>
      <c r="B61" s="6">
        <v>190.5</v>
      </c>
      <c r="C61" s="6">
        <v>2150</v>
      </c>
      <c r="D61" s="6"/>
    </row>
    <row r="62" spans="1:4" x14ac:dyDescent="0.3">
      <c r="A62" s="5">
        <v>44389</v>
      </c>
      <c r="B62" s="6">
        <v>267.5</v>
      </c>
      <c r="C62" s="6">
        <v>2150</v>
      </c>
      <c r="D62" s="6"/>
    </row>
    <row r="63" spans="1:4" x14ac:dyDescent="0.3">
      <c r="A63" s="5">
        <v>44386</v>
      </c>
      <c r="B63" s="6">
        <v>293.5</v>
      </c>
      <c r="C63" s="6">
        <v>2150</v>
      </c>
      <c r="D63" s="6"/>
    </row>
    <row r="64" spans="1:4" x14ac:dyDescent="0.3">
      <c r="A64" s="5">
        <v>44385</v>
      </c>
      <c r="B64" s="6">
        <v>319.5</v>
      </c>
      <c r="C64" s="6">
        <v>2150</v>
      </c>
      <c r="D64" s="6"/>
    </row>
    <row r="65" spans="1:4" x14ac:dyDescent="0.3">
      <c r="A65" s="5">
        <v>44384</v>
      </c>
      <c r="B65" s="6">
        <v>218</v>
      </c>
      <c r="C65" s="6">
        <v>2150</v>
      </c>
      <c r="D65" s="6"/>
    </row>
    <row r="66" spans="1:4" x14ac:dyDescent="0.3">
      <c r="A66" s="5">
        <v>44383</v>
      </c>
      <c r="B66" s="6">
        <v>201</v>
      </c>
      <c r="C66" s="6">
        <v>2150</v>
      </c>
      <c r="D66" s="6"/>
    </row>
    <row r="67" spans="1:4" x14ac:dyDescent="0.3">
      <c r="A67" s="5">
        <v>44382</v>
      </c>
      <c r="B67" s="6">
        <v>79.5</v>
      </c>
      <c r="C67" s="6">
        <v>2050</v>
      </c>
      <c r="D67" s="6"/>
    </row>
    <row r="68" spans="1:4" x14ac:dyDescent="0.3">
      <c r="A68" s="5">
        <v>44379</v>
      </c>
      <c r="B68" s="6">
        <v>107.5</v>
      </c>
      <c r="C68" s="6">
        <v>2050</v>
      </c>
      <c r="D68" s="6"/>
    </row>
    <row r="69" spans="1:4" x14ac:dyDescent="0.3">
      <c r="A69" s="5">
        <v>44378</v>
      </c>
      <c r="B69" s="6">
        <v>140</v>
      </c>
      <c r="C69" s="6">
        <v>2050</v>
      </c>
      <c r="D69" s="6"/>
    </row>
    <row r="70" spans="1:4" x14ac:dyDescent="0.3">
      <c r="A70" s="5">
        <v>44377</v>
      </c>
      <c r="B70" s="6">
        <v>105.5</v>
      </c>
      <c r="C70" s="6">
        <v>2050</v>
      </c>
      <c r="D70" s="6"/>
    </row>
    <row r="71" spans="1:4" x14ac:dyDescent="0.3">
      <c r="A71" s="5">
        <v>44376</v>
      </c>
      <c r="B71" s="6">
        <v>106.5</v>
      </c>
      <c r="C71" s="6">
        <v>2050</v>
      </c>
      <c r="D71" s="6"/>
    </row>
    <row r="72" spans="1:4" x14ac:dyDescent="0.3">
      <c r="A72" s="5">
        <v>44375</v>
      </c>
      <c r="B72" s="6">
        <v>72</v>
      </c>
      <c r="C72" s="6">
        <v>2050</v>
      </c>
      <c r="D72" s="6"/>
    </row>
    <row r="73" spans="1:4" x14ac:dyDescent="0.3">
      <c r="A73" s="5">
        <v>44372</v>
      </c>
      <c r="B73" s="6">
        <v>5</v>
      </c>
      <c r="C73" s="6">
        <v>2050</v>
      </c>
      <c r="D73" s="6"/>
    </row>
    <row r="74" spans="1:4" x14ac:dyDescent="0.3">
      <c r="A74" s="5">
        <v>44371</v>
      </c>
      <c r="B74" s="6">
        <v>4.5</v>
      </c>
      <c r="C74" s="6">
        <v>2050</v>
      </c>
      <c r="D74" s="6"/>
    </row>
    <row r="75" spans="1:4" x14ac:dyDescent="0.3">
      <c r="A75" s="5">
        <v>44370</v>
      </c>
      <c r="B75" s="6">
        <v>13</v>
      </c>
      <c r="C75" s="6">
        <v>2050</v>
      </c>
      <c r="D75" s="6"/>
    </row>
    <row r="76" spans="1:4" x14ac:dyDescent="0.3">
      <c r="A76" s="5">
        <v>44369</v>
      </c>
      <c r="B76" s="6">
        <v>81.5</v>
      </c>
      <c r="C76" s="6">
        <v>2050</v>
      </c>
      <c r="D76" s="6"/>
    </row>
    <row r="77" spans="1:4" x14ac:dyDescent="0.3">
      <c r="A77" s="5">
        <v>44368</v>
      </c>
      <c r="B77" s="6">
        <v>112.5</v>
      </c>
      <c r="C77" s="6">
        <v>2050</v>
      </c>
      <c r="D77" s="6"/>
    </row>
    <row r="78" spans="1:4" x14ac:dyDescent="0.3">
      <c r="A78" s="5">
        <v>44365</v>
      </c>
      <c r="B78" s="6">
        <v>-5</v>
      </c>
      <c r="C78" s="6">
        <v>1950</v>
      </c>
      <c r="D78" s="6"/>
    </row>
    <row r="79" spans="1:4" x14ac:dyDescent="0.3">
      <c r="A79" s="5">
        <v>44364</v>
      </c>
      <c r="B79" s="6">
        <v>-59.5</v>
      </c>
      <c r="C79" s="6">
        <v>1950</v>
      </c>
      <c r="D79" s="6"/>
    </row>
    <row r="80" spans="1:4" x14ac:dyDescent="0.3">
      <c r="A80" s="5">
        <v>44363</v>
      </c>
      <c r="B80" s="6">
        <v>-2.5</v>
      </c>
      <c r="C80" s="6">
        <v>1950</v>
      </c>
      <c r="D80" s="6"/>
    </row>
    <row r="81" spans="1:4" x14ac:dyDescent="0.3">
      <c r="A81" s="5">
        <v>44362</v>
      </c>
      <c r="B81" s="6">
        <v>-5.5</v>
      </c>
      <c r="C81" s="6">
        <v>1950</v>
      </c>
      <c r="D81" s="6"/>
    </row>
    <row r="82" spans="1:4" x14ac:dyDescent="0.3">
      <c r="A82" s="5">
        <v>44358</v>
      </c>
      <c r="B82" s="6">
        <v>-32.5</v>
      </c>
      <c r="C82" s="6">
        <v>1950</v>
      </c>
      <c r="D82" s="6"/>
    </row>
    <row r="83" spans="1:4" x14ac:dyDescent="0.3">
      <c r="A83" s="5">
        <v>44357</v>
      </c>
      <c r="B83" s="6">
        <v>85</v>
      </c>
      <c r="C83" s="6">
        <v>1950</v>
      </c>
      <c r="D83" s="6"/>
    </row>
    <row r="84" spans="1:4" x14ac:dyDescent="0.3">
      <c r="A84" s="5">
        <v>44356</v>
      </c>
      <c r="B84" s="6">
        <v>79</v>
      </c>
      <c r="C84" s="6">
        <v>1950</v>
      </c>
      <c r="D84" s="6"/>
    </row>
    <row r="85" spans="1:4" x14ac:dyDescent="0.3">
      <c r="A85" s="5">
        <v>44355</v>
      </c>
      <c r="B85" s="6">
        <v>97.5</v>
      </c>
      <c r="C85" s="6">
        <v>1950</v>
      </c>
      <c r="D85" s="6"/>
    </row>
    <row r="86" spans="1:4" x14ac:dyDescent="0.3">
      <c r="A86" s="5">
        <v>44354</v>
      </c>
      <c r="B86" s="6">
        <v>147</v>
      </c>
      <c r="C86" s="6">
        <v>1950</v>
      </c>
      <c r="D86" s="6"/>
    </row>
    <row r="87" spans="1:4" x14ac:dyDescent="0.3">
      <c r="A87" s="5">
        <v>44351</v>
      </c>
      <c r="B87" s="6">
        <v>100</v>
      </c>
      <c r="C87" s="6">
        <v>1950</v>
      </c>
      <c r="D87" s="6"/>
    </row>
    <row r="88" spans="1:4" x14ac:dyDescent="0.3">
      <c r="A88" s="5">
        <v>44350</v>
      </c>
      <c r="B88" s="6">
        <v>71.5</v>
      </c>
      <c r="C88" s="6">
        <v>1950</v>
      </c>
      <c r="D88" s="6"/>
    </row>
    <row r="89" spans="1:4" x14ac:dyDescent="0.3">
      <c r="A89" s="5">
        <v>44349</v>
      </c>
      <c r="B89" s="6">
        <v>91</v>
      </c>
      <c r="C89" s="6">
        <v>1950</v>
      </c>
      <c r="D89" s="6"/>
    </row>
    <row r="90" spans="1:4" x14ac:dyDescent="0.3">
      <c r="A90" s="5">
        <v>44348</v>
      </c>
      <c r="B90" s="6">
        <v>78</v>
      </c>
      <c r="C90" s="6">
        <v>1950</v>
      </c>
      <c r="D90" s="6"/>
    </row>
    <row r="91" spans="1:4" x14ac:dyDescent="0.3">
      <c r="A91" s="5">
        <v>44347</v>
      </c>
      <c r="B91" s="6">
        <v>183</v>
      </c>
      <c r="C91" s="6">
        <v>1950</v>
      </c>
      <c r="D91" s="6"/>
    </row>
    <row r="92" spans="1:4" x14ac:dyDescent="0.3">
      <c r="A92" s="5">
        <v>44344</v>
      </c>
      <c r="B92" s="6">
        <v>149</v>
      </c>
      <c r="C92" s="6">
        <v>1950</v>
      </c>
      <c r="D92" s="6"/>
    </row>
    <row r="93" spans="1:4" x14ac:dyDescent="0.3">
      <c r="A93" s="5">
        <v>44343</v>
      </c>
      <c r="B93" s="6">
        <v>162.5</v>
      </c>
      <c r="C93" s="6">
        <v>1950</v>
      </c>
      <c r="D93" s="6"/>
    </row>
    <row r="94" spans="1:4" x14ac:dyDescent="0.3">
      <c r="A94" s="5">
        <v>44342</v>
      </c>
      <c r="B94" s="6">
        <v>205.5</v>
      </c>
      <c r="C94" s="6">
        <v>1950</v>
      </c>
      <c r="D94" s="6"/>
    </row>
    <row r="95" spans="1:4" x14ac:dyDescent="0.3">
      <c r="A95" s="5">
        <v>44341</v>
      </c>
      <c r="B95" s="6">
        <v>192</v>
      </c>
      <c r="C95" s="6">
        <v>1950</v>
      </c>
      <c r="D95" s="6"/>
    </row>
    <row r="96" spans="1:4" x14ac:dyDescent="0.3">
      <c r="A96" s="5">
        <v>44340</v>
      </c>
      <c r="B96" s="6">
        <v>227</v>
      </c>
      <c r="C96" s="6">
        <v>1950</v>
      </c>
      <c r="D96" s="6"/>
    </row>
    <row r="97" spans="1:4" x14ac:dyDescent="0.3">
      <c r="A97" s="5">
        <v>44337</v>
      </c>
      <c r="B97" s="6">
        <v>249</v>
      </c>
      <c r="C97" s="6">
        <v>1950</v>
      </c>
      <c r="D97" s="6"/>
    </row>
    <row r="98" spans="1:4" x14ac:dyDescent="0.3">
      <c r="A98" s="5">
        <v>44336</v>
      </c>
      <c r="B98" s="6">
        <v>167.5</v>
      </c>
      <c r="C98" s="6">
        <v>1950</v>
      </c>
      <c r="D98" s="6"/>
    </row>
    <row r="99" spans="1:4" x14ac:dyDescent="0.3">
      <c r="A99" s="5">
        <v>44335</v>
      </c>
      <c r="B99" s="6">
        <v>-147</v>
      </c>
      <c r="C99" s="6">
        <v>1780</v>
      </c>
      <c r="D99" s="6"/>
    </row>
    <row r="100" spans="1:4" x14ac:dyDescent="0.3">
      <c r="A100" s="5">
        <v>44334</v>
      </c>
      <c r="B100" s="6">
        <v>-187.5</v>
      </c>
      <c r="C100" s="6">
        <v>1780</v>
      </c>
      <c r="D100" s="6"/>
    </row>
    <row r="101" spans="1:4" x14ac:dyDescent="0.3">
      <c r="A101" s="5">
        <v>44333</v>
      </c>
      <c r="B101" s="6">
        <v>-187</v>
      </c>
      <c r="C101" s="6">
        <v>1780</v>
      </c>
      <c r="D101" s="6"/>
    </row>
    <row r="102" spans="1:4" x14ac:dyDescent="0.3">
      <c r="A102" s="5">
        <v>44330</v>
      </c>
      <c r="B102" s="6">
        <v>-142</v>
      </c>
      <c r="C102" s="6">
        <v>1780</v>
      </c>
      <c r="D102" s="6"/>
    </row>
    <row r="103" spans="1:4" x14ac:dyDescent="0.3">
      <c r="A103" s="5">
        <v>44329</v>
      </c>
      <c r="B103" s="6">
        <v>-208</v>
      </c>
      <c r="C103" s="6">
        <v>1780</v>
      </c>
      <c r="D103" s="6"/>
    </row>
    <row r="104" spans="1:4" x14ac:dyDescent="0.3">
      <c r="A104" s="5">
        <v>44328</v>
      </c>
      <c r="B104" s="6">
        <v>-331.5</v>
      </c>
      <c r="C104" s="6">
        <v>1780</v>
      </c>
      <c r="D104" s="6"/>
    </row>
    <row r="105" spans="1:4" x14ac:dyDescent="0.3">
      <c r="A105" s="5">
        <v>44327</v>
      </c>
      <c r="B105" s="6">
        <v>-247.5</v>
      </c>
      <c r="C105" s="6">
        <v>1780</v>
      </c>
      <c r="D105" s="6"/>
    </row>
    <row r="106" spans="1:4" x14ac:dyDescent="0.3">
      <c r="A106" s="5">
        <v>44326</v>
      </c>
      <c r="B106" s="6">
        <v>-282</v>
      </c>
      <c r="C106" s="6">
        <v>1780</v>
      </c>
      <c r="D106" s="6"/>
    </row>
    <row r="107" spans="1:4" x14ac:dyDescent="0.3">
      <c r="A107" s="5">
        <v>44324</v>
      </c>
      <c r="B107" s="6" t="e">
        <v>#N/A</v>
      </c>
      <c r="C107" s="6">
        <v>1750</v>
      </c>
      <c r="D107" s="6"/>
    </row>
    <row r="108" spans="1:4" x14ac:dyDescent="0.3">
      <c r="A108" s="5">
        <v>44323</v>
      </c>
      <c r="B108" s="6">
        <v>-319.5</v>
      </c>
      <c r="C108" s="6">
        <v>1620</v>
      </c>
      <c r="D108" s="6"/>
    </row>
    <row r="109" spans="1:4" x14ac:dyDescent="0.3">
      <c r="A109" s="5">
        <v>44322</v>
      </c>
      <c r="B109" s="6">
        <v>-292</v>
      </c>
      <c r="C109" s="6">
        <v>1620</v>
      </c>
      <c r="D109" s="6"/>
    </row>
    <row r="110" spans="1:4" x14ac:dyDescent="0.3">
      <c r="A110" s="5">
        <v>44316</v>
      </c>
      <c r="B110" s="6">
        <v>-153</v>
      </c>
      <c r="C110" s="6">
        <v>1620</v>
      </c>
      <c r="D110" s="6"/>
    </row>
    <row r="111" spans="1:4" x14ac:dyDescent="0.3">
      <c r="A111" s="5">
        <v>44315</v>
      </c>
      <c r="B111" s="6">
        <v>-146.5</v>
      </c>
      <c r="C111" s="6">
        <v>1620</v>
      </c>
      <c r="D111" s="6"/>
    </row>
    <row r="112" spans="1:4" x14ac:dyDescent="0.3">
      <c r="A112" s="5">
        <v>44314</v>
      </c>
      <c r="B112" s="6">
        <v>-137</v>
      </c>
      <c r="C112" s="6">
        <v>1620</v>
      </c>
      <c r="D112" s="6"/>
    </row>
    <row r="113" spans="1:4" x14ac:dyDescent="0.3">
      <c r="A113" s="5">
        <v>44313</v>
      </c>
      <c r="B113" s="6">
        <v>-164</v>
      </c>
      <c r="C113" s="6">
        <v>1620</v>
      </c>
      <c r="D113" s="6"/>
    </row>
    <row r="114" spans="1:4" x14ac:dyDescent="0.3">
      <c r="A114" s="5">
        <v>44312</v>
      </c>
      <c r="B114" s="6">
        <v>-239</v>
      </c>
      <c r="C114" s="6">
        <v>1550</v>
      </c>
      <c r="D114" s="6"/>
    </row>
    <row r="115" spans="1:4" x14ac:dyDescent="0.3">
      <c r="A115" s="5">
        <v>44311</v>
      </c>
      <c r="B115" s="6" t="e">
        <v>#N/A</v>
      </c>
      <c r="C115" s="6">
        <v>1550</v>
      </c>
      <c r="D115" s="6"/>
    </row>
    <row r="116" spans="1:4" x14ac:dyDescent="0.3">
      <c r="A116" s="5">
        <v>44309</v>
      </c>
      <c r="B116" s="6" t="e">
        <v>#N/A</v>
      </c>
      <c r="C116" s="6">
        <v>1550</v>
      </c>
      <c r="D116" s="6"/>
    </row>
    <row r="117" spans="1:4" x14ac:dyDescent="0.3">
      <c r="A117" s="5">
        <v>44308</v>
      </c>
      <c r="B117" s="6">
        <v>-202</v>
      </c>
      <c r="C117" s="6">
        <v>1550</v>
      </c>
      <c r="D117" s="6"/>
    </row>
    <row r="118" spans="1:4" x14ac:dyDescent="0.3">
      <c r="A118" s="5">
        <v>44307</v>
      </c>
      <c r="B118" s="6">
        <v>-160.5</v>
      </c>
      <c r="C118" s="6">
        <v>1550</v>
      </c>
      <c r="D118" s="6"/>
    </row>
    <row r="119" spans="1:4" x14ac:dyDescent="0.3">
      <c r="A119" s="5">
        <v>44306</v>
      </c>
      <c r="B119" s="6">
        <v>-259.5</v>
      </c>
      <c r="C119" s="6">
        <v>1480</v>
      </c>
      <c r="D119" s="6"/>
    </row>
    <row r="120" spans="1:4" x14ac:dyDescent="0.3">
      <c r="A120" s="5">
        <v>44305</v>
      </c>
      <c r="B120" s="6">
        <v>-175</v>
      </c>
      <c r="C120" s="6">
        <v>1480</v>
      </c>
      <c r="D120" s="6"/>
    </row>
    <row r="121" spans="1:4" x14ac:dyDescent="0.3">
      <c r="A121" s="5">
        <v>44302</v>
      </c>
      <c r="B121" s="6">
        <v>-204</v>
      </c>
      <c r="C121" s="6">
        <v>1480</v>
      </c>
      <c r="D121" s="6"/>
    </row>
    <row r="122" spans="1:4" x14ac:dyDescent="0.3">
      <c r="A122" s="5">
        <v>44301</v>
      </c>
      <c r="B122" s="6">
        <v>-120.5</v>
      </c>
      <c r="C122" s="6">
        <v>1480</v>
      </c>
      <c r="D122" s="6"/>
    </row>
    <row r="123" spans="1:4" x14ac:dyDescent="0.3">
      <c r="A123" s="5">
        <v>44300</v>
      </c>
      <c r="B123" s="6">
        <v>-123</v>
      </c>
      <c r="C123" s="6">
        <v>1480</v>
      </c>
      <c r="D123" s="6"/>
    </row>
    <row r="124" spans="1:4" x14ac:dyDescent="0.3">
      <c r="A124" s="5">
        <v>44299</v>
      </c>
      <c r="B124" s="6">
        <v>-152</v>
      </c>
      <c r="C124" s="6">
        <v>1450</v>
      </c>
      <c r="D124" s="6"/>
    </row>
    <row r="125" spans="1:4" x14ac:dyDescent="0.3">
      <c r="A125" s="5">
        <v>44298</v>
      </c>
      <c r="B125" s="6">
        <v>-149</v>
      </c>
      <c r="C125" s="6">
        <v>1450</v>
      </c>
      <c r="D125" s="6"/>
    </row>
    <row r="126" spans="1:4" x14ac:dyDescent="0.3">
      <c r="A126" s="5">
        <v>44295</v>
      </c>
      <c r="B126" s="6">
        <v>-123</v>
      </c>
      <c r="C126" s="6">
        <v>1450</v>
      </c>
      <c r="D126" s="6"/>
    </row>
    <row r="127" spans="1:4" x14ac:dyDescent="0.3">
      <c r="A127" s="5">
        <v>44294</v>
      </c>
      <c r="B127" s="6">
        <v>-106.5</v>
      </c>
      <c r="C127" s="6">
        <v>1450</v>
      </c>
      <c r="D127" s="6"/>
    </row>
    <row r="128" spans="1:4" x14ac:dyDescent="0.3">
      <c r="A128" s="5">
        <v>44293</v>
      </c>
      <c r="B128" s="6">
        <v>-135</v>
      </c>
      <c r="C128" s="6">
        <v>1450</v>
      </c>
      <c r="D128" s="6"/>
    </row>
    <row r="129" spans="1:4" x14ac:dyDescent="0.3">
      <c r="A129" s="5">
        <v>44292</v>
      </c>
      <c r="B129" s="6">
        <v>-144</v>
      </c>
      <c r="C129" s="6">
        <v>1450</v>
      </c>
      <c r="D129" s="6"/>
    </row>
    <row r="130" spans="1:4" x14ac:dyDescent="0.3">
      <c r="A130" s="5">
        <v>44288</v>
      </c>
      <c r="B130" s="6">
        <v>-120</v>
      </c>
      <c r="C130" s="6">
        <v>1450</v>
      </c>
      <c r="D130" s="6"/>
    </row>
    <row r="131" spans="1:4" x14ac:dyDescent="0.3">
      <c r="A131" s="5">
        <v>44287</v>
      </c>
      <c r="B131" s="6">
        <v>-141</v>
      </c>
      <c r="C131" s="6">
        <v>1450</v>
      </c>
      <c r="D131" s="6"/>
    </row>
    <row r="132" spans="1:4" x14ac:dyDescent="0.3">
      <c r="A132" s="5">
        <v>44286</v>
      </c>
      <c r="B132" s="6">
        <v>-209</v>
      </c>
      <c r="C132" s="6">
        <v>1450</v>
      </c>
      <c r="D132" s="6"/>
    </row>
    <row r="133" spans="1:4" x14ac:dyDescent="0.3">
      <c r="A133" s="5">
        <v>44285</v>
      </c>
      <c r="B133" s="6">
        <v>-198</v>
      </c>
      <c r="C133" s="6">
        <v>1450</v>
      </c>
      <c r="D133" s="6"/>
    </row>
    <row r="134" spans="1:4" x14ac:dyDescent="0.3">
      <c r="A134" s="5">
        <v>44284</v>
      </c>
      <c r="B134" s="6">
        <v>-195.5</v>
      </c>
      <c r="C134" s="6">
        <v>1450</v>
      </c>
      <c r="D134" s="6"/>
    </row>
    <row r="135" spans="1:4" x14ac:dyDescent="0.3">
      <c r="A135" s="5">
        <v>44281</v>
      </c>
      <c r="B135" s="6">
        <v>-110</v>
      </c>
      <c r="C135" s="6">
        <v>1450</v>
      </c>
      <c r="D135" s="6"/>
    </row>
    <row r="136" spans="1:4" x14ac:dyDescent="0.3">
      <c r="A136" s="5">
        <v>44280</v>
      </c>
      <c r="B136" s="6">
        <v>-99</v>
      </c>
      <c r="C136" s="6">
        <v>1450</v>
      </c>
      <c r="D136" s="6"/>
    </row>
    <row r="137" spans="1:4" x14ac:dyDescent="0.3">
      <c r="A137" s="5">
        <v>44279</v>
      </c>
      <c r="B137" s="6">
        <v>-89.5</v>
      </c>
      <c r="C137" s="6">
        <v>1450</v>
      </c>
      <c r="D137" s="6"/>
    </row>
    <row r="138" spans="1:4" x14ac:dyDescent="0.3">
      <c r="A138" s="5">
        <v>44278</v>
      </c>
      <c r="B138" s="6">
        <v>-98</v>
      </c>
      <c r="C138" s="6">
        <v>1450</v>
      </c>
      <c r="D138" s="6"/>
    </row>
    <row r="139" spans="1:4" x14ac:dyDescent="0.3">
      <c r="A139" s="5">
        <v>44277</v>
      </c>
      <c r="B139" s="6">
        <v>-97.5</v>
      </c>
      <c r="C139" s="6">
        <v>1450</v>
      </c>
      <c r="D139" s="6"/>
    </row>
    <row r="140" spans="1:4" x14ac:dyDescent="0.3">
      <c r="A140" s="5">
        <v>44274</v>
      </c>
      <c r="B140" s="6">
        <v>-148</v>
      </c>
      <c r="C140" s="6">
        <v>1450</v>
      </c>
      <c r="D140" s="6"/>
    </row>
    <row r="141" spans="1:4" x14ac:dyDescent="0.3">
      <c r="A141" s="5">
        <v>44273</v>
      </c>
      <c r="B141" s="6">
        <v>-137.5</v>
      </c>
      <c r="C141" s="6">
        <v>1450</v>
      </c>
      <c r="D141" s="6"/>
    </row>
    <row r="142" spans="1:4" x14ac:dyDescent="0.3">
      <c r="A142" s="5">
        <v>44272</v>
      </c>
      <c r="B142" s="6">
        <v>-152.5</v>
      </c>
      <c r="C142" s="6">
        <v>1450</v>
      </c>
      <c r="D142" s="6"/>
    </row>
    <row r="143" spans="1:4" x14ac:dyDescent="0.3">
      <c r="A143" s="5">
        <v>44271</v>
      </c>
      <c r="B143" s="6">
        <v>-87.5</v>
      </c>
      <c r="C143" s="6">
        <v>1450</v>
      </c>
      <c r="D143" s="6"/>
    </row>
    <row r="144" spans="1:4" x14ac:dyDescent="0.3">
      <c r="A144" s="5">
        <v>44270</v>
      </c>
      <c r="B144" s="6">
        <v>-5.5</v>
      </c>
      <c r="C144" s="6">
        <v>1480</v>
      </c>
      <c r="D144" s="6"/>
    </row>
    <row r="145" spans="1:4" x14ac:dyDescent="0.3">
      <c r="A145" s="5">
        <v>44267</v>
      </c>
      <c r="B145" s="6">
        <v>-25</v>
      </c>
      <c r="C145" s="6">
        <v>1480</v>
      </c>
      <c r="D145" s="6"/>
    </row>
    <row r="146" spans="1:4" x14ac:dyDescent="0.3">
      <c r="A146" s="5">
        <v>44266</v>
      </c>
      <c r="B146" s="6">
        <v>-43.5</v>
      </c>
      <c r="C146" s="6">
        <v>1500</v>
      </c>
      <c r="D146" s="6"/>
    </row>
    <row r="147" spans="1:4" x14ac:dyDescent="0.3">
      <c r="A147" s="5">
        <v>44265</v>
      </c>
      <c r="B147" s="6">
        <v>-16.5</v>
      </c>
      <c r="C147" s="6">
        <v>1500</v>
      </c>
      <c r="D147" s="6"/>
    </row>
    <row r="148" spans="1:4" x14ac:dyDescent="0.3">
      <c r="A148" s="5">
        <v>44264</v>
      </c>
      <c r="B148" s="6">
        <v>33</v>
      </c>
      <c r="C148" s="6">
        <v>1500</v>
      </c>
      <c r="D148" s="6"/>
    </row>
    <row r="149" spans="1:4" x14ac:dyDescent="0.3">
      <c r="A149" s="5">
        <v>44263</v>
      </c>
      <c r="B149" s="6">
        <v>-9.5</v>
      </c>
      <c r="C149" s="6">
        <v>1500</v>
      </c>
      <c r="D149" s="6"/>
    </row>
    <row r="150" spans="1:4" x14ac:dyDescent="0.3">
      <c r="A150" s="5">
        <v>44260</v>
      </c>
      <c r="B150" s="6">
        <v>18.5</v>
      </c>
      <c r="C150" s="6">
        <v>1500</v>
      </c>
      <c r="D150" s="6"/>
    </row>
    <row r="151" spans="1:4" x14ac:dyDescent="0.3">
      <c r="A151" s="5">
        <v>44259</v>
      </c>
      <c r="B151" s="6">
        <v>-3</v>
      </c>
      <c r="C151" s="6">
        <v>1500</v>
      </c>
      <c r="D151" s="6"/>
    </row>
    <row r="152" spans="1:4" x14ac:dyDescent="0.3">
      <c r="A152" s="5">
        <v>44258</v>
      </c>
      <c r="B152" s="6">
        <v>-24.5</v>
      </c>
      <c r="C152" s="6">
        <v>1500</v>
      </c>
      <c r="D152" s="6"/>
    </row>
    <row r="153" spans="1:4" x14ac:dyDescent="0.3">
      <c r="A153" s="5">
        <v>44257</v>
      </c>
      <c r="B153" s="6">
        <v>10</v>
      </c>
      <c r="C153" s="6">
        <v>1500</v>
      </c>
      <c r="D153" s="6"/>
    </row>
    <row r="154" spans="1:4" x14ac:dyDescent="0.3">
      <c r="A154" s="5">
        <v>44256</v>
      </c>
      <c r="B154" s="6">
        <v>138</v>
      </c>
      <c r="C154" s="6">
        <v>1540</v>
      </c>
      <c r="D154" s="6"/>
    </row>
    <row r="155" spans="1:4" x14ac:dyDescent="0.3">
      <c r="A155" s="5">
        <v>44253</v>
      </c>
      <c r="B155" s="6">
        <v>66</v>
      </c>
      <c r="C155" s="6">
        <v>1540</v>
      </c>
      <c r="D155" s="6"/>
    </row>
    <row r="156" spans="1:4" x14ac:dyDescent="0.3">
      <c r="A156" s="5">
        <v>44252</v>
      </c>
      <c r="B156" s="6">
        <v>12.5</v>
      </c>
      <c r="C156" s="6">
        <v>1540</v>
      </c>
      <c r="D156" s="6"/>
    </row>
    <row r="157" spans="1:4" x14ac:dyDescent="0.3">
      <c r="A157" s="5">
        <v>44251</v>
      </c>
      <c r="B157" s="6">
        <v>57</v>
      </c>
      <c r="C157" s="6">
        <v>1540</v>
      </c>
      <c r="D157" s="6"/>
    </row>
    <row r="158" spans="1:4" x14ac:dyDescent="0.3">
      <c r="A158" s="5">
        <v>44250</v>
      </c>
      <c r="B158" s="6">
        <v>78.5</v>
      </c>
      <c r="C158" s="6">
        <v>1540</v>
      </c>
      <c r="D158" s="6"/>
    </row>
    <row r="159" spans="1:4" x14ac:dyDescent="0.3">
      <c r="A159" s="5">
        <v>44249</v>
      </c>
      <c r="B159" s="6">
        <v>35</v>
      </c>
      <c r="C159" s="6">
        <v>1540</v>
      </c>
      <c r="D159" s="6"/>
    </row>
    <row r="160" spans="1:4" x14ac:dyDescent="0.3">
      <c r="A160" s="5">
        <v>44247</v>
      </c>
      <c r="B160" s="6" t="e">
        <v>#N/A</v>
      </c>
      <c r="C160" s="6">
        <v>1540</v>
      </c>
      <c r="D160" s="6"/>
    </row>
    <row r="161" spans="1:4" x14ac:dyDescent="0.3">
      <c r="A161" s="5">
        <v>44246</v>
      </c>
      <c r="B161" s="6">
        <v>-27.5</v>
      </c>
      <c r="C161" s="6">
        <v>1540</v>
      </c>
      <c r="D161" s="6"/>
    </row>
    <row r="162" spans="1:4" x14ac:dyDescent="0.3">
      <c r="A162" s="5">
        <v>44245</v>
      </c>
      <c r="B162" s="6">
        <v>-68.5</v>
      </c>
      <c r="C162" s="6">
        <v>1540</v>
      </c>
      <c r="D162" s="6"/>
    </row>
    <row r="163" spans="1:4" x14ac:dyDescent="0.3">
      <c r="A163" s="5">
        <v>44237</v>
      </c>
      <c r="B163" s="6">
        <v>-7</v>
      </c>
      <c r="C163" s="6">
        <v>1540</v>
      </c>
      <c r="D163" s="6"/>
    </row>
    <row r="164" spans="1:4" x14ac:dyDescent="0.3">
      <c r="A164" s="5">
        <v>44236</v>
      </c>
      <c r="B164" s="6">
        <v>-13.5</v>
      </c>
      <c r="C164" s="6">
        <v>1540</v>
      </c>
      <c r="D164" s="6"/>
    </row>
    <row r="165" spans="1:4" x14ac:dyDescent="0.3">
      <c r="A165" s="5">
        <v>44235</v>
      </c>
      <c r="B165" s="6">
        <v>12</v>
      </c>
      <c r="C165" s="6">
        <v>1540</v>
      </c>
      <c r="D165" s="6"/>
    </row>
    <row r="166" spans="1:4" x14ac:dyDescent="0.3">
      <c r="A166" s="5">
        <v>44234</v>
      </c>
      <c r="B166" s="6" t="e">
        <v>#N/A</v>
      </c>
      <c r="C166" s="6">
        <v>1540</v>
      </c>
      <c r="D166" s="6"/>
    </row>
    <row r="167" spans="1:4" x14ac:dyDescent="0.3">
      <c r="A167" s="5">
        <v>44232</v>
      </c>
      <c r="B167" s="6">
        <v>27</v>
      </c>
      <c r="C167" s="6">
        <v>1540</v>
      </c>
      <c r="D167" s="6"/>
    </row>
    <row r="168" spans="1:4" x14ac:dyDescent="0.3">
      <c r="A168" s="5">
        <v>44231</v>
      </c>
      <c r="B168" s="6">
        <v>30.5</v>
      </c>
      <c r="C168" s="6">
        <v>1540</v>
      </c>
      <c r="D168" s="6"/>
    </row>
    <row r="169" spans="1:4" x14ac:dyDescent="0.3">
      <c r="A169" s="5">
        <v>44230</v>
      </c>
      <c r="B169" s="6">
        <v>87.5</v>
      </c>
      <c r="C169" s="6">
        <v>1540</v>
      </c>
      <c r="D169" s="6"/>
    </row>
    <row r="170" spans="1:4" x14ac:dyDescent="0.3">
      <c r="A170" s="5">
        <v>44229</v>
      </c>
      <c r="B170" s="6">
        <v>74.5</v>
      </c>
      <c r="C170" s="6">
        <v>1540</v>
      </c>
      <c r="D170" s="6"/>
    </row>
    <row r="171" spans="1:4" x14ac:dyDescent="0.3">
      <c r="A171" s="5">
        <v>44228</v>
      </c>
      <c r="B171" s="6">
        <v>40.5</v>
      </c>
      <c r="C171" s="6">
        <v>1540</v>
      </c>
      <c r="D171" s="6"/>
    </row>
    <row r="172" spans="1:4" x14ac:dyDescent="0.3">
      <c r="A172" s="5">
        <v>44225</v>
      </c>
      <c r="B172" s="6">
        <v>30</v>
      </c>
      <c r="C172" s="6">
        <v>1540</v>
      </c>
      <c r="D172" s="6"/>
    </row>
    <row r="173" spans="1:4" x14ac:dyDescent="0.3">
      <c r="A173" s="5">
        <v>44224</v>
      </c>
      <c r="B173" s="6">
        <v>-25.5</v>
      </c>
      <c r="C173" s="6">
        <v>1540</v>
      </c>
      <c r="D173" s="6"/>
    </row>
    <row r="174" spans="1:4" x14ac:dyDescent="0.3">
      <c r="A174" s="5">
        <v>44223</v>
      </c>
      <c r="B174" s="6">
        <v>-61.5</v>
      </c>
      <c r="C174" s="6">
        <v>1540</v>
      </c>
      <c r="D174" s="6"/>
    </row>
    <row r="175" spans="1:4" x14ac:dyDescent="0.3">
      <c r="A175" s="5">
        <v>44222</v>
      </c>
      <c r="B175" s="6">
        <v>-41.5</v>
      </c>
      <c r="C175" s="6">
        <v>1540</v>
      </c>
      <c r="D175" s="6"/>
    </row>
    <row r="176" spans="1:4" x14ac:dyDescent="0.3">
      <c r="A176" s="5">
        <v>44221</v>
      </c>
      <c r="B176" s="6">
        <v>-91.5</v>
      </c>
      <c r="C176" s="6">
        <v>1540</v>
      </c>
      <c r="D176" s="6"/>
    </row>
    <row r="177" spans="1:4" x14ac:dyDescent="0.3">
      <c r="A177" s="5">
        <v>44218</v>
      </c>
      <c r="B177" s="6">
        <v>-83</v>
      </c>
      <c r="C177" s="6">
        <v>1540</v>
      </c>
      <c r="D177" s="6"/>
    </row>
    <row r="178" spans="1:4" x14ac:dyDescent="0.3">
      <c r="A178" s="5">
        <v>44217</v>
      </c>
      <c r="B178" s="6">
        <v>-113.5</v>
      </c>
      <c r="C178" s="6">
        <v>1540</v>
      </c>
      <c r="D178" s="6"/>
    </row>
    <row r="179" spans="1:4" x14ac:dyDescent="0.3">
      <c r="A179" s="5">
        <v>44216</v>
      </c>
      <c r="B179" s="6">
        <v>-90</v>
      </c>
      <c r="C179" s="6">
        <v>1540</v>
      </c>
      <c r="D179" s="6"/>
    </row>
    <row r="180" spans="1:4" x14ac:dyDescent="0.3">
      <c r="A180" s="5">
        <v>44215</v>
      </c>
      <c r="B180" s="6">
        <v>-137.5</v>
      </c>
      <c r="C180" s="6">
        <v>1520</v>
      </c>
      <c r="D180" s="6"/>
    </row>
    <row r="181" spans="1:4" x14ac:dyDescent="0.3">
      <c r="A181" s="5">
        <v>44214</v>
      </c>
      <c r="B181" s="6">
        <v>-187</v>
      </c>
      <c r="C181" s="6">
        <v>1520</v>
      </c>
      <c r="D181" s="6"/>
    </row>
    <row r="182" spans="1:4" x14ac:dyDescent="0.3">
      <c r="A182" s="5">
        <v>44211</v>
      </c>
      <c r="B182" s="6">
        <v>-207</v>
      </c>
      <c r="C182" s="6">
        <v>1520</v>
      </c>
      <c r="D182" s="6"/>
    </row>
    <row r="183" spans="1:4" x14ac:dyDescent="0.3">
      <c r="A183" s="5">
        <v>44210</v>
      </c>
      <c r="B183" s="6">
        <v>-146</v>
      </c>
      <c r="C183" s="6">
        <v>1520</v>
      </c>
      <c r="D183" s="6"/>
    </row>
    <row r="184" spans="1:4" x14ac:dyDescent="0.3">
      <c r="A184" s="5">
        <v>44209</v>
      </c>
      <c r="B184" s="6">
        <v>-131.5</v>
      </c>
      <c r="C184" s="6">
        <v>1520</v>
      </c>
      <c r="D184" s="6"/>
    </row>
    <row r="185" spans="1:4" x14ac:dyDescent="0.3">
      <c r="A185" s="5">
        <v>44208</v>
      </c>
      <c r="B185" s="6">
        <v>-214.5</v>
      </c>
      <c r="C185" s="6">
        <v>1520</v>
      </c>
      <c r="D185" s="6"/>
    </row>
    <row r="186" spans="1:4" x14ac:dyDescent="0.3">
      <c r="A186" s="5">
        <v>44207</v>
      </c>
      <c r="B186" s="6">
        <v>-261.5</v>
      </c>
      <c r="C186" s="6">
        <v>1520</v>
      </c>
      <c r="D186" s="6"/>
    </row>
    <row r="187" spans="1:4" x14ac:dyDescent="0.3">
      <c r="A187" s="5">
        <v>44204</v>
      </c>
      <c r="B187" s="6">
        <v>-252</v>
      </c>
      <c r="C187" s="6">
        <v>1520</v>
      </c>
      <c r="D187" s="6"/>
    </row>
    <row r="188" spans="1:4" x14ac:dyDescent="0.3">
      <c r="A188" s="5">
        <v>44203</v>
      </c>
      <c r="B188" s="6">
        <v>-229.5</v>
      </c>
      <c r="C188" s="6">
        <v>1500</v>
      </c>
      <c r="D188" s="6"/>
    </row>
    <row r="189" spans="1:4" x14ac:dyDescent="0.3">
      <c r="A189" s="5">
        <v>44202</v>
      </c>
      <c r="B189" s="6">
        <v>-198</v>
      </c>
      <c r="C189" s="6">
        <v>1500</v>
      </c>
      <c r="D189" s="6"/>
    </row>
    <row r="190" spans="1:4" x14ac:dyDescent="0.3">
      <c r="A190" s="5">
        <v>44201</v>
      </c>
      <c r="B190" s="6">
        <v>-209.5</v>
      </c>
      <c r="C190" s="6">
        <v>1500</v>
      </c>
      <c r="D190" s="6"/>
    </row>
    <row r="191" spans="1:4" x14ac:dyDescent="0.3">
      <c r="A191" s="5">
        <v>44200</v>
      </c>
      <c r="B191" s="6">
        <v>-188</v>
      </c>
      <c r="C191" s="6">
        <v>1500</v>
      </c>
      <c r="D191" s="6"/>
    </row>
    <row r="192" spans="1:4" x14ac:dyDescent="0.3">
      <c r="A192" s="5">
        <v>44196</v>
      </c>
      <c r="B192" s="6">
        <v>-129</v>
      </c>
      <c r="C192" s="6">
        <v>1500</v>
      </c>
      <c r="D192" s="6"/>
    </row>
    <row r="193" spans="1:4" x14ac:dyDescent="0.3">
      <c r="A193" s="5">
        <v>44195</v>
      </c>
      <c r="B193" s="6">
        <v>-140.5</v>
      </c>
      <c r="C193" s="6">
        <v>1500</v>
      </c>
      <c r="D193" s="6"/>
    </row>
    <row r="194" spans="1:4" x14ac:dyDescent="0.3">
      <c r="A194" s="5">
        <v>44194</v>
      </c>
      <c r="B194" s="6">
        <v>-191</v>
      </c>
      <c r="C194" s="6">
        <v>1470</v>
      </c>
      <c r="D194" s="6"/>
    </row>
    <row r="195" spans="1:4" x14ac:dyDescent="0.3">
      <c r="A195" s="5">
        <v>44193</v>
      </c>
      <c r="B195" s="6">
        <v>-242.5</v>
      </c>
      <c r="C195" s="6">
        <v>1470</v>
      </c>
      <c r="D195" s="6"/>
    </row>
    <row r="196" spans="1:4" x14ac:dyDescent="0.3">
      <c r="A196" s="5">
        <v>44190</v>
      </c>
      <c r="B196" s="6">
        <v>-219</v>
      </c>
      <c r="C196" s="6">
        <v>1470</v>
      </c>
      <c r="D196" s="6"/>
    </row>
    <row r="197" spans="1:4" x14ac:dyDescent="0.3">
      <c r="A197" s="5">
        <v>44189</v>
      </c>
      <c r="B197" s="6">
        <v>-156</v>
      </c>
      <c r="C197" s="6">
        <v>1470</v>
      </c>
      <c r="D197" s="6"/>
    </row>
    <row r="198" spans="1:4" x14ac:dyDescent="0.3">
      <c r="A198" s="5">
        <v>44188</v>
      </c>
      <c r="B198" s="6">
        <v>-157</v>
      </c>
      <c r="C198" s="6">
        <v>1470</v>
      </c>
      <c r="D198" s="6"/>
    </row>
    <row r="199" spans="1:4" x14ac:dyDescent="0.3">
      <c r="A199" s="5">
        <v>44187</v>
      </c>
      <c r="B199" s="6">
        <v>-165.5</v>
      </c>
      <c r="C199" s="6">
        <v>1450</v>
      </c>
      <c r="D199" s="6"/>
    </row>
    <row r="200" spans="1:4" x14ac:dyDescent="0.3">
      <c r="A200" s="5">
        <v>44186</v>
      </c>
      <c r="B200" s="6">
        <v>-233</v>
      </c>
      <c r="C200" s="6">
        <v>1450</v>
      </c>
      <c r="D200" s="6"/>
    </row>
    <row r="201" spans="1:4" x14ac:dyDescent="0.3">
      <c r="A201" s="5">
        <v>44183</v>
      </c>
      <c r="B201" s="6">
        <v>-163</v>
      </c>
      <c r="C201" s="6">
        <v>1450</v>
      </c>
      <c r="D201" s="6"/>
    </row>
    <row r="202" spans="1:4" x14ac:dyDescent="0.3">
      <c r="A202" s="5">
        <v>44182</v>
      </c>
      <c r="B202" s="6">
        <v>-56.5</v>
      </c>
      <c r="C202" s="6">
        <v>1450</v>
      </c>
      <c r="D202" s="6"/>
    </row>
    <row r="203" spans="1:4" x14ac:dyDescent="0.3">
      <c r="A203" s="5">
        <v>44181</v>
      </c>
      <c r="B203" s="6">
        <v>-69.5</v>
      </c>
      <c r="C203" s="6">
        <v>1450</v>
      </c>
      <c r="D203" s="6"/>
    </row>
    <row r="204" spans="1:4" x14ac:dyDescent="0.3">
      <c r="A204" s="5">
        <v>44180</v>
      </c>
      <c r="B204" s="6">
        <v>-62</v>
      </c>
      <c r="C204" s="6">
        <v>1450</v>
      </c>
      <c r="D204" s="6"/>
    </row>
    <row r="205" spans="1:4" x14ac:dyDescent="0.3">
      <c r="A205" s="5">
        <v>44179</v>
      </c>
      <c r="B205" s="6">
        <v>-55.5</v>
      </c>
      <c r="C205" s="6">
        <v>1450</v>
      </c>
      <c r="D205" s="6"/>
    </row>
    <row r="206" spans="1:4" x14ac:dyDescent="0.3">
      <c r="A206" s="5">
        <v>44176</v>
      </c>
      <c r="B206" s="6">
        <v>-71.5</v>
      </c>
      <c r="C206" s="6">
        <v>1450</v>
      </c>
      <c r="D206" s="6"/>
    </row>
    <row r="207" spans="1:4" x14ac:dyDescent="0.3">
      <c r="A207" s="5">
        <v>44175</v>
      </c>
      <c r="B207" s="6">
        <v>-152</v>
      </c>
      <c r="C207" s="6">
        <v>1450</v>
      </c>
      <c r="D207" s="6"/>
    </row>
    <row r="208" spans="1:4" x14ac:dyDescent="0.3">
      <c r="A208" s="5">
        <v>44174</v>
      </c>
      <c r="B208" s="6">
        <v>-169.5</v>
      </c>
      <c r="C208" s="6">
        <v>1450</v>
      </c>
      <c r="D208" s="6"/>
    </row>
    <row r="209" spans="1:4" x14ac:dyDescent="0.3">
      <c r="A209" s="5">
        <v>44173</v>
      </c>
      <c r="B209" s="6">
        <v>-74</v>
      </c>
      <c r="C209" s="6">
        <v>1450</v>
      </c>
      <c r="D209" s="6"/>
    </row>
    <row r="210" spans="1:4" x14ac:dyDescent="0.3">
      <c r="A210" s="5">
        <v>44172</v>
      </c>
      <c r="B210" s="6">
        <v>-80.5</v>
      </c>
      <c r="C210" s="6">
        <v>1450</v>
      </c>
      <c r="D210" s="6"/>
    </row>
    <row r="211" spans="1:4" x14ac:dyDescent="0.3">
      <c r="A211" s="5">
        <v>44169</v>
      </c>
      <c r="B211" s="6">
        <v>-70</v>
      </c>
      <c r="C211" s="6">
        <v>1450</v>
      </c>
      <c r="D211" s="6"/>
    </row>
    <row r="212" spans="1:4" x14ac:dyDescent="0.3">
      <c r="A212" s="5">
        <v>44168</v>
      </c>
      <c r="B212" s="6">
        <v>-71.5</v>
      </c>
      <c r="C212" s="6">
        <v>1450</v>
      </c>
      <c r="D212" s="6"/>
    </row>
    <row r="213" spans="1:4" x14ac:dyDescent="0.3">
      <c r="A213" s="5">
        <v>44167</v>
      </c>
      <c r="B213" s="6">
        <v>-85</v>
      </c>
      <c r="C213" s="6">
        <v>1450</v>
      </c>
      <c r="D213" s="6"/>
    </row>
    <row r="214" spans="1:4" x14ac:dyDescent="0.3">
      <c r="A214" s="5">
        <v>44166</v>
      </c>
      <c r="B214" s="6">
        <v>-24</v>
      </c>
      <c r="C214" s="6">
        <v>1450</v>
      </c>
      <c r="D214" s="6"/>
    </row>
    <row r="215" spans="1:4" x14ac:dyDescent="0.3">
      <c r="A215" s="5">
        <v>44165</v>
      </c>
      <c r="B215" s="6">
        <v>-24</v>
      </c>
      <c r="C215" s="6">
        <v>1400</v>
      </c>
      <c r="D215" s="6"/>
    </row>
    <row r="216" spans="1:4" x14ac:dyDescent="0.3">
      <c r="A216" s="5">
        <v>44162</v>
      </c>
      <c r="B216" s="6">
        <v>-31.5</v>
      </c>
      <c r="C216" s="6">
        <v>1400</v>
      </c>
      <c r="D216" s="6"/>
    </row>
    <row r="217" spans="1:4" x14ac:dyDescent="0.3">
      <c r="A217" s="5">
        <v>44161</v>
      </c>
      <c r="B217" s="6">
        <v>-26</v>
      </c>
      <c r="C217" s="6">
        <v>1400</v>
      </c>
      <c r="D217" s="6"/>
    </row>
    <row r="218" spans="1:4" x14ac:dyDescent="0.3">
      <c r="A218" s="5">
        <v>44160</v>
      </c>
      <c r="B218" s="6">
        <v>-74.5</v>
      </c>
      <c r="C218" s="6">
        <v>1350</v>
      </c>
      <c r="D218" s="6"/>
    </row>
    <row r="219" spans="1:4" x14ac:dyDescent="0.3">
      <c r="A219" s="5">
        <v>44159</v>
      </c>
      <c r="B219" s="6">
        <v>-55.5</v>
      </c>
      <c r="C219" s="6">
        <v>1350</v>
      </c>
      <c r="D219" s="6"/>
    </row>
    <row r="220" spans="1:4" x14ac:dyDescent="0.3">
      <c r="A220" s="5">
        <v>44158</v>
      </c>
      <c r="B220" s="6">
        <v>-14.5</v>
      </c>
      <c r="C220" s="6">
        <v>1350</v>
      </c>
      <c r="D220" s="6"/>
    </row>
    <row r="221" spans="1:4" x14ac:dyDescent="0.3">
      <c r="A221" s="5">
        <v>44155</v>
      </c>
      <c r="B221" s="6">
        <v>28.5</v>
      </c>
      <c r="C221" s="6">
        <v>1350</v>
      </c>
      <c r="D221" s="6"/>
    </row>
    <row r="222" spans="1:4" x14ac:dyDescent="0.3">
      <c r="A222" s="5">
        <v>44154</v>
      </c>
      <c r="B222" s="6">
        <v>38</v>
      </c>
      <c r="C222" s="6">
        <v>1350</v>
      </c>
      <c r="D222" s="6"/>
    </row>
    <row r="223" spans="1:4" x14ac:dyDescent="0.3">
      <c r="A223" s="5">
        <v>44153</v>
      </c>
      <c r="B223" s="6">
        <v>28.5</v>
      </c>
      <c r="C223" s="6">
        <v>1350</v>
      </c>
      <c r="D223" s="6"/>
    </row>
    <row r="224" spans="1:4" x14ac:dyDescent="0.3">
      <c r="A224" s="5">
        <v>44152</v>
      </c>
      <c r="B224" s="6">
        <v>33</v>
      </c>
      <c r="C224" s="6">
        <v>1350</v>
      </c>
      <c r="D224" s="6"/>
    </row>
    <row r="225" spans="1:4" x14ac:dyDescent="0.3">
      <c r="A225" s="5">
        <v>44151</v>
      </c>
      <c r="B225" s="6">
        <v>18</v>
      </c>
      <c r="C225" s="6">
        <v>1350</v>
      </c>
      <c r="D225" s="6"/>
    </row>
    <row r="226" spans="1:4" x14ac:dyDescent="0.3">
      <c r="A226" s="5">
        <v>44148</v>
      </c>
      <c r="B226" s="6">
        <v>-19</v>
      </c>
      <c r="C226" s="6">
        <v>1350</v>
      </c>
      <c r="D226" s="6"/>
    </row>
    <row r="227" spans="1:4" x14ac:dyDescent="0.3">
      <c r="A227" s="5">
        <v>44147</v>
      </c>
      <c r="B227" s="6">
        <v>-19</v>
      </c>
      <c r="C227" s="6">
        <v>1350</v>
      </c>
      <c r="D227" s="6"/>
    </row>
    <row r="228" spans="1:4" x14ac:dyDescent="0.3">
      <c r="A228" s="5">
        <v>44146</v>
      </c>
      <c r="B228" s="6">
        <v>-34.5</v>
      </c>
      <c r="C228" s="6">
        <v>1320</v>
      </c>
      <c r="D228" s="6"/>
    </row>
    <row r="229" spans="1:4" x14ac:dyDescent="0.3">
      <c r="A229" s="5">
        <v>44145</v>
      </c>
      <c r="B229" s="6">
        <v>12</v>
      </c>
      <c r="C229" s="6">
        <v>1320</v>
      </c>
      <c r="D229" s="6"/>
    </row>
    <row r="230" spans="1:4" x14ac:dyDescent="0.3">
      <c r="A230" s="5">
        <v>44144</v>
      </c>
      <c r="B230" s="6">
        <v>9</v>
      </c>
      <c r="C230" s="6">
        <v>1320</v>
      </c>
      <c r="D230" s="6"/>
    </row>
    <row r="231" spans="1:4" x14ac:dyDescent="0.3">
      <c r="A231" s="5">
        <v>44141</v>
      </c>
      <c r="B231" s="6">
        <v>16</v>
      </c>
      <c r="C231" s="6">
        <v>1320</v>
      </c>
      <c r="D231" s="6"/>
    </row>
    <row r="232" spans="1:4" x14ac:dyDescent="0.3">
      <c r="A232" s="5">
        <v>44140</v>
      </c>
      <c r="B232" s="6">
        <v>13.5</v>
      </c>
      <c r="C232" s="6">
        <v>1320</v>
      </c>
      <c r="D232" s="6"/>
    </row>
    <row r="233" spans="1:4" x14ac:dyDescent="0.3">
      <c r="A233" s="5">
        <v>44139</v>
      </c>
      <c r="B233" s="6">
        <v>9.5</v>
      </c>
      <c r="C233" s="6">
        <v>1320</v>
      </c>
      <c r="D233" s="6"/>
    </row>
    <row r="234" spans="1:4" x14ac:dyDescent="0.3">
      <c r="A234" s="5">
        <v>44138</v>
      </c>
      <c r="B234" s="6">
        <v>-16</v>
      </c>
      <c r="C234" s="6">
        <v>1320</v>
      </c>
      <c r="D234" s="6"/>
    </row>
    <row r="235" spans="1:4" x14ac:dyDescent="0.3">
      <c r="A235" s="5">
        <v>44137</v>
      </c>
      <c r="B235" s="6">
        <v>-45.5</v>
      </c>
      <c r="C235" s="6">
        <v>1320</v>
      </c>
      <c r="D235" s="6"/>
    </row>
    <row r="236" spans="1:4" x14ac:dyDescent="0.3">
      <c r="A236" s="5">
        <v>44134</v>
      </c>
      <c r="B236" s="6">
        <v>-35.5</v>
      </c>
      <c r="C236" s="6">
        <v>1320</v>
      </c>
      <c r="D236" s="6"/>
    </row>
    <row r="237" spans="1:4" x14ac:dyDescent="0.3">
      <c r="A237" s="5">
        <v>44133</v>
      </c>
      <c r="B237" s="6">
        <v>-37.5</v>
      </c>
      <c r="C237" s="6">
        <v>1320</v>
      </c>
      <c r="D237" s="6"/>
    </row>
    <row r="238" spans="1:4" x14ac:dyDescent="0.3">
      <c r="A238" s="5">
        <v>44132</v>
      </c>
      <c r="B238" s="6">
        <v>-20</v>
      </c>
      <c r="C238" s="6">
        <v>1320</v>
      </c>
      <c r="D238" s="6"/>
    </row>
    <row r="239" spans="1:4" x14ac:dyDescent="0.3">
      <c r="A239" s="5">
        <v>44131</v>
      </c>
      <c r="B239" s="6">
        <v>-48</v>
      </c>
      <c r="C239" s="6">
        <v>1300</v>
      </c>
      <c r="D239" s="6"/>
    </row>
    <row r="240" spans="1:4" x14ac:dyDescent="0.3">
      <c r="A240" s="5">
        <v>44130</v>
      </c>
      <c r="B240" s="6">
        <v>-43.5</v>
      </c>
      <c r="C240" s="6">
        <v>1300</v>
      </c>
      <c r="D240" s="6"/>
    </row>
    <row r="241" spans="1:4" x14ac:dyDescent="0.3">
      <c r="A241" s="5">
        <v>44127</v>
      </c>
      <c r="B241" s="6">
        <v>-66.5</v>
      </c>
      <c r="C241" s="6">
        <v>1280</v>
      </c>
      <c r="D241" s="6"/>
    </row>
    <row r="242" spans="1:4" x14ac:dyDescent="0.3">
      <c r="A242" s="5">
        <v>44126</v>
      </c>
      <c r="B242" s="6">
        <v>-75</v>
      </c>
      <c r="C242" s="6">
        <v>1280</v>
      </c>
      <c r="D242" s="6"/>
    </row>
    <row r="243" spans="1:4" x14ac:dyDescent="0.3">
      <c r="A243" s="5">
        <v>44125</v>
      </c>
      <c r="B243" s="6">
        <v>-69</v>
      </c>
      <c r="C243" s="6">
        <v>1280</v>
      </c>
      <c r="D243" s="6"/>
    </row>
    <row r="244" spans="1:4" x14ac:dyDescent="0.3">
      <c r="A244" s="5">
        <v>44124</v>
      </c>
      <c r="B244" s="6">
        <v>-68</v>
      </c>
      <c r="C244" s="6">
        <v>1280</v>
      </c>
      <c r="D244" s="6"/>
    </row>
    <row r="245" spans="1:4" x14ac:dyDescent="0.3">
      <c r="A245" s="5">
        <v>44123</v>
      </c>
      <c r="B245" s="6">
        <v>-47.5</v>
      </c>
      <c r="C245" s="6">
        <v>1280</v>
      </c>
      <c r="D245" s="6"/>
    </row>
    <row r="246" spans="1:4" x14ac:dyDescent="0.3">
      <c r="A246" s="5">
        <v>44120</v>
      </c>
      <c r="B246" s="6">
        <v>-55</v>
      </c>
      <c r="C246" s="6">
        <v>1280</v>
      </c>
      <c r="D246" s="6"/>
    </row>
    <row r="247" spans="1:4" x14ac:dyDescent="0.3">
      <c r="A247" s="5">
        <v>44119</v>
      </c>
      <c r="B247" s="6">
        <v>-62.5</v>
      </c>
      <c r="C247" s="6">
        <v>1280</v>
      </c>
      <c r="D247" s="6"/>
    </row>
    <row r="248" spans="1:4" x14ac:dyDescent="0.3">
      <c r="A248" s="5">
        <v>44118</v>
      </c>
      <c r="B248" s="6">
        <v>-69.5</v>
      </c>
      <c r="C248" s="6">
        <v>1280</v>
      </c>
      <c r="D248" s="6"/>
    </row>
    <row r="249" spans="1:4" x14ac:dyDescent="0.3">
      <c r="A249" s="5">
        <v>44117</v>
      </c>
      <c r="B249" s="6">
        <v>-70</v>
      </c>
      <c r="C249" s="6">
        <v>1280</v>
      </c>
      <c r="D249" s="6"/>
    </row>
    <row r="250" spans="1:4" x14ac:dyDescent="0.3">
      <c r="A250" s="5">
        <v>44116</v>
      </c>
      <c r="B250" s="6">
        <v>-83.5</v>
      </c>
      <c r="C250" s="6">
        <v>1260</v>
      </c>
      <c r="D250" s="6"/>
    </row>
    <row r="251" spans="1:4" x14ac:dyDescent="0.3">
      <c r="A251" s="5">
        <v>44114</v>
      </c>
      <c r="B251" s="6" t="e">
        <v>#N/A</v>
      </c>
      <c r="C251" s="6">
        <v>1260</v>
      </c>
      <c r="D251" s="6"/>
    </row>
    <row r="252" spans="1:4" x14ac:dyDescent="0.3">
      <c r="A252" s="5">
        <v>44113</v>
      </c>
      <c r="B252" s="6">
        <v>-61</v>
      </c>
      <c r="C252" s="6">
        <v>1260</v>
      </c>
      <c r="D252" s="6"/>
    </row>
    <row r="253" spans="1:4" x14ac:dyDescent="0.3">
      <c r="A253" s="5">
        <v>44104</v>
      </c>
      <c r="B253" s="6">
        <v>-11.5</v>
      </c>
      <c r="C253" s="6">
        <v>1260</v>
      </c>
      <c r="D253" s="6"/>
    </row>
    <row r="254" spans="1:4" x14ac:dyDescent="0.3">
      <c r="A254" s="5">
        <v>44103</v>
      </c>
      <c r="B254" s="6">
        <v>-16.5</v>
      </c>
      <c r="C254" s="6">
        <v>1260</v>
      </c>
      <c r="D254" s="6"/>
    </row>
    <row r="255" spans="1:4" x14ac:dyDescent="0.3">
      <c r="A255" s="5">
        <v>44102</v>
      </c>
      <c r="B255" s="6">
        <v>-4.5</v>
      </c>
      <c r="C255" s="6">
        <v>1260</v>
      </c>
      <c r="D255" s="6"/>
    </row>
    <row r="256" spans="1:4" x14ac:dyDescent="0.3">
      <c r="A256" s="5">
        <v>44101</v>
      </c>
      <c r="B256" s="6" t="e">
        <v>#N/A</v>
      </c>
      <c r="C256" s="6">
        <v>1260</v>
      </c>
      <c r="D256" s="6"/>
    </row>
    <row r="257" spans="1:4" x14ac:dyDescent="0.3">
      <c r="A257" s="5">
        <v>44099</v>
      </c>
      <c r="B257" s="6">
        <v>16</v>
      </c>
      <c r="C257" s="6">
        <v>1260</v>
      </c>
      <c r="D257" s="6"/>
    </row>
    <row r="258" spans="1:4" x14ac:dyDescent="0.3">
      <c r="A258" s="5">
        <v>44098</v>
      </c>
      <c r="B258" s="6">
        <v>1.5</v>
      </c>
      <c r="C258" s="6">
        <v>1260</v>
      </c>
      <c r="D258" s="6"/>
    </row>
    <row r="259" spans="1:4" x14ac:dyDescent="0.3">
      <c r="A259" s="5">
        <v>44097</v>
      </c>
      <c r="B259" s="6">
        <v>-11.5</v>
      </c>
      <c r="C259" s="6">
        <v>1260</v>
      </c>
      <c r="D259" s="6"/>
    </row>
    <row r="260" spans="1:4" x14ac:dyDescent="0.3">
      <c r="A260" s="5">
        <v>44096</v>
      </c>
      <c r="B260" s="6">
        <v>-11.5</v>
      </c>
      <c r="C260" s="6">
        <v>1260</v>
      </c>
      <c r="D260" s="6"/>
    </row>
    <row r="261" spans="1:4" x14ac:dyDescent="0.3">
      <c r="A261" s="5">
        <v>44095</v>
      </c>
      <c r="B261" s="6">
        <v>-9.5</v>
      </c>
      <c r="C261" s="6">
        <v>1260</v>
      </c>
      <c r="D261" s="6"/>
    </row>
    <row r="262" spans="1:4" x14ac:dyDescent="0.3">
      <c r="A262" s="5">
        <v>44092</v>
      </c>
      <c r="B262" s="6">
        <v>-17</v>
      </c>
      <c r="C262" s="6">
        <v>1260</v>
      </c>
      <c r="D262" s="6"/>
    </row>
    <row r="263" spans="1:4" x14ac:dyDescent="0.3">
      <c r="A263" s="5">
        <v>44091</v>
      </c>
      <c r="B263" s="6">
        <v>0</v>
      </c>
      <c r="C263" s="6">
        <v>1260</v>
      </c>
      <c r="D263" s="6"/>
    </row>
    <row r="264" spans="1:4" x14ac:dyDescent="0.3">
      <c r="A264" s="5">
        <v>44090</v>
      </c>
      <c r="B264" s="6">
        <v>13</v>
      </c>
      <c r="C264" s="6">
        <v>1260</v>
      </c>
      <c r="D264" s="6"/>
    </row>
    <row r="265" spans="1:4" x14ac:dyDescent="0.3">
      <c r="A265" s="5">
        <v>44089</v>
      </c>
      <c r="B265" s="6">
        <v>4.5</v>
      </c>
      <c r="C265" s="6">
        <v>1260</v>
      </c>
      <c r="D265" s="6"/>
    </row>
    <row r="266" spans="1:4" x14ac:dyDescent="0.3">
      <c r="A266" s="5">
        <v>44088</v>
      </c>
      <c r="B266" s="6">
        <v>-3</v>
      </c>
      <c r="C266" s="6">
        <v>1260</v>
      </c>
      <c r="D266" s="6"/>
    </row>
    <row r="267" spans="1:4" x14ac:dyDescent="0.3">
      <c r="A267" s="5">
        <v>44085</v>
      </c>
      <c r="B267" s="6">
        <v>-17</v>
      </c>
      <c r="C267" s="6">
        <v>1240</v>
      </c>
      <c r="D267" s="6"/>
    </row>
    <row r="268" spans="1:4" x14ac:dyDescent="0.3">
      <c r="A268" s="5">
        <v>44084</v>
      </c>
      <c r="B268" s="6">
        <v>-6.5</v>
      </c>
      <c r="C268" s="6">
        <v>1240</v>
      </c>
      <c r="D268" s="6"/>
    </row>
    <row r="269" spans="1:4" x14ac:dyDescent="0.3">
      <c r="A269" s="5">
        <v>44083</v>
      </c>
      <c r="B269" s="6">
        <v>-18.5</v>
      </c>
      <c r="C269" s="6">
        <v>1240</v>
      </c>
      <c r="D269" s="6"/>
    </row>
    <row r="270" spans="1:4" x14ac:dyDescent="0.3">
      <c r="A270" s="5">
        <v>44082</v>
      </c>
      <c r="B270" s="6">
        <v>-23</v>
      </c>
      <c r="C270" s="6">
        <v>1240</v>
      </c>
      <c r="D270" s="6"/>
    </row>
    <row r="271" spans="1:4" x14ac:dyDescent="0.3">
      <c r="A271" s="5">
        <v>44081</v>
      </c>
      <c r="B271" s="6">
        <v>-46</v>
      </c>
      <c r="C271" s="6">
        <v>1240</v>
      </c>
      <c r="D271" s="6"/>
    </row>
    <row r="272" spans="1:4" x14ac:dyDescent="0.3">
      <c r="A272" s="5">
        <v>44078</v>
      </c>
      <c r="B272" s="6">
        <v>-41.5</v>
      </c>
      <c r="C272" s="6">
        <v>1240</v>
      </c>
      <c r="D272" s="6"/>
    </row>
    <row r="273" spans="1:4" x14ac:dyDescent="0.3">
      <c r="A273" s="5">
        <v>44077</v>
      </c>
      <c r="B273" s="6">
        <v>-43.5</v>
      </c>
      <c r="C273" s="6">
        <v>1240</v>
      </c>
      <c r="D273" s="6"/>
    </row>
    <row r="274" spans="1:4" x14ac:dyDescent="0.3">
      <c r="A274" s="5">
        <v>44076</v>
      </c>
      <c r="B274" s="6">
        <v>-36</v>
      </c>
      <c r="C274" s="6">
        <v>1240</v>
      </c>
      <c r="D274" s="6"/>
    </row>
    <row r="275" spans="1:4" x14ac:dyDescent="0.3">
      <c r="A275" s="5">
        <v>44075</v>
      </c>
      <c r="B275" s="6">
        <v>-23.5</v>
      </c>
      <c r="C275" s="6">
        <v>1240</v>
      </c>
      <c r="D275" s="6"/>
    </row>
    <row r="276" spans="1:4" x14ac:dyDescent="0.3">
      <c r="A276" s="5">
        <v>44074</v>
      </c>
      <c r="B276" s="6">
        <v>0.5</v>
      </c>
      <c r="C276" s="6">
        <v>1240</v>
      </c>
      <c r="D276" s="6"/>
    </row>
    <row r="277" spans="1:4" x14ac:dyDescent="0.3">
      <c r="A277" s="5">
        <v>44071</v>
      </c>
      <c r="B277" s="6">
        <v>9</v>
      </c>
      <c r="C277" s="6">
        <v>1240</v>
      </c>
      <c r="D277" s="6"/>
    </row>
    <row r="278" spans="1:4" x14ac:dyDescent="0.3">
      <c r="A278" s="5">
        <v>44070</v>
      </c>
      <c r="B278" s="6">
        <v>16.5</v>
      </c>
      <c r="C278" s="6">
        <v>1240</v>
      </c>
      <c r="D278" s="6"/>
    </row>
    <row r="279" spans="1:4" x14ac:dyDescent="0.3">
      <c r="A279" s="5">
        <v>44069</v>
      </c>
      <c r="B279" s="6">
        <v>22</v>
      </c>
      <c r="C279" s="6">
        <v>1240</v>
      </c>
      <c r="D279" s="6"/>
    </row>
    <row r="280" spans="1:4" x14ac:dyDescent="0.3">
      <c r="A280" s="5">
        <v>44068</v>
      </c>
      <c r="B280" s="6">
        <v>21.5</v>
      </c>
      <c r="C280" s="6">
        <v>1240</v>
      </c>
      <c r="D280" s="6"/>
    </row>
    <row r="281" spans="1:4" x14ac:dyDescent="0.3">
      <c r="A281" s="5">
        <v>44067</v>
      </c>
      <c r="B281" s="6">
        <v>22</v>
      </c>
      <c r="C281" s="6">
        <v>1240</v>
      </c>
      <c r="D281" s="6"/>
    </row>
    <row r="282" spans="1:4" x14ac:dyDescent="0.3">
      <c r="A282" s="5">
        <v>44064</v>
      </c>
      <c r="B282" s="6">
        <v>41.5</v>
      </c>
      <c r="C282" s="6">
        <v>1240</v>
      </c>
      <c r="D282" s="6"/>
    </row>
    <row r="283" spans="1:4" x14ac:dyDescent="0.3">
      <c r="A283" s="5">
        <v>44063</v>
      </c>
      <c r="B283" s="6">
        <v>39.5</v>
      </c>
      <c r="C283" s="6">
        <v>1240</v>
      </c>
      <c r="D283" s="6"/>
    </row>
    <row r="284" spans="1:4" x14ac:dyDescent="0.3">
      <c r="A284" s="5">
        <v>44062</v>
      </c>
      <c r="B284" s="6">
        <v>55</v>
      </c>
      <c r="C284" s="6">
        <v>1240</v>
      </c>
      <c r="D284" s="6"/>
    </row>
    <row r="285" spans="1:4" x14ac:dyDescent="0.3">
      <c r="A285" s="5">
        <v>44061</v>
      </c>
      <c r="B285" s="6">
        <v>35.5</v>
      </c>
      <c r="C285" s="6">
        <v>1240</v>
      </c>
      <c r="D285" s="6"/>
    </row>
    <row r="286" spans="1:4" x14ac:dyDescent="0.3">
      <c r="A286" s="5">
        <v>44060</v>
      </c>
      <c r="B286" s="6">
        <v>66</v>
      </c>
      <c r="C286" s="6">
        <v>1260</v>
      </c>
      <c r="D286" s="6"/>
    </row>
    <row r="287" spans="1:4" x14ac:dyDescent="0.3">
      <c r="A287" s="5">
        <v>44057</v>
      </c>
      <c r="B287" s="6">
        <v>66</v>
      </c>
      <c r="C287" s="6">
        <v>1260</v>
      </c>
      <c r="D287" s="6"/>
    </row>
    <row r="288" spans="1:4" x14ac:dyDescent="0.3">
      <c r="A288" s="5">
        <v>44056</v>
      </c>
      <c r="B288" s="6">
        <v>74.5</v>
      </c>
      <c r="C288" s="6">
        <v>1260</v>
      </c>
      <c r="D288" s="6"/>
    </row>
    <row r="289" spans="1:4" x14ac:dyDescent="0.3">
      <c r="A289" s="5">
        <v>44055</v>
      </c>
      <c r="B289" s="6">
        <v>62.5</v>
      </c>
      <c r="C289" s="6">
        <v>1260</v>
      </c>
      <c r="D289" s="6"/>
    </row>
    <row r="290" spans="1:4" x14ac:dyDescent="0.3">
      <c r="A290" s="5">
        <v>44054</v>
      </c>
      <c r="B290" s="6">
        <v>64</v>
      </c>
      <c r="C290" s="6">
        <v>1260</v>
      </c>
      <c r="D290" s="6"/>
    </row>
    <row r="291" spans="1:4" x14ac:dyDescent="0.3">
      <c r="A291" s="5">
        <v>44053</v>
      </c>
      <c r="B291" s="6">
        <v>49.5</v>
      </c>
      <c r="C291" s="6">
        <v>1260</v>
      </c>
      <c r="D291" s="6"/>
    </row>
    <row r="292" spans="1:4" x14ac:dyDescent="0.3">
      <c r="A292" s="5">
        <v>44050</v>
      </c>
      <c r="B292" s="6">
        <v>43.5</v>
      </c>
      <c r="C292" s="6">
        <v>1260</v>
      </c>
      <c r="D292" s="6"/>
    </row>
    <row r="293" spans="1:4" x14ac:dyDescent="0.3">
      <c r="A293" s="5">
        <v>44049</v>
      </c>
      <c r="B293" s="6">
        <v>40.5</v>
      </c>
      <c r="C293" s="6">
        <v>1260</v>
      </c>
      <c r="D293" s="6"/>
    </row>
    <row r="294" spans="1:4" x14ac:dyDescent="0.3">
      <c r="A294" s="5">
        <v>44048</v>
      </c>
      <c r="B294" s="6">
        <v>48.5</v>
      </c>
      <c r="C294" s="6">
        <v>1260</v>
      </c>
      <c r="D294" s="6"/>
    </row>
    <row r="295" spans="1:4" x14ac:dyDescent="0.3">
      <c r="A295" s="5">
        <v>44047</v>
      </c>
      <c r="B295" s="6">
        <v>52.5</v>
      </c>
      <c r="C295" s="6">
        <v>1260</v>
      </c>
      <c r="D295" s="6"/>
    </row>
    <row r="296" spans="1:4" x14ac:dyDescent="0.3">
      <c r="A296" s="5">
        <v>44046</v>
      </c>
      <c r="B296" s="6">
        <v>32.5</v>
      </c>
      <c r="C296" s="6">
        <v>1260</v>
      </c>
      <c r="D296" s="6"/>
    </row>
    <row r="297" spans="1:4" x14ac:dyDescent="0.3">
      <c r="A297" s="5">
        <v>44043</v>
      </c>
      <c r="B297" s="6">
        <v>40.5</v>
      </c>
      <c r="C297" s="6">
        <v>1260</v>
      </c>
      <c r="D297" s="6"/>
    </row>
    <row r="298" spans="1:4" x14ac:dyDescent="0.3">
      <c r="A298" s="5">
        <v>44042</v>
      </c>
      <c r="B298" s="6">
        <v>53.5</v>
      </c>
      <c r="C298" s="6">
        <v>1260</v>
      </c>
      <c r="D298" s="6"/>
    </row>
    <row r="299" spans="1:4" x14ac:dyDescent="0.3">
      <c r="A299" s="5">
        <v>44041</v>
      </c>
      <c r="B299" s="6">
        <v>9</v>
      </c>
      <c r="C299" s="6">
        <v>1230</v>
      </c>
      <c r="D299" s="6"/>
    </row>
    <row r="300" spans="1:4" x14ac:dyDescent="0.3">
      <c r="A300" s="5">
        <v>44040</v>
      </c>
      <c r="B300" s="6">
        <v>65</v>
      </c>
      <c r="C300" s="6">
        <v>1280</v>
      </c>
      <c r="D300" s="6"/>
    </row>
    <row r="301" spans="1:4" x14ac:dyDescent="0.3">
      <c r="A301" s="5">
        <v>44039</v>
      </c>
      <c r="B301" s="6">
        <v>56</v>
      </c>
      <c r="C301" s="6">
        <v>1280</v>
      </c>
      <c r="D301" s="6"/>
    </row>
    <row r="302" spans="1:4" x14ac:dyDescent="0.3">
      <c r="A302" s="5">
        <v>44036</v>
      </c>
      <c r="B302" s="6">
        <v>43</v>
      </c>
      <c r="C302" s="6">
        <v>1280</v>
      </c>
      <c r="D302" s="6"/>
    </row>
    <row r="303" spans="1:4" x14ac:dyDescent="0.3">
      <c r="A303" s="5">
        <v>44035</v>
      </c>
      <c r="B303" s="6">
        <v>51</v>
      </c>
      <c r="C303" s="6">
        <v>1280</v>
      </c>
      <c r="D303" s="6"/>
    </row>
    <row r="304" spans="1:4" x14ac:dyDescent="0.3">
      <c r="A304" s="5">
        <v>44034</v>
      </c>
      <c r="B304" s="6">
        <v>57.5</v>
      </c>
      <c r="C304" s="6">
        <v>1280</v>
      </c>
      <c r="D304" s="6"/>
    </row>
    <row r="305" spans="1:4" x14ac:dyDescent="0.3">
      <c r="A305" s="5">
        <v>44033</v>
      </c>
      <c r="B305" s="6">
        <v>46.5</v>
      </c>
      <c r="C305" s="6">
        <v>1280</v>
      </c>
      <c r="D305" s="6"/>
    </row>
    <row r="306" spans="1:4" x14ac:dyDescent="0.3">
      <c r="A306" s="5">
        <v>44032</v>
      </c>
      <c r="B306" s="6">
        <v>72.5</v>
      </c>
      <c r="C306" s="6">
        <v>1280</v>
      </c>
      <c r="D306" s="6"/>
    </row>
    <row r="307" spans="1:4" x14ac:dyDescent="0.3">
      <c r="A307" s="5">
        <v>44029</v>
      </c>
      <c r="B307" s="6">
        <v>69.5</v>
      </c>
      <c r="C307" s="6">
        <v>1280</v>
      </c>
      <c r="D307" s="6"/>
    </row>
    <row r="308" spans="1:4" x14ac:dyDescent="0.3">
      <c r="A308" s="5">
        <v>44028</v>
      </c>
      <c r="B308" s="6">
        <v>78</v>
      </c>
      <c r="C308" s="6">
        <v>1280</v>
      </c>
      <c r="D308" s="6"/>
    </row>
    <row r="309" spans="1:4" x14ac:dyDescent="0.3">
      <c r="A309" s="5">
        <v>44027</v>
      </c>
      <c r="B309" s="6">
        <v>84.5</v>
      </c>
      <c r="C309" s="6">
        <v>1280</v>
      </c>
      <c r="D309" s="6"/>
    </row>
    <row r="310" spans="1:4" x14ac:dyDescent="0.3">
      <c r="A310" s="5">
        <v>44026</v>
      </c>
      <c r="B310" s="6">
        <v>82</v>
      </c>
      <c r="C310" s="6">
        <v>1280</v>
      </c>
      <c r="D310" s="6"/>
    </row>
    <row r="311" spans="1:4" x14ac:dyDescent="0.3">
      <c r="A311" s="5">
        <v>44025</v>
      </c>
      <c r="B311" s="6">
        <v>71</v>
      </c>
      <c r="C311" s="6">
        <v>1280</v>
      </c>
      <c r="D311" s="6"/>
    </row>
    <row r="312" spans="1:4" x14ac:dyDescent="0.3">
      <c r="A312" s="5">
        <v>44022</v>
      </c>
      <c r="B312" s="6">
        <v>83</v>
      </c>
      <c r="C312" s="6">
        <v>1280</v>
      </c>
      <c r="D312" s="6"/>
    </row>
    <row r="313" spans="1:4" x14ac:dyDescent="0.3">
      <c r="A313" s="5">
        <v>44021</v>
      </c>
      <c r="B313" s="6">
        <v>62</v>
      </c>
      <c r="C313" s="6">
        <v>1280</v>
      </c>
      <c r="D313" s="6"/>
    </row>
    <row r="314" spans="1:4" x14ac:dyDescent="0.3">
      <c r="A314" s="5">
        <v>44020</v>
      </c>
      <c r="B314" s="6">
        <v>83.5</v>
      </c>
      <c r="C314" s="6">
        <v>1280</v>
      </c>
      <c r="D314" s="6"/>
    </row>
    <row r="315" spans="1:4" x14ac:dyDescent="0.3">
      <c r="A315" s="5">
        <v>44019</v>
      </c>
      <c r="B315" s="6">
        <v>93.5</v>
      </c>
      <c r="C315" s="6">
        <v>1280</v>
      </c>
      <c r="D315" s="6"/>
    </row>
    <row r="316" spans="1:4" x14ac:dyDescent="0.3">
      <c r="A316" s="5">
        <v>44018</v>
      </c>
      <c r="B316" s="6">
        <v>89.5</v>
      </c>
      <c r="C316" s="6">
        <v>1280</v>
      </c>
      <c r="D316" s="6"/>
    </row>
    <row r="317" spans="1:4" x14ac:dyDescent="0.3">
      <c r="A317" s="5">
        <v>44015</v>
      </c>
      <c r="B317" s="6">
        <v>88</v>
      </c>
      <c r="C317" s="6">
        <v>1280</v>
      </c>
      <c r="D317" s="6"/>
    </row>
    <row r="318" spans="1:4" x14ac:dyDescent="0.3">
      <c r="A318" s="5">
        <v>44014</v>
      </c>
      <c r="B318" s="6">
        <v>87</v>
      </c>
      <c r="C318" s="6">
        <v>1280</v>
      </c>
      <c r="D318" s="6"/>
    </row>
    <row r="319" spans="1:4" x14ac:dyDescent="0.3">
      <c r="A319" s="5">
        <v>44013</v>
      </c>
      <c r="B319" s="6">
        <v>107</v>
      </c>
      <c r="C319" s="6">
        <v>1280</v>
      </c>
      <c r="D319" s="6"/>
    </row>
    <row r="320" spans="1:4" x14ac:dyDescent="0.3">
      <c r="A320" s="5">
        <v>44012</v>
      </c>
      <c r="B320" s="6">
        <v>99.5</v>
      </c>
      <c r="C320" s="6">
        <v>1280</v>
      </c>
      <c r="D320" s="6"/>
    </row>
    <row r="321" spans="1:4" x14ac:dyDescent="0.3">
      <c r="A321" s="5">
        <v>44011</v>
      </c>
      <c r="B321" s="6">
        <v>107.5</v>
      </c>
      <c r="C321" s="6">
        <v>1280</v>
      </c>
      <c r="D321" s="6"/>
    </row>
    <row r="322" spans="1:4" x14ac:dyDescent="0.3">
      <c r="A322" s="5">
        <v>44010</v>
      </c>
      <c r="B322" s="6" t="e">
        <v>#N/A</v>
      </c>
      <c r="C322" s="6">
        <v>1280</v>
      </c>
      <c r="D322" s="6"/>
    </row>
    <row r="323" spans="1:4" x14ac:dyDescent="0.3">
      <c r="A323" s="5">
        <v>44006</v>
      </c>
      <c r="B323" s="6">
        <v>90</v>
      </c>
      <c r="C323" s="6">
        <v>1280</v>
      </c>
      <c r="D323" s="6"/>
    </row>
    <row r="324" spans="1:4" x14ac:dyDescent="0.3">
      <c r="A324" s="5">
        <v>44005</v>
      </c>
      <c r="B324" s="6">
        <v>90</v>
      </c>
      <c r="C324" s="6">
        <v>1280</v>
      </c>
      <c r="D324" s="6"/>
    </row>
    <row r="325" spans="1:4" x14ac:dyDescent="0.3">
      <c r="A325" s="5">
        <v>44004</v>
      </c>
      <c r="B325" s="6">
        <v>103.5</v>
      </c>
      <c r="C325" s="6">
        <v>1280</v>
      </c>
      <c r="D325" s="6"/>
    </row>
    <row r="326" spans="1:4" x14ac:dyDescent="0.3">
      <c r="A326" s="5">
        <v>44001</v>
      </c>
      <c r="B326" s="6">
        <v>89.5</v>
      </c>
      <c r="C326" s="6">
        <v>1280</v>
      </c>
      <c r="D326" s="6"/>
    </row>
    <row r="327" spans="1:4" x14ac:dyDescent="0.3">
      <c r="A327" s="5">
        <v>44000</v>
      </c>
      <c r="B327" s="6">
        <v>89.5</v>
      </c>
      <c r="C327" s="6">
        <v>1280</v>
      </c>
      <c r="D327" s="6"/>
    </row>
    <row r="328" spans="1:4" x14ac:dyDescent="0.3">
      <c r="A328" s="5">
        <v>43999</v>
      </c>
      <c r="B328" s="6">
        <v>108.5</v>
      </c>
      <c r="C328" s="6">
        <v>1280</v>
      </c>
      <c r="D328" s="6"/>
    </row>
    <row r="329" spans="1:4" x14ac:dyDescent="0.3">
      <c r="A329" s="5">
        <v>43998</v>
      </c>
      <c r="B329" s="6">
        <v>94.5</v>
      </c>
      <c r="C329" s="6">
        <v>1280</v>
      </c>
      <c r="D329" s="6"/>
    </row>
    <row r="330" spans="1:4" x14ac:dyDescent="0.3">
      <c r="A330" s="5">
        <v>43997</v>
      </c>
      <c r="B330" s="6">
        <v>117.5</v>
      </c>
      <c r="C330" s="6">
        <v>1280</v>
      </c>
      <c r="D330" s="6"/>
    </row>
    <row r="331" spans="1:4" x14ac:dyDescent="0.3">
      <c r="A331" s="5">
        <v>43994</v>
      </c>
      <c r="B331" s="6">
        <v>92.5</v>
      </c>
      <c r="C331" s="6">
        <v>1280</v>
      </c>
      <c r="D331" s="6"/>
    </row>
    <row r="332" spans="1:4" x14ac:dyDescent="0.3">
      <c r="A332" s="5">
        <v>43993</v>
      </c>
      <c r="B332" s="6">
        <v>94.5</v>
      </c>
      <c r="C332" s="6">
        <v>1280</v>
      </c>
      <c r="D332" s="6"/>
    </row>
    <row r="333" spans="1:4" x14ac:dyDescent="0.3">
      <c r="A333" s="5">
        <v>43992</v>
      </c>
      <c r="B333" s="6">
        <v>94.5</v>
      </c>
      <c r="C333" s="6">
        <v>1280</v>
      </c>
      <c r="D333" s="6"/>
    </row>
    <row r="334" spans="1:4" x14ac:dyDescent="0.3">
      <c r="A334" s="5">
        <v>43991</v>
      </c>
      <c r="B334" s="6">
        <v>88</v>
      </c>
      <c r="C334" s="6">
        <v>1280</v>
      </c>
      <c r="D334" s="6"/>
    </row>
    <row r="335" spans="1:4" x14ac:dyDescent="0.3">
      <c r="A335" s="5">
        <v>43990</v>
      </c>
      <c r="B335" s="6">
        <v>87.5</v>
      </c>
      <c r="C335" s="6">
        <v>1280</v>
      </c>
      <c r="D335" s="6"/>
    </row>
    <row r="336" spans="1:4" x14ac:dyDescent="0.3">
      <c r="A336" s="5">
        <v>43987</v>
      </c>
      <c r="B336" s="6">
        <v>141</v>
      </c>
      <c r="C336" s="6">
        <v>1310</v>
      </c>
      <c r="D336" s="6"/>
    </row>
    <row r="337" spans="1:4" x14ac:dyDescent="0.3">
      <c r="A337" s="5">
        <v>43986</v>
      </c>
      <c r="B337" s="6">
        <v>132</v>
      </c>
      <c r="C337" s="6">
        <v>1310</v>
      </c>
      <c r="D337" s="6"/>
    </row>
    <row r="338" spans="1:4" x14ac:dyDescent="0.3">
      <c r="A338" s="5">
        <v>43985</v>
      </c>
      <c r="B338" s="6">
        <v>136</v>
      </c>
      <c r="C338" s="6">
        <v>1310</v>
      </c>
      <c r="D338" s="6"/>
    </row>
    <row r="339" spans="1:4" x14ac:dyDescent="0.3">
      <c r="A339" s="5">
        <v>43984</v>
      </c>
      <c r="B339" s="6">
        <v>133</v>
      </c>
      <c r="C339" s="6">
        <v>1310</v>
      </c>
      <c r="D339" s="6"/>
    </row>
    <row r="340" spans="1:4" x14ac:dyDescent="0.3">
      <c r="A340" s="5">
        <v>43983</v>
      </c>
      <c r="B340" s="6">
        <v>140</v>
      </c>
      <c r="C340" s="6">
        <v>1310</v>
      </c>
      <c r="D340" s="6"/>
    </row>
    <row r="341" spans="1:4" x14ac:dyDescent="0.3">
      <c r="A341" s="5">
        <v>43980</v>
      </c>
      <c r="B341" s="6">
        <v>148</v>
      </c>
      <c r="C341" s="6">
        <v>1310</v>
      </c>
      <c r="D341" s="6"/>
    </row>
    <row r="342" spans="1:4" x14ac:dyDescent="0.3">
      <c r="A342" s="5">
        <v>43979</v>
      </c>
      <c r="B342" s="6">
        <v>151</v>
      </c>
      <c r="C342" s="6">
        <v>1310</v>
      </c>
      <c r="D342" s="6"/>
    </row>
    <row r="343" spans="1:4" x14ac:dyDescent="0.3">
      <c r="A343" s="5">
        <v>43978</v>
      </c>
      <c r="B343" s="6">
        <v>146.5</v>
      </c>
      <c r="C343" s="6">
        <v>1310</v>
      </c>
      <c r="D343" s="6"/>
    </row>
    <row r="344" spans="1:4" x14ac:dyDescent="0.3">
      <c r="A344" s="5">
        <v>43977</v>
      </c>
      <c r="B344" s="6">
        <v>154</v>
      </c>
      <c r="C344" s="6">
        <v>1310</v>
      </c>
      <c r="D344" s="6"/>
    </row>
    <row r="345" spans="1:4" x14ac:dyDescent="0.3">
      <c r="A345" s="5">
        <v>43976</v>
      </c>
      <c r="B345" s="6">
        <v>156.5</v>
      </c>
      <c r="C345" s="6">
        <v>1310</v>
      </c>
      <c r="D345" s="6"/>
    </row>
    <row r="346" spans="1:4" x14ac:dyDescent="0.3">
      <c r="A346" s="5">
        <v>43973</v>
      </c>
      <c r="B346" s="6">
        <v>160</v>
      </c>
      <c r="C346" s="6">
        <v>1310</v>
      </c>
      <c r="D346" s="6"/>
    </row>
    <row r="347" spans="1:4" x14ac:dyDescent="0.3">
      <c r="A347" s="5">
        <v>43972</v>
      </c>
      <c r="B347" s="6">
        <v>145</v>
      </c>
      <c r="C347" s="6">
        <v>1310</v>
      </c>
      <c r="D347" s="6"/>
    </row>
    <row r="348" spans="1:4" x14ac:dyDescent="0.3">
      <c r="A348" s="5">
        <v>43971</v>
      </c>
      <c r="B348" s="6">
        <v>150</v>
      </c>
      <c r="C348" s="6">
        <v>1310</v>
      </c>
      <c r="D348" s="6"/>
    </row>
    <row r="349" spans="1:4" x14ac:dyDescent="0.3">
      <c r="A349" s="5">
        <v>43970</v>
      </c>
      <c r="B349" s="6">
        <v>139.5</v>
      </c>
      <c r="C349" s="6">
        <v>1310</v>
      </c>
      <c r="D349" s="6"/>
    </row>
    <row r="350" spans="1:4" x14ac:dyDescent="0.3">
      <c r="A350" s="5">
        <v>43969</v>
      </c>
      <c r="B350" s="6">
        <v>171</v>
      </c>
      <c r="C350" s="6">
        <v>1310</v>
      </c>
      <c r="D350" s="6"/>
    </row>
    <row r="351" spans="1:4" x14ac:dyDescent="0.3">
      <c r="A351" s="5">
        <v>43966</v>
      </c>
      <c r="B351" s="6">
        <v>185.5</v>
      </c>
      <c r="C351" s="6">
        <v>1310</v>
      </c>
      <c r="D351" s="6"/>
    </row>
    <row r="352" spans="1:4" x14ac:dyDescent="0.3">
      <c r="A352" s="5">
        <v>43965</v>
      </c>
      <c r="B352" s="6">
        <v>183</v>
      </c>
      <c r="C352" s="6">
        <v>1310</v>
      </c>
      <c r="D352" s="6"/>
    </row>
    <row r="353" spans="1:4" x14ac:dyDescent="0.3">
      <c r="A353" s="5">
        <v>43964</v>
      </c>
      <c r="B353" s="6">
        <v>197</v>
      </c>
      <c r="C353" s="6">
        <v>1310</v>
      </c>
      <c r="D353" s="6"/>
    </row>
    <row r="354" spans="1:4" x14ac:dyDescent="0.3">
      <c r="A354" s="5">
        <v>43963</v>
      </c>
      <c r="B354" s="6">
        <v>235.5</v>
      </c>
      <c r="C354" s="6">
        <v>1350</v>
      </c>
      <c r="D354" s="6"/>
    </row>
    <row r="355" spans="1:4" x14ac:dyDescent="0.3">
      <c r="A355" s="5">
        <v>43962</v>
      </c>
      <c r="B355" s="6">
        <v>269.5</v>
      </c>
      <c r="C355" s="6">
        <v>1350</v>
      </c>
      <c r="D355" s="6"/>
    </row>
    <row r="356" spans="1:4" x14ac:dyDescent="0.3">
      <c r="A356" s="5">
        <v>43960</v>
      </c>
      <c r="B356" s="6" t="e">
        <v>#N/A</v>
      </c>
      <c r="C356" s="6">
        <v>1350</v>
      </c>
      <c r="D356" s="6"/>
    </row>
    <row r="357" spans="1:4" x14ac:dyDescent="0.3">
      <c r="A357" s="5">
        <v>43959</v>
      </c>
      <c r="B357" s="6">
        <v>260</v>
      </c>
      <c r="C357" s="6">
        <v>1350</v>
      </c>
      <c r="D357" s="6"/>
    </row>
    <row r="358" spans="1:4" x14ac:dyDescent="0.3">
      <c r="A358" s="5">
        <v>43958</v>
      </c>
      <c r="B358" s="6">
        <v>261.5</v>
      </c>
      <c r="C358" s="6">
        <v>1350</v>
      </c>
      <c r="D358" s="6"/>
    </row>
    <row r="359" spans="1:4" x14ac:dyDescent="0.3">
      <c r="A359" s="5">
        <v>43957</v>
      </c>
      <c r="B359" s="6">
        <v>269</v>
      </c>
      <c r="C359" s="6">
        <v>1350</v>
      </c>
      <c r="D359" s="6"/>
    </row>
    <row r="360" spans="1:4" x14ac:dyDescent="0.3">
      <c r="A360" s="5">
        <v>43951</v>
      </c>
      <c r="B360" s="6">
        <v>281</v>
      </c>
      <c r="C360" s="6">
        <v>1350</v>
      </c>
      <c r="D360" s="6"/>
    </row>
    <row r="361" spans="1:4" x14ac:dyDescent="0.3">
      <c r="A361" s="5">
        <v>43950</v>
      </c>
      <c r="B361" s="6">
        <v>310.5</v>
      </c>
      <c r="C361" s="6">
        <v>1350</v>
      </c>
      <c r="D361" s="6"/>
    </row>
    <row r="362" spans="1:4" x14ac:dyDescent="0.3">
      <c r="A362" s="5">
        <v>43949</v>
      </c>
      <c r="B362" s="6">
        <v>314.5</v>
      </c>
      <c r="C362" s="6">
        <v>1350</v>
      </c>
      <c r="D362" s="6"/>
    </row>
    <row r="363" spans="1:4" x14ac:dyDescent="0.3">
      <c r="A363" s="5">
        <v>43948</v>
      </c>
      <c r="B363" s="6">
        <v>275</v>
      </c>
      <c r="C363" s="6">
        <v>1350</v>
      </c>
      <c r="D363" s="6"/>
    </row>
    <row r="364" spans="1:4" x14ac:dyDescent="0.3">
      <c r="A364" s="5">
        <v>43947</v>
      </c>
      <c r="B364" s="6" t="e">
        <v>#N/A</v>
      </c>
      <c r="C364" s="6">
        <v>1350</v>
      </c>
      <c r="D364" s="6"/>
    </row>
    <row r="365" spans="1:4" x14ac:dyDescent="0.3">
      <c r="A365" s="5">
        <v>43945</v>
      </c>
      <c r="B365" s="6">
        <v>257</v>
      </c>
      <c r="C365" s="6">
        <v>1350</v>
      </c>
      <c r="D365" s="6"/>
    </row>
    <row r="366" spans="1:4" x14ac:dyDescent="0.3">
      <c r="A366" s="5">
        <v>43944</v>
      </c>
      <c r="B366" s="6">
        <v>249.5</v>
      </c>
      <c r="C366" s="6">
        <v>1350</v>
      </c>
      <c r="D366" s="6"/>
    </row>
    <row r="367" spans="1:4" x14ac:dyDescent="0.3">
      <c r="A367" s="5">
        <v>43943</v>
      </c>
      <c r="B367" s="6">
        <v>233</v>
      </c>
      <c r="C367" s="6">
        <v>1350</v>
      </c>
      <c r="D367" s="6"/>
    </row>
    <row r="368" spans="1:4" x14ac:dyDescent="0.3">
      <c r="A368" s="5">
        <v>43942</v>
      </c>
      <c r="B368" s="6">
        <v>242</v>
      </c>
      <c r="C368" s="6">
        <v>1350</v>
      </c>
      <c r="D368" s="6"/>
    </row>
    <row r="369" spans="1:4" x14ac:dyDescent="0.3">
      <c r="A369" s="5">
        <v>43941</v>
      </c>
      <c r="B369" s="6">
        <v>218</v>
      </c>
      <c r="C369" s="6">
        <v>1350</v>
      </c>
      <c r="D369" s="6"/>
    </row>
    <row r="370" spans="1:4" x14ac:dyDescent="0.3">
      <c r="A370" s="5">
        <v>43938</v>
      </c>
      <c r="B370" s="6">
        <v>213.5</v>
      </c>
      <c r="C370" s="6">
        <v>1350</v>
      </c>
      <c r="D370" s="6"/>
    </row>
    <row r="371" spans="1:4" x14ac:dyDescent="0.3">
      <c r="A371" s="5">
        <v>43937</v>
      </c>
      <c r="B371" s="6">
        <v>213</v>
      </c>
      <c r="C371" s="6">
        <v>1350</v>
      </c>
      <c r="D371" s="6"/>
    </row>
    <row r="372" spans="1:4" x14ac:dyDescent="0.3">
      <c r="A372" s="5">
        <v>43936</v>
      </c>
      <c r="B372" s="6">
        <v>226</v>
      </c>
      <c r="C372" s="6">
        <v>1350</v>
      </c>
      <c r="D372" s="6"/>
    </row>
    <row r="373" spans="1:4" x14ac:dyDescent="0.3">
      <c r="A373" s="5">
        <v>43935</v>
      </c>
      <c r="B373" s="6">
        <v>229.5</v>
      </c>
      <c r="C373" s="6">
        <v>1360</v>
      </c>
      <c r="D373" s="6"/>
    </row>
    <row r="374" spans="1:4" x14ac:dyDescent="0.3">
      <c r="A374" s="5">
        <v>43934</v>
      </c>
      <c r="B374" s="6">
        <v>228</v>
      </c>
      <c r="C374" s="6">
        <v>1360</v>
      </c>
      <c r="D374" s="6"/>
    </row>
    <row r="375" spans="1:4" x14ac:dyDescent="0.3">
      <c r="A375" s="5">
        <v>43931</v>
      </c>
      <c r="B375" s="6">
        <v>229</v>
      </c>
      <c r="C375" s="6">
        <v>1360</v>
      </c>
      <c r="D375" s="6"/>
    </row>
    <row r="376" spans="1:4" x14ac:dyDescent="0.3">
      <c r="A376" s="5">
        <v>43930</v>
      </c>
      <c r="B376" s="6">
        <v>256.5</v>
      </c>
      <c r="C376" s="6">
        <v>1360</v>
      </c>
      <c r="D376" s="6"/>
    </row>
    <row r="377" spans="1:4" x14ac:dyDescent="0.3">
      <c r="A377" s="5">
        <v>43929</v>
      </c>
      <c r="B377" s="6">
        <v>263.5</v>
      </c>
      <c r="C377" s="6">
        <v>1360</v>
      </c>
      <c r="D377" s="6"/>
    </row>
    <row r="378" spans="1:4" x14ac:dyDescent="0.3">
      <c r="A378" s="5">
        <v>43928</v>
      </c>
      <c r="B378" s="6">
        <v>272</v>
      </c>
      <c r="C378" s="6">
        <v>1360</v>
      </c>
      <c r="D378" s="6"/>
    </row>
    <row r="379" spans="1:4" x14ac:dyDescent="0.3">
      <c r="A379" s="5">
        <v>43924</v>
      </c>
      <c r="B379" s="6">
        <v>285</v>
      </c>
      <c r="C379" s="6">
        <v>1360</v>
      </c>
      <c r="D379" s="6"/>
    </row>
    <row r="380" spans="1:4" x14ac:dyDescent="0.3">
      <c r="A380" s="5">
        <v>43923</v>
      </c>
      <c r="B380" s="6">
        <v>301</v>
      </c>
      <c r="C380" s="6">
        <v>1420</v>
      </c>
      <c r="D380" s="6"/>
    </row>
    <row r="381" spans="1:4" x14ac:dyDescent="0.3">
      <c r="A381" s="5">
        <v>43922</v>
      </c>
      <c r="B381" s="6">
        <v>176.5</v>
      </c>
      <c r="C381" s="6">
        <v>1420</v>
      </c>
      <c r="D381" s="6"/>
    </row>
    <row r="382" spans="1:4" x14ac:dyDescent="0.3">
      <c r="A382" s="5">
        <v>43921</v>
      </c>
      <c r="B382" s="6">
        <v>159.5</v>
      </c>
      <c r="C382" s="6">
        <v>1420</v>
      </c>
      <c r="D382" s="6"/>
    </row>
    <row r="383" spans="1:4" x14ac:dyDescent="0.3">
      <c r="A383" s="5">
        <v>43920</v>
      </c>
      <c r="B383" s="6">
        <v>178</v>
      </c>
      <c r="C383" s="6">
        <v>1420</v>
      </c>
      <c r="D383" s="6"/>
    </row>
    <row r="384" spans="1:4" x14ac:dyDescent="0.3">
      <c r="A384" s="5">
        <v>43917</v>
      </c>
      <c r="B384" s="6">
        <v>166</v>
      </c>
      <c r="C384" s="6">
        <v>1420</v>
      </c>
      <c r="D384" s="6"/>
    </row>
    <row r="385" spans="1:4" x14ac:dyDescent="0.3">
      <c r="A385" s="5">
        <v>43916</v>
      </c>
      <c r="B385" s="6">
        <v>169.5</v>
      </c>
      <c r="C385" s="6">
        <v>1420</v>
      </c>
      <c r="D385" s="6"/>
    </row>
    <row r="386" spans="1:4" x14ac:dyDescent="0.3">
      <c r="A386" s="5">
        <v>43915</v>
      </c>
      <c r="B386" s="6">
        <v>159.5</v>
      </c>
      <c r="C386" s="6">
        <v>1420</v>
      </c>
      <c r="D386" s="6"/>
    </row>
    <row r="387" spans="1:4" x14ac:dyDescent="0.3">
      <c r="A387" s="5">
        <v>43914</v>
      </c>
      <c r="B387" s="6">
        <v>149</v>
      </c>
      <c r="C387" s="6">
        <v>1420</v>
      </c>
      <c r="D387" s="6"/>
    </row>
    <row r="388" spans="1:4" x14ac:dyDescent="0.3">
      <c r="A388" s="5">
        <v>43913</v>
      </c>
      <c r="B388" s="6">
        <v>176.5</v>
      </c>
      <c r="C388" s="6">
        <v>1420</v>
      </c>
      <c r="D388" s="6"/>
    </row>
    <row r="389" spans="1:4" x14ac:dyDescent="0.3">
      <c r="A389" s="5">
        <v>43910</v>
      </c>
      <c r="B389" s="6">
        <v>165.5</v>
      </c>
      <c r="C389" s="6">
        <v>1420</v>
      </c>
      <c r="D389" s="6"/>
    </row>
    <row r="390" spans="1:4" x14ac:dyDescent="0.3">
      <c r="A390" s="5">
        <v>43909</v>
      </c>
      <c r="B390" s="6">
        <v>144</v>
      </c>
      <c r="C390" s="6">
        <v>1420</v>
      </c>
      <c r="D390" s="6"/>
    </row>
    <row r="391" spans="1:4" x14ac:dyDescent="0.3">
      <c r="A391" s="5">
        <v>43908</v>
      </c>
      <c r="B391" s="6">
        <v>146.5</v>
      </c>
      <c r="C391" s="6">
        <v>1420</v>
      </c>
      <c r="D391" s="6"/>
    </row>
    <row r="392" spans="1:4" x14ac:dyDescent="0.3">
      <c r="A392" s="5">
        <v>43907</v>
      </c>
      <c r="B392" s="6">
        <v>138</v>
      </c>
      <c r="C392" s="6">
        <v>1420</v>
      </c>
      <c r="D392" s="6"/>
    </row>
    <row r="393" spans="1:4" x14ac:dyDescent="0.3">
      <c r="A393" s="5">
        <v>43906</v>
      </c>
      <c r="B393" s="6">
        <v>184.5</v>
      </c>
      <c r="C393" s="6">
        <v>1460</v>
      </c>
      <c r="D393" s="6"/>
    </row>
    <row r="394" spans="1:4" x14ac:dyDescent="0.3">
      <c r="A394" s="5">
        <v>43903</v>
      </c>
      <c r="B394" s="6">
        <v>170</v>
      </c>
      <c r="C394" s="6">
        <v>1460</v>
      </c>
      <c r="D394" s="6"/>
    </row>
    <row r="395" spans="1:4" x14ac:dyDescent="0.3">
      <c r="A395" s="5">
        <v>43902</v>
      </c>
      <c r="B395" s="6">
        <v>188.5</v>
      </c>
      <c r="C395" s="6">
        <v>1460</v>
      </c>
      <c r="D395" s="6"/>
    </row>
    <row r="396" spans="1:4" x14ac:dyDescent="0.3">
      <c r="A396" s="5">
        <v>43901</v>
      </c>
      <c r="B396" s="6">
        <v>203</v>
      </c>
      <c r="C396" s="6">
        <v>1460</v>
      </c>
      <c r="D396" s="6"/>
    </row>
    <row r="397" spans="1:4" x14ac:dyDescent="0.3">
      <c r="A397" s="5">
        <v>43900</v>
      </c>
      <c r="B397" s="6">
        <v>202</v>
      </c>
      <c r="C397" s="6">
        <v>1460</v>
      </c>
      <c r="D397" s="6"/>
    </row>
    <row r="398" spans="1:4" x14ac:dyDescent="0.3">
      <c r="A398" s="5">
        <v>43899</v>
      </c>
      <c r="B398" s="6">
        <v>207</v>
      </c>
      <c r="C398" s="6">
        <v>1460</v>
      </c>
      <c r="D398" s="6"/>
    </row>
    <row r="399" spans="1:4" x14ac:dyDescent="0.3">
      <c r="A399" s="5">
        <v>43896</v>
      </c>
      <c r="B399" s="6">
        <v>204</v>
      </c>
      <c r="C399" s="6">
        <v>1460</v>
      </c>
      <c r="D399" s="6"/>
    </row>
    <row r="400" spans="1:4" x14ac:dyDescent="0.3">
      <c r="A400" s="5">
        <v>43895</v>
      </c>
      <c r="B400" s="6">
        <v>198.5</v>
      </c>
      <c r="C400" s="6">
        <v>1460</v>
      </c>
      <c r="D400" s="6"/>
    </row>
    <row r="401" spans="1:4" x14ac:dyDescent="0.3">
      <c r="A401" s="5">
        <v>43894</v>
      </c>
      <c r="B401" s="6">
        <v>186</v>
      </c>
      <c r="C401" s="6">
        <v>1460</v>
      </c>
      <c r="D401" s="6"/>
    </row>
    <row r="402" spans="1:4" x14ac:dyDescent="0.3">
      <c r="A402" s="5">
        <v>43893</v>
      </c>
      <c r="B402" s="6">
        <v>188.5</v>
      </c>
      <c r="C402" s="6">
        <v>1460</v>
      </c>
      <c r="D402" s="6"/>
    </row>
    <row r="403" spans="1:4" x14ac:dyDescent="0.3">
      <c r="A403" s="5">
        <v>43892</v>
      </c>
      <c r="B403" s="6">
        <v>182.5</v>
      </c>
      <c r="C403" s="6">
        <v>1460</v>
      </c>
      <c r="D403" s="6"/>
    </row>
    <row r="404" spans="1:4" x14ac:dyDescent="0.3">
      <c r="A404" s="5">
        <v>43889</v>
      </c>
      <c r="B404" s="6">
        <v>218</v>
      </c>
      <c r="C404" s="6">
        <v>1460</v>
      </c>
      <c r="D404" s="6"/>
    </row>
    <row r="405" spans="1:4" x14ac:dyDescent="0.3">
      <c r="A405" s="5">
        <v>43888</v>
      </c>
      <c r="B405" s="6">
        <v>195.5</v>
      </c>
      <c r="C405" s="6">
        <v>1460</v>
      </c>
      <c r="D405" s="6"/>
    </row>
    <row r="406" spans="1:4" x14ac:dyDescent="0.3">
      <c r="A406" s="5">
        <v>43887</v>
      </c>
      <c r="B406" s="6">
        <v>191</v>
      </c>
      <c r="C406" s="6">
        <v>1460</v>
      </c>
      <c r="D406" s="6"/>
    </row>
    <row r="407" spans="1:4" x14ac:dyDescent="0.3">
      <c r="A407" s="5">
        <v>43886</v>
      </c>
      <c r="B407" s="6">
        <v>163.5</v>
      </c>
      <c r="C407" s="6">
        <v>1440</v>
      </c>
      <c r="D407" s="6"/>
    </row>
    <row r="408" spans="1:4" x14ac:dyDescent="0.3">
      <c r="A408" s="5">
        <v>43885</v>
      </c>
      <c r="B408" s="6">
        <v>161</v>
      </c>
      <c r="C408" s="6">
        <v>1440</v>
      </c>
      <c r="D408" s="6"/>
    </row>
    <row r="409" spans="1:4" x14ac:dyDescent="0.3">
      <c r="A409" s="5">
        <v>43882</v>
      </c>
      <c r="B409" s="6">
        <v>176.5</v>
      </c>
      <c r="C409" s="6">
        <v>1440</v>
      </c>
      <c r="D409" s="6"/>
    </row>
    <row r="410" spans="1:4" x14ac:dyDescent="0.3">
      <c r="A410" s="5">
        <v>43881</v>
      </c>
      <c r="B410" s="6">
        <v>161</v>
      </c>
      <c r="C410" s="6">
        <v>1440</v>
      </c>
      <c r="D410" s="6"/>
    </row>
    <row r="411" spans="1:4" x14ac:dyDescent="0.3">
      <c r="A411" s="5">
        <v>43880</v>
      </c>
      <c r="B411" s="6">
        <v>167</v>
      </c>
      <c r="C411" s="6">
        <v>1440</v>
      </c>
      <c r="D411" s="6"/>
    </row>
    <row r="412" spans="1:4" x14ac:dyDescent="0.3">
      <c r="A412" s="5">
        <v>43879</v>
      </c>
      <c r="B412" s="6">
        <v>176</v>
      </c>
      <c r="C412" s="6">
        <v>1440</v>
      </c>
      <c r="D412" s="6"/>
    </row>
    <row r="413" spans="1:4" x14ac:dyDescent="0.3">
      <c r="A413" s="5">
        <v>43878</v>
      </c>
      <c r="B413" s="6">
        <v>169.5</v>
      </c>
      <c r="C413" s="6">
        <v>1440</v>
      </c>
      <c r="D413" s="6"/>
    </row>
    <row r="414" spans="1:4" x14ac:dyDescent="0.3">
      <c r="A414" s="5">
        <v>43875</v>
      </c>
      <c r="B414" s="6">
        <v>164.5</v>
      </c>
      <c r="C414" s="6">
        <v>1440</v>
      </c>
      <c r="D414" s="6"/>
    </row>
    <row r="415" spans="1:4" x14ac:dyDescent="0.3">
      <c r="A415" s="5">
        <v>43874</v>
      </c>
      <c r="B415" s="6">
        <v>170.5</v>
      </c>
      <c r="C415" s="6">
        <v>1440</v>
      </c>
      <c r="D415" s="6"/>
    </row>
    <row r="416" spans="1:4" x14ac:dyDescent="0.3">
      <c r="A416" s="5">
        <v>43873</v>
      </c>
      <c r="B416" s="6">
        <v>160</v>
      </c>
      <c r="C416" s="6">
        <v>1440</v>
      </c>
      <c r="D416" s="6"/>
    </row>
    <row r="417" spans="1:4" x14ac:dyDescent="0.3">
      <c r="A417" s="5">
        <v>43872</v>
      </c>
      <c r="B417" s="6">
        <v>176</v>
      </c>
      <c r="C417" s="6">
        <v>1440</v>
      </c>
      <c r="D417" s="6"/>
    </row>
    <row r="418" spans="1:4" x14ac:dyDescent="0.3">
      <c r="A418" s="5">
        <v>43871</v>
      </c>
      <c r="B418" s="6">
        <v>216</v>
      </c>
      <c r="C418" s="6">
        <v>1440</v>
      </c>
      <c r="D418" s="6"/>
    </row>
    <row r="419" spans="1:4" x14ac:dyDescent="0.3">
      <c r="A419" s="5">
        <v>43868</v>
      </c>
      <c r="B419" s="6">
        <v>209</v>
      </c>
      <c r="C419" s="6">
        <v>1440</v>
      </c>
      <c r="D419" s="6"/>
    </row>
    <row r="420" spans="1:4" x14ac:dyDescent="0.3">
      <c r="A420" s="5">
        <v>43867</v>
      </c>
      <c r="B420" s="6">
        <v>209.5</v>
      </c>
      <c r="C420" s="6">
        <v>1440</v>
      </c>
      <c r="D420" s="6"/>
    </row>
    <row r="421" spans="1:4" x14ac:dyDescent="0.3">
      <c r="A421" s="5">
        <v>43866</v>
      </c>
      <c r="B421" s="6">
        <v>241.5</v>
      </c>
      <c r="C421" s="6">
        <v>1440</v>
      </c>
      <c r="D421" s="6"/>
    </row>
    <row r="422" spans="1:4" x14ac:dyDescent="0.3">
      <c r="A422" s="5">
        <v>43865</v>
      </c>
      <c r="B422" s="6">
        <v>241.5</v>
      </c>
      <c r="C422" s="6">
        <v>1440</v>
      </c>
      <c r="D422" s="6"/>
    </row>
    <row r="423" spans="1:4" x14ac:dyDescent="0.3">
      <c r="A423" s="5">
        <v>43864</v>
      </c>
      <c r="B423" s="6">
        <v>271.5</v>
      </c>
      <c r="C423" s="6">
        <v>1440</v>
      </c>
      <c r="D423" s="6"/>
    </row>
    <row r="424" spans="1:4" x14ac:dyDescent="0.3">
      <c r="A424" s="5">
        <v>43863</v>
      </c>
      <c r="B424" s="6" t="e">
        <v>#N/A</v>
      </c>
      <c r="C424" s="6">
        <v>1440</v>
      </c>
      <c r="D424" s="6"/>
    </row>
    <row r="425" spans="1:4" x14ac:dyDescent="0.3">
      <c r="A425" s="5">
        <v>43853</v>
      </c>
      <c r="B425" s="6">
        <v>226.5</v>
      </c>
      <c r="C425" s="6">
        <v>1440</v>
      </c>
      <c r="D425" s="6"/>
    </row>
    <row r="426" spans="1:4" x14ac:dyDescent="0.3">
      <c r="A426" s="5">
        <v>43852</v>
      </c>
      <c r="B426" s="6">
        <v>220</v>
      </c>
      <c r="C426" s="6">
        <v>1440</v>
      </c>
      <c r="D426" s="6"/>
    </row>
    <row r="427" spans="1:4" x14ac:dyDescent="0.3">
      <c r="A427" s="5">
        <v>43851</v>
      </c>
      <c r="B427" s="6">
        <v>213.5</v>
      </c>
      <c r="C427" s="6">
        <v>1440</v>
      </c>
      <c r="D427" s="6"/>
    </row>
    <row r="428" spans="1:4" x14ac:dyDescent="0.3">
      <c r="A428" s="5">
        <v>43850</v>
      </c>
      <c r="B428" s="6">
        <v>212</v>
      </c>
      <c r="C428" s="6">
        <v>1440</v>
      </c>
      <c r="D428" s="6"/>
    </row>
    <row r="429" spans="1:4" x14ac:dyDescent="0.3">
      <c r="A429" s="5">
        <v>43849</v>
      </c>
      <c r="B429" s="6" t="e">
        <v>#N/A</v>
      </c>
      <c r="C429" s="6">
        <v>1440</v>
      </c>
      <c r="D429" s="6"/>
    </row>
    <row r="430" spans="1:4" x14ac:dyDescent="0.3">
      <c r="A430" s="5">
        <v>43847</v>
      </c>
      <c r="B430" s="6">
        <v>220</v>
      </c>
      <c r="C430" s="6">
        <v>1440</v>
      </c>
      <c r="D430" s="6"/>
    </row>
    <row r="431" spans="1:4" x14ac:dyDescent="0.3">
      <c r="A431" s="5">
        <v>43846</v>
      </c>
      <c r="B431" s="6">
        <v>215.5</v>
      </c>
      <c r="C431" s="6">
        <v>1440</v>
      </c>
      <c r="D431" s="6"/>
    </row>
    <row r="432" spans="1:4" x14ac:dyDescent="0.3">
      <c r="A432" s="5">
        <v>43845</v>
      </c>
      <c r="B432" s="6">
        <v>229</v>
      </c>
      <c r="C432" s="6">
        <v>1440</v>
      </c>
      <c r="D432" s="6"/>
    </row>
    <row r="433" spans="1:4" x14ac:dyDescent="0.3">
      <c r="A433" s="5">
        <v>43844</v>
      </c>
      <c r="B433" s="6">
        <v>228</v>
      </c>
      <c r="C433" s="6">
        <v>1440</v>
      </c>
      <c r="D433" s="6"/>
    </row>
    <row r="434" spans="1:4" x14ac:dyDescent="0.3">
      <c r="A434" s="5">
        <v>43843</v>
      </c>
      <c r="B434" s="6">
        <v>231</v>
      </c>
      <c r="C434" s="6">
        <v>1440</v>
      </c>
      <c r="D434" s="6"/>
    </row>
    <row r="435" spans="1:4" x14ac:dyDescent="0.3">
      <c r="A435" s="5">
        <v>43840</v>
      </c>
      <c r="B435" s="6">
        <v>232</v>
      </c>
      <c r="C435" s="6">
        <v>1440</v>
      </c>
      <c r="D435" s="6"/>
    </row>
    <row r="436" spans="1:4" x14ac:dyDescent="0.3">
      <c r="A436" s="5">
        <v>43839</v>
      </c>
      <c r="B436" s="6">
        <v>237.5</v>
      </c>
      <c r="C436" s="6">
        <v>1440</v>
      </c>
      <c r="D436" s="6"/>
    </row>
    <row r="437" spans="1:4" x14ac:dyDescent="0.3">
      <c r="A437" s="5">
        <v>43838</v>
      </c>
      <c r="B437" s="6">
        <v>233.5</v>
      </c>
      <c r="C437" s="6">
        <v>1440</v>
      </c>
      <c r="D437" s="6"/>
    </row>
    <row r="438" spans="1:4" x14ac:dyDescent="0.3">
      <c r="A438" s="5">
        <v>43837</v>
      </c>
      <c r="B438" s="6">
        <v>248.5</v>
      </c>
      <c r="C438" s="6">
        <v>1440</v>
      </c>
      <c r="D438" s="6"/>
    </row>
    <row r="439" spans="1:4" x14ac:dyDescent="0.3">
      <c r="A439" s="5">
        <v>43836</v>
      </c>
      <c r="B439" s="6">
        <v>262</v>
      </c>
      <c r="C439" s="6">
        <v>1440</v>
      </c>
      <c r="D439" s="6"/>
    </row>
    <row r="440" spans="1:4" x14ac:dyDescent="0.3">
      <c r="A440" s="5">
        <v>43833</v>
      </c>
      <c r="B440" s="6">
        <v>261.5</v>
      </c>
      <c r="C440" s="6">
        <v>1440</v>
      </c>
      <c r="D440" s="6"/>
    </row>
    <row r="441" spans="1:4" x14ac:dyDescent="0.3">
      <c r="A441" s="5">
        <v>43832</v>
      </c>
      <c r="B441" s="6">
        <v>263.5</v>
      </c>
      <c r="C441" s="6">
        <v>1440</v>
      </c>
      <c r="D441" s="6"/>
    </row>
    <row r="442" spans="1:4" x14ac:dyDescent="0.3">
      <c r="A442" s="5">
        <v>43830</v>
      </c>
      <c r="B442" s="6">
        <v>255.5</v>
      </c>
      <c r="C442" s="6">
        <v>1420</v>
      </c>
      <c r="D442" s="6"/>
    </row>
    <row r="443" spans="1:4" x14ac:dyDescent="0.3">
      <c r="A443" s="5">
        <v>43829</v>
      </c>
      <c r="B443" s="6">
        <v>265</v>
      </c>
      <c r="C443" s="6">
        <v>1420</v>
      </c>
      <c r="D443" s="6"/>
    </row>
    <row r="444" spans="1:4" x14ac:dyDescent="0.3">
      <c r="A444" s="5">
        <v>43826</v>
      </c>
      <c r="B444" s="6">
        <v>273</v>
      </c>
      <c r="C444" s="6">
        <v>1420</v>
      </c>
      <c r="D444" s="6"/>
    </row>
    <row r="445" spans="1:4" x14ac:dyDescent="0.3">
      <c r="A445" s="5">
        <v>43825</v>
      </c>
      <c r="B445" s="6">
        <v>278</v>
      </c>
      <c r="C445" s="6">
        <v>1420</v>
      </c>
      <c r="D445" s="6"/>
    </row>
    <row r="446" spans="1:4" x14ac:dyDescent="0.3">
      <c r="A446" s="5">
        <v>43824</v>
      </c>
      <c r="B446" s="6">
        <v>268.5</v>
      </c>
      <c r="C446" s="6">
        <v>1420</v>
      </c>
      <c r="D446" s="6"/>
    </row>
    <row r="447" spans="1:4" x14ac:dyDescent="0.3">
      <c r="A447" s="5">
        <v>43823</v>
      </c>
      <c r="B447" s="6">
        <v>269.5</v>
      </c>
      <c r="C447" s="6">
        <v>1420</v>
      </c>
      <c r="D447" s="6"/>
    </row>
    <row r="448" spans="1:4" x14ac:dyDescent="0.3">
      <c r="A448" s="5">
        <v>43822</v>
      </c>
      <c r="B448" s="6">
        <v>251.5</v>
      </c>
      <c r="C448" s="6">
        <v>1420</v>
      </c>
      <c r="D448" s="6"/>
    </row>
    <row r="449" spans="1:4" x14ac:dyDescent="0.3">
      <c r="A449" s="5">
        <v>43819</v>
      </c>
      <c r="B449" s="6">
        <v>236</v>
      </c>
      <c r="C449" s="6">
        <v>1420</v>
      </c>
      <c r="D449" s="6"/>
    </row>
    <row r="450" spans="1:4" x14ac:dyDescent="0.3">
      <c r="A450" s="5">
        <v>43818</v>
      </c>
      <c r="B450" s="6">
        <v>235.5</v>
      </c>
      <c r="C450" s="6">
        <v>1420</v>
      </c>
      <c r="D450" s="6"/>
    </row>
    <row r="451" spans="1:4" x14ac:dyDescent="0.3">
      <c r="A451" s="5">
        <v>43817</v>
      </c>
      <c r="B451" s="6">
        <v>246</v>
      </c>
      <c r="C451" s="6">
        <v>1420</v>
      </c>
      <c r="D451" s="6"/>
    </row>
    <row r="452" spans="1:4" x14ac:dyDescent="0.3">
      <c r="A452" s="5">
        <v>43816</v>
      </c>
      <c r="B452" s="6">
        <v>175.5</v>
      </c>
      <c r="C452" s="6">
        <v>1420</v>
      </c>
      <c r="D452" s="6"/>
    </row>
    <row r="453" spans="1:4" x14ac:dyDescent="0.3">
      <c r="A453" s="5">
        <v>43815</v>
      </c>
      <c r="B453" s="6">
        <v>175.5</v>
      </c>
      <c r="C453" s="6">
        <v>1420</v>
      </c>
      <c r="D453" s="6"/>
    </row>
    <row r="454" spans="1:4" x14ac:dyDescent="0.3">
      <c r="A454" s="5">
        <v>43812</v>
      </c>
      <c r="B454" s="6">
        <v>147</v>
      </c>
      <c r="C454" s="6">
        <v>1380</v>
      </c>
      <c r="D454" s="6"/>
    </row>
    <row r="455" spans="1:4" x14ac:dyDescent="0.3">
      <c r="A455" s="5">
        <v>43811</v>
      </c>
      <c r="B455" s="6">
        <v>147</v>
      </c>
      <c r="C455" s="6">
        <v>1380</v>
      </c>
      <c r="D455" s="6"/>
    </row>
    <row r="456" spans="1:4" x14ac:dyDescent="0.3">
      <c r="A456" s="5">
        <v>43810</v>
      </c>
      <c r="B456" s="6">
        <v>144.5</v>
      </c>
      <c r="C456" s="6">
        <v>1380</v>
      </c>
      <c r="D456" s="6"/>
    </row>
    <row r="457" spans="1:4" x14ac:dyDescent="0.3">
      <c r="A457" s="5">
        <v>43809</v>
      </c>
      <c r="B457" s="6">
        <v>138</v>
      </c>
      <c r="C457" s="6">
        <v>1380</v>
      </c>
      <c r="D457" s="6"/>
    </row>
    <row r="458" spans="1:4" x14ac:dyDescent="0.3">
      <c r="A458" s="5">
        <v>43808</v>
      </c>
      <c r="B458" s="6">
        <v>136.5</v>
      </c>
      <c r="C458" s="6">
        <v>1380</v>
      </c>
      <c r="D458" s="6"/>
    </row>
    <row r="459" spans="1:4" x14ac:dyDescent="0.3">
      <c r="A459" s="5">
        <v>43805</v>
      </c>
      <c r="B459" s="6">
        <v>144</v>
      </c>
      <c r="C459" s="6">
        <v>1380</v>
      </c>
      <c r="D459" s="6"/>
    </row>
    <row r="460" spans="1:4" x14ac:dyDescent="0.3">
      <c r="A460" s="5">
        <v>43804</v>
      </c>
      <c r="B460" s="6">
        <v>145</v>
      </c>
      <c r="C460" s="6">
        <v>1380</v>
      </c>
      <c r="D460" s="6"/>
    </row>
    <row r="461" spans="1:4" x14ac:dyDescent="0.3">
      <c r="A461" s="5">
        <v>43803</v>
      </c>
      <c r="B461" s="6">
        <v>151</v>
      </c>
      <c r="C461" s="6">
        <v>1380</v>
      </c>
      <c r="D461" s="6"/>
    </row>
    <row r="462" spans="1:4" x14ac:dyDescent="0.3">
      <c r="A462" s="5">
        <v>43802</v>
      </c>
      <c r="B462" s="6">
        <v>121.5</v>
      </c>
      <c r="C462" s="6">
        <v>1360</v>
      </c>
      <c r="D462" s="6"/>
    </row>
    <row r="463" spans="1:4" x14ac:dyDescent="0.3">
      <c r="A463" s="5">
        <v>43801</v>
      </c>
      <c r="B463" s="6">
        <v>122.5</v>
      </c>
      <c r="C463" s="6">
        <v>1360</v>
      </c>
      <c r="D463" s="6"/>
    </row>
    <row r="464" spans="1:4" x14ac:dyDescent="0.3">
      <c r="A464" s="5">
        <v>43798</v>
      </c>
      <c r="B464" s="6">
        <v>133</v>
      </c>
      <c r="C464" s="6">
        <v>1360</v>
      </c>
      <c r="D464" s="6"/>
    </row>
    <row r="465" spans="1:4" x14ac:dyDescent="0.3">
      <c r="A465" s="5">
        <v>43797</v>
      </c>
      <c r="B465" s="6">
        <v>135.5</v>
      </c>
      <c r="C465" s="6">
        <v>1360</v>
      </c>
      <c r="D465" s="6"/>
    </row>
    <row r="466" spans="1:4" x14ac:dyDescent="0.3">
      <c r="A466" s="5">
        <v>43796</v>
      </c>
      <c r="B466" s="6">
        <v>129.5</v>
      </c>
      <c r="C466" s="6">
        <v>1360</v>
      </c>
      <c r="D466" s="6"/>
    </row>
    <row r="467" spans="1:4" x14ac:dyDescent="0.3">
      <c r="A467" s="5">
        <v>43795</v>
      </c>
      <c r="B467" s="6">
        <v>129.5</v>
      </c>
      <c r="C467" s="6">
        <v>1360</v>
      </c>
      <c r="D467" s="6"/>
    </row>
    <row r="468" spans="1:4" x14ac:dyDescent="0.3">
      <c r="A468" s="5">
        <v>43794</v>
      </c>
      <c r="B468" s="6">
        <v>101</v>
      </c>
      <c r="C468" s="6">
        <v>1360</v>
      </c>
      <c r="D468" s="6"/>
    </row>
    <row r="469" spans="1:4" x14ac:dyDescent="0.3">
      <c r="A469" s="5">
        <v>43791</v>
      </c>
      <c r="B469" s="6">
        <v>110.5</v>
      </c>
      <c r="C469" s="6">
        <v>1360</v>
      </c>
      <c r="D469" s="6"/>
    </row>
    <row r="470" spans="1:4" x14ac:dyDescent="0.3">
      <c r="A470" s="5">
        <v>43790</v>
      </c>
      <c r="B470" s="6">
        <v>102.5</v>
      </c>
      <c r="C470" s="6">
        <v>1360</v>
      </c>
      <c r="D470" s="6"/>
    </row>
    <row r="471" spans="1:4" x14ac:dyDescent="0.3">
      <c r="A471" s="5">
        <v>43789</v>
      </c>
      <c r="B471" s="6">
        <v>94</v>
      </c>
      <c r="C471" s="6">
        <v>1360</v>
      </c>
      <c r="D471" s="6"/>
    </row>
    <row r="472" spans="1:4" x14ac:dyDescent="0.3">
      <c r="A472" s="5">
        <v>43788</v>
      </c>
      <c r="B472" s="6">
        <v>101.5</v>
      </c>
      <c r="C472" s="6">
        <v>1360</v>
      </c>
      <c r="D472" s="6"/>
    </row>
    <row r="473" spans="1:4" x14ac:dyDescent="0.3">
      <c r="A473" s="5">
        <v>43787</v>
      </c>
      <c r="B473" s="6">
        <v>131.5</v>
      </c>
      <c r="C473" s="6">
        <v>1360</v>
      </c>
      <c r="D473" s="6"/>
    </row>
    <row r="474" spans="1:4" x14ac:dyDescent="0.3">
      <c r="A474" s="5">
        <v>43784</v>
      </c>
      <c r="B474" s="6">
        <v>151.5</v>
      </c>
      <c r="C474" s="6">
        <v>1380</v>
      </c>
      <c r="D474" s="6"/>
    </row>
    <row r="475" spans="1:4" x14ac:dyDescent="0.3">
      <c r="A475" s="5">
        <v>43783</v>
      </c>
      <c r="B475" s="6">
        <v>141.5</v>
      </c>
      <c r="C475" s="6">
        <v>1380</v>
      </c>
      <c r="D475" s="6"/>
    </row>
    <row r="476" spans="1:4" x14ac:dyDescent="0.3">
      <c r="A476" s="5">
        <v>43782</v>
      </c>
      <c r="B476" s="6">
        <v>150.5</v>
      </c>
      <c r="C476" s="6">
        <v>1380</v>
      </c>
      <c r="D476" s="6"/>
    </row>
    <row r="477" spans="1:4" x14ac:dyDescent="0.3">
      <c r="A477" s="5">
        <v>43781</v>
      </c>
      <c r="B477" s="6">
        <v>150.5</v>
      </c>
      <c r="C477" s="6">
        <v>1380</v>
      </c>
      <c r="D477" s="6"/>
    </row>
    <row r="478" spans="1:4" x14ac:dyDescent="0.3">
      <c r="A478" s="5">
        <v>43780</v>
      </c>
      <c r="B478" s="6">
        <v>155.5</v>
      </c>
      <c r="C478" s="6">
        <v>1380</v>
      </c>
      <c r="D478" s="6"/>
    </row>
    <row r="479" spans="1:4" x14ac:dyDescent="0.3">
      <c r="A479" s="5">
        <v>43777</v>
      </c>
      <c r="B479" s="6">
        <v>140</v>
      </c>
      <c r="C479" s="6">
        <v>1380</v>
      </c>
      <c r="D479" s="6"/>
    </row>
    <row r="480" spans="1:4" x14ac:dyDescent="0.3">
      <c r="A480" s="5">
        <v>43776</v>
      </c>
      <c r="B480" s="6">
        <v>141</v>
      </c>
      <c r="C480" s="6">
        <v>1380</v>
      </c>
      <c r="D480" s="6"/>
    </row>
    <row r="481" spans="1:4" x14ac:dyDescent="0.3">
      <c r="A481" s="5">
        <v>43775</v>
      </c>
      <c r="B481" s="6">
        <v>166</v>
      </c>
      <c r="C481" s="6">
        <v>1400</v>
      </c>
      <c r="D481" s="6"/>
    </row>
    <row r="482" spans="1:4" x14ac:dyDescent="0.3">
      <c r="A482" s="5">
        <v>43774</v>
      </c>
      <c r="B482" s="6">
        <v>152.5</v>
      </c>
      <c r="C482" s="6">
        <v>1400</v>
      </c>
      <c r="D482" s="6"/>
    </row>
    <row r="483" spans="1:4" x14ac:dyDescent="0.3">
      <c r="A483" s="5">
        <v>43773</v>
      </c>
      <c r="B483" s="6">
        <v>175.5</v>
      </c>
      <c r="C483" s="6">
        <v>1400</v>
      </c>
      <c r="D483" s="6"/>
    </row>
    <row r="484" spans="1:4" x14ac:dyDescent="0.3">
      <c r="A484" s="5">
        <v>43770</v>
      </c>
      <c r="B484" s="6">
        <v>163</v>
      </c>
      <c r="C484" s="6">
        <v>1400</v>
      </c>
      <c r="D484" s="6"/>
    </row>
    <row r="485" spans="1:4" x14ac:dyDescent="0.3">
      <c r="A485" s="5">
        <v>43769</v>
      </c>
      <c r="B485" s="6">
        <v>164</v>
      </c>
      <c r="C485" s="6">
        <v>1400</v>
      </c>
      <c r="D485" s="6"/>
    </row>
    <row r="486" spans="1:4" x14ac:dyDescent="0.3">
      <c r="A486" s="5">
        <v>43768</v>
      </c>
      <c r="B486" s="6">
        <v>139.5</v>
      </c>
      <c r="C486" s="6">
        <v>1400</v>
      </c>
      <c r="D486" s="6"/>
    </row>
    <row r="487" spans="1:4" x14ac:dyDescent="0.3">
      <c r="A487" s="5">
        <v>43767</v>
      </c>
      <c r="B487" s="6">
        <v>141</v>
      </c>
      <c r="C487" s="6">
        <v>1400</v>
      </c>
      <c r="D487" s="6"/>
    </row>
    <row r="488" spans="1:4" x14ac:dyDescent="0.3">
      <c r="A488" s="5">
        <v>43766</v>
      </c>
      <c r="B488" s="6">
        <v>152</v>
      </c>
      <c r="C488" s="6">
        <v>1400</v>
      </c>
      <c r="D488" s="6"/>
    </row>
    <row r="489" spans="1:4" x14ac:dyDescent="0.3">
      <c r="A489" s="5">
        <v>43763</v>
      </c>
      <c r="B489" s="6">
        <v>142.5</v>
      </c>
      <c r="C489" s="6">
        <v>1400</v>
      </c>
      <c r="D489" s="6"/>
    </row>
    <row r="490" spans="1:4" x14ac:dyDescent="0.3">
      <c r="A490" s="5">
        <v>43762</v>
      </c>
      <c r="B490" s="6">
        <v>143.5</v>
      </c>
      <c r="C490" s="6">
        <v>1400</v>
      </c>
      <c r="D490" s="6"/>
    </row>
    <row r="491" spans="1:4" x14ac:dyDescent="0.3">
      <c r="A491" s="5">
        <v>43761</v>
      </c>
      <c r="B491" s="6">
        <v>148</v>
      </c>
      <c r="C491" s="6">
        <v>1400</v>
      </c>
      <c r="D491" s="6"/>
    </row>
    <row r="492" spans="1:4" x14ac:dyDescent="0.3">
      <c r="A492" s="5">
        <v>43760</v>
      </c>
      <c r="B492" s="6">
        <v>160</v>
      </c>
      <c r="C492" s="6">
        <v>1400</v>
      </c>
      <c r="D492" s="6"/>
    </row>
    <row r="493" spans="1:4" x14ac:dyDescent="0.3">
      <c r="A493" s="5">
        <v>43759</v>
      </c>
      <c r="B493" s="6">
        <v>163.5</v>
      </c>
      <c r="C493" s="6">
        <v>1400</v>
      </c>
      <c r="D493" s="6"/>
    </row>
    <row r="494" spans="1:4" x14ac:dyDescent="0.3">
      <c r="A494" s="5">
        <v>43756</v>
      </c>
      <c r="B494" s="6">
        <v>160.5</v>
      </c>
      <c r="C494" s="6">
        <v>1400</v>
      </c>
      <c r="D494" s="6"/>
    </row>
    <row r="495" spans="1:4" x14ac:dyDescent="0.3">
      <c r="A495" s="5">
        <v>43755</v>
      </c>
      <c r="B495" s="6">
        <v>163.5</v>
      </c>
      <c r="C495" s="6">
        <v>1400</v>
      </c>
      <c r="D495" s="6"/>
    </row>
    <row r="496" spans="1:4" x14ac:dyDescent="0.3">
      <c r="A496" s="5">
        <v>43754</v>
      </c>
      <c r="B496" s="6">
        <v>183</v>
      </c>
      <c r="C496" s="6">
        <v>1400</v>
      </c>
      <c r="D496" s="6"/>
    </row>
    <row r="497" spans="1:4" x14ac:dyDescent="0.3">
      <c r="A497" s="5">
        <v>43753</v>
      </c>
      <c r="B497" s="6">
        <v>158</v>
      </c>
      <c r="C497" s="6">
        <v>1400</v>
      </c>
      <c r="D497" s="6"/>
    </row>
    <row r="498" spans="1:4" x14ac:dyDescent="0.3">
      <c r="A498" s="5">
        <v>43752</v>
      </c>
      <c r="B498" s="6">
        <v>207</v>
      </c>
      <c r="C498" s="6">
        <v>1440</v>
      </c>
      <c r="D498" s="6"/>
    </row>
    <row r="499" spans="1:4" x14ac:dyDescent="0.3">
      <c r="A499" s="5">
        <v>43750</v>
      </c>
      <c r="B499" s="6" t="e">
        <v>#N/A</v>
      </c>
      <c r="C499" s="6">
        <v>1440</v>
      </c>
      <c r="D499" s="6"/>
    </row>
    <row r="500" spans="1:4" x14ac:dyDescent="0.3">
      <c r="A500" s="5">
        <v>43749</v>
      </c>
      <c r="B500" s="6">
        <v>190</v>
      </c>
      <c r="C500" s="6">
        <v>1440</v>
      </c>
      <c r="D500" s="6"/>
    </row>
    <row r="501" spans="1:4" x14ac:dyDescent="0.3">
      <c r="A501" s="5">
        <v>43748</v>
      </c>
      <c r="B501" s="6">
        <v>186.5</v>
      </c>
      <c r="C501" s="6">
        <v>1440</v>
      </c>
      <c r="D501" s="6"/>
    </row>
    <row r="502" spans="1:4" x14ac:dyDescent="0.3">
      <c r="A502" s="5">
        <v>43747</v>
      </c>
      <c r="B502" s="6">
        <v>189</v>
      </c>
      <c r="C502" s="6">
        <v>1440</v>
      </c>
      <c r="D502" s="6"/>
    </row>
    <row r="503" spans="1:4" x14ac:dyDescent="0.3">
      <c r="A503" s="5">
        <v>43746</v>
      </c>
      <c r="B503" s="6">
        <v>260</v>
      </c>
      <c r="C503" s="6">
        <v>1520</v>
      </c>
      <c r="D503" s="6"/>
    </row>
    <row r="504" spans="1:4" x14ac:dyDescent="0.3">
      <c r="A504" s="5">
        <v>43738</v>
      </c>
      <c r="B504" s="6">
        <v>276</v>
      </c>
      <c r="C504" s="6">
        <v>1520</v>
      </c>
      <c r="D504" s="6"/>
    </row>
    <row r="505" spans="1:4" x14ac:dyDescent="0.3">
      <c r="A505" s="5">
        <v>43737</v>
      </c>
      <c r="B505" s="6" t="e">
        <v>#N/A</v>
      </c>
      <c r="C505" s="6">
        <v>1520</v>
      </c>
      <c r="D505" s="6"/>
    </row>
    <row r="506" spans="1:4" x14ac:dyDescent="0.3">
      <c r="A506" s="5">
        <v>43735</v>
      </c>
      <c r="B506" s="6">
        <v>284</v>
      </c>
      <c r="C506" s="6">
        <v>1520</v>
      </c>
      <c r="D506" s="6"/>
    </row>
    <row r="507" spans="1:4" x14ac:dyDescent="0.3">
      <c r="A507" s="5">
        <v>43734</v>
      </c>
      <c r="B507" s="6">
        <v>267</v>
      </c>
      <c r="C507" s="6">
        <v>1520</v>
      </c>
      <c r="D507" s="6"/>
    </row>
    <row r="508" spans="1:4" x14ac:dyDescent="0.3">
      <c r="A508" s="5">
        <v>43733</v>
      </c>
      <c r="B508" s="6">
        <v>264</v>
      </c>
      <c r="C508" s="6">
        <v>1520</v>
      </c>
      <c r="D508" s="6"/>
    </row>
    <row r="509" spans="1:4" x14ac:dyDescent="0.3">
      <c r="A509" s="5">
        <v>43732</v>
      </c>
      <c r="B509" s="6">
        <v>274.5</v>
      </c>
      <c r="C509" s="6">
        <v>1520</v>
      </c>
      <c r="D509" s="6"/>
    </row>
    <row r="510" spans="1:4" x14ac:dyDescent="0.3">
      <c r="A510" s="5">
        <v>43731</v>
      </c>
      <c r="B510" s="6">
        <v>220</v>
      </c>
      <c r="C510" s="6">
        <v>1520</v>
      </c>
      <c r="D510" s="6"/>
    </row>
    <row r="511" spans="1:4" x14ac:dyDescent="0.3">
      <c r="A511" s="5">
        <v>43728</v>
      </c>
      <c r="B511" s="6">
        <v>224</v>
      </c>
      <c r="C511" s="6">
        <v>1520</v>
      </c>
      <c r="D511" s="6"/>
    </row>
    <row r="512" spans="1:4" x14ac:dyDescent="0.3">
      <c r="A512" s="5">
        <v>43727</v>
      </c>
      <c r="B512" s="6">
        <v>201</v>
      </c>
      <c r="C512" s="6">
        <v>1520</v>
      </c>
      <c r="D512" s="6"/>
    </row>
    <row r="513" spans="1:4" x14ac:dyDescent="0.3">
      <c r="A513" s="5">
        <v>43726</v>
      </c>
      <c r="B513" s="6">
        <v>186</v>
      </c>
      <c r="C513" s="6">
        <v>1520</v>
      </c>
      <c r="D513" s="6"/>
    </row>
    <row r="514" spans="1:4" x14ac:dyDescent="0.3">
      <c r="A514" s="5">
        <v>43725</v>
      </c>
      <c r="B514" s="6">
        <v>194</v>
      </c>
      <c r="C514" s="6">
        <v>1540</v>
      </c>
      <c r="D514" s="6"/>
    </row>
    <row r="515" spans="1:4" x14ac:dyDescent="0.3">
      <c r="A515" s="5">
        <v>43724</v>
      </c>
      <c r="B515" s="6">
        <v>182.5</v>
      </c>
      <c r="C515" s="6">
        <v>1540</v>
      </c>
      <c r="D515" s="6"/>
    </row>
    <row r="516" spans="1:4" x14ac:dyDescent="0.3">
      <c r="A516" s="5">
        <v>43720</v>
      </c>
      <c r="B516" s="6">
        <v>182</v>
      </c>
      <c r="C516" s="6">
        <v>1540</v>
      </c>
      <c r="D516" s="6"/>
    </row>
    <row r="517" spans="1:4" x14ac:dyDescent="0.3">
      <c r="A517" s="5">
        <v>43719</v>
      </c>
      <c r="B517" s="6">
        <v>190</v>
      </c>
      <c r="C517" s="6">
        <v>1540</v>
      </c>
      <c r="D517" s="6"/>
    </row>
    <row r="518" spans="1:4" x14ac:dyDescent="0.3">
      <c r="A518" s="5">
        <v>43718</v>
      </c>
      <c r="B518" s="6">
        <v>202.5</v>
      </c>
      <c r="C518" s="6">
        <v>1540</v>
      </c>
      <c r="D518" s="6"/>
    </row>
    <row r="519" spans="1:4" x14ac:dyDescent="0.3">
      <c r="A519" s="5">
        <v>43717</v>
      </c>
      <c r="B519" s="6">
        <v>196.5</v>
      </c>
      <c r="C519" s="6">
        <v>1540</v>
      </c>
      <c r="D519" s="6"/>
    </row>
    <row r="520" spans="1:4" x14ac:dyDescent="0.3">
      <c r="A520" s="5">
        <v>43714</v>
      </c>
      <c r="B520" s="6">
        <v>277</v>
      </c>
      <c r="C520" s="6">
        <v>1600</v>
      </c>
      <c r="D520" s="6"/>
    </row>
    <row r="521" spans="1:4" x14ac:dyDescent="0.3">
      <c r="A521" s="5">
        <v>43713</v>
      </c>
      <c r="B521" s="6">
        <v>272.5</v>
      </c>
      <c r="C521" s="6">
        <v>1600</v>
      </c>
      <c r="D521" s="6"/>
    </row>
    <row r="522" spans="1:4" x14ac:dyDescent="0.3">
      <c r="A522" s="5">
        <v>43712</v>
      </c>
      <c r="B522" s="6">
        <v>281</v>
      </c>
      <c r="C522" s="6">
        <v>1600</v>
      </c>
      <c r="D522" s="6"/>
    </row>
    <row r="523" spans="1:4" x14ac:dyDescent="0.3">
      <c r="A523" s="5">
        <v>43711</v>
      </c>
      <c r="B523" s="6">
        <v>291</v>
      </c>
      <c r="C523" s="6">
        <v>1600</v>
      </c>
      <c r="D523" s="6"/>
    </row>
    <row r="524" spans="1:4" x14ac:dyDescent="0.3">
      <c r="A524" s="5">
        <v>43710</v>
      </c>
      <c r="B524" s="6">
        <v>284.5</v>
      </c>
      <c r="C524" s="6">
        <v>1600</v>
      </c>
      <c r="D524" s="6"/>
    </row>
    <row r="525" spans="1:4" x14ac:dyDescent="0.3">
      <c r="A525" s="5">
        <v>43707</v>
      </c>
      <c r="B525" s="6">
        <v>292</v>
      </c>
      <c r="C525" s="6">
        <v>1600</v>
      </c>
      <c r="D525" s="6"/>
    </row>
    <row r="526" spans="1:4" x14ac:dyDescent="0.3">
      <c r="A526" s="5">
        <v>43706</v>
      </c>
      <c r="B526" s="6">
        <v>309.5</v>
      </c>
      <c r="C526" s="6">
        <v>1600</v>
      </c>
      <c r="D526" s="6"/>
    </row>
    <row r="527" spans="1:4" x14ac:dyDescent="0.3">
      <c r="A527" s="5">
        <v>43705</v>
      </c>
      <c r="B527" s="6">
        <v>295</v>
      </c>
      <c r="C527" s="6">
        <v>1600</v>
      </c>
      <c r="D527" s="6"/>
    </row>
    <row r="528" spans="1:4" x14ac:dyDescent="0.3">
      <c r="A528" s="5">
        <v>43704</v>
      </c>
      <c r="B528" s="6">
        <v>301.5</v>
      </c>
      <c r="C528" s="6">
        <v>1600</v>
      </c>
      <c r="D528" s="6"/>
    </row>
    <row r="529" spans="1:4" x14ac:dyDescent="0.3">
      <c r="A529" s="5">
        <v>43703</v>
      </c>
      <c r="B529" s="6">
        <v>299</v>
      </c>
      <c r="C529" s="6">
        <v>1600</v>
      </c>
      <c r="D529" s="6"/>
    </row>
    <row r="530" spans="1:4" x14ac:dyDescent="0.3">
      <c r="A530" s="5">
        <v>43700</v>
      </c>
      <c r="B530" s="6">
        <v>271.5</v>
      </c>
      <c r="C530" s="6">
        <v>1600</v>
      </c>
      <c r="D530" s="6"/>
    </row>
    <row r="531" spans="1:4" x14ac:dyDescent="0.3">
      <c r="A531" s="5">
        <v>43699</v>
      </c>
      <c r="B531" s="6">
        <v>266</v>
      </c>
      <c r="C531" s="6">
        <v>1600</v>
      </c>
      <c r="D531" s="6"/>
    </row>
    <row r="532" spans="1:4" x14ac:dyDescent="0.3">
      <c r="A532" s="5">
        <v>43698</v>
      </c>
      <c r="B532" s="6">
        <v>274.5</v>
      </c>
      <c r="C532" s="6">
        <v>1600</v>
      </c>
      <c r="D532" s="6"/>
    </row>
    <row r="533" spans="1:4" x14ac:dyDescent="0.3">
      <c r="A533" s="5">
        <v>43697</v>
      </c>
      <c r="B533" s="6">
        <v>262</v>
      </c>
      <c r="C533" s="6">
        <v>1600</v>
      </c>
      <c r="D533" s="6"/>
    </row>
    <row r="534" spans="1:4" x14ac:dyDescent="0.3">
      <c r="A534" s="5">
        <v>43696</v>
      </c>
      <c r="B534" s="6">
        <v>261.5</v>
      </c>
      <c r="C534" s="6">
        <v>1600</v>
      </c>
      <c r="D534" s="6"/>
    </row>
    <row r="535" spans="1:4" x14ac:dyDescent="0.3">
      <c r="A535" s="5">
        <v>43693</v>
      </c>
      <c r="B535" s="6">
        <v>271.5</v>
      </c>
      <c r="C535" s="6">
        <v>1600</v>
      </c>
      <c r="D535" s="6"/>
    </row>
    <row r="536" spans="1:4" x14ac:dyDescent="0.3">
      <c r="A536" s="5">
        <v>43692</v>
      </c>
      <c r="B536" s="6">
        <v>208.5</v>
      </c>
      <c r="C536" s="6">
        <v>1600</v>
      </c>
      <c r="D536" s="6"/>
    </row>
    <row r="537" spans="1:4" x14ac:dyDescent="0.3">
      <c r="A537" s="5">
        <v>43691</v>
      </c>
      <c r="B537" s="6">
        <v>205</v>
      </c>
      <c r="C537" s="6">
        <v>1600</v>
      </c>
      <c r="D537" s="6"/>
    </row>
    <row r="538" spans="1:4" x14ac:dyDescent="0.3">
      <c r="A538" s="5">
        <v>43690</v>
      </c>
      <c r="B538" s="6">
        <v>186</v>
      </c>
      <c r="C538" s="6">
        <v>1600</v>
      </c>
      <c r="D538" s="6"/>
    </row>
    <row r="539" spans="1:4" x14ac:dyDescent="0.3">
      <c r="A539" s="5">
        <v>43689</v>
      </c>
      <c r="B539" s="6">
        <v>191</v>
      </c>
      <c r="C539" s="6">
        <v>1600</v>
      </c>
      <c r="D539" s="6"/>
    </row>
    <row r="540" spans="1:4" x14ac:dyDescent="0.3">
      <c r="A540" s="5">
        <v>43686</v>
      </c>
      <c r="B540" s="6">
        <v>184</v>
      </c>
      <c r="C540" s="6">
        <v>1600</v>
      </c>
      <c r="D540" s="6"/>
    </row>
    <row r="541" spans="1:4" x14ac:dyDescent="0.3">
      <c r="A541" s="5">
        <v>43685</v>
      </c>
      <c r="B541" s="6">
        <v>189</v>
      </c>
      <c r="C541" s="6">
        <v>1600</v>
      </c>
      <c r="D541" s="6"/>
    </row>
    <row r="542" spans="1:4" x14ac:dyDescent="0.3">
      <c r="A542" s="5">
        <v>43684</v>
      </c>
      <c r="B542" s="6">
        <v>204.5</v>
      </c>
      <c r="C542" s="6">
        <v>1600</v>
      </c>
      <c r="D542" s="6"/>
    </row>
    <row r="543" spans="1:4" x14ac:dyDescent="0.3">
      <c r="A543" s="5">
        <v>43683</v>
      </c>
      <c r="B543" s="6">
        <v>194</v>
      </c>
      <c r="C543" s="6">
        <v>1600</v>
      </c>
      <c r="D543" s="6"/>
    </row>
    <row r="544" spans="1:4" x14ac:dyDescent="0.3">
      <c r="A544" s="5">
        <v>43682</v>
      </c>
      <c r="B544" s="6">
        <v>199.5</v>
      </c>
      <c r="C544" s="6">
        <v>1600</v>
      </c>
      <c r="D544" s="6"/>
    </row>
    <row r="545" spans="1:4" x14ac:dyDescent="0.3">
      <c r="A545" s="5">
        <v>43679</v>
      </c>
      <c r="B545" s="6">
        <v>198.5</v>
      </c>
      <c r="C545" s="6">
        <v>1600</v>
      </c>
      <c r="D545" s="6"/>
    </row>
    <row r="546" spans="1:4" x14ac:dyDescent="0.3">
      <c r="A546" s="5">
        <v>43678</v>
      </c>
      <c r="B546" s="6">
        <v>208.5</v>
      </c>
      <c r="C546" s="6">
        <v>1600</v>
      </c>
      <c r="D546" s="6"/>
    </row>
    <row r="547" spans="1:4" x14ac:dyDescent="0.3">
      <c r="A547" s="5">
        <v>43677</v>
      </c>
      <c r="B547" s="6">
        <v>200.5</v>
      </c>
      <c r="C547" s="6">
        <v>1600</v>
      </c>
      <c r="D547" s="6"/>
    </row>
    <row r="548" spans="1:4" x14ac:dyDescent="0.3">
      <c r="A548" s="5">
        <v>43676</v>
      </c>
      <c r="B548" s="6">
        <v>202.5</v>
      </c>
      <c r="C548" s="6">
        <v>1600</v>
      </c>
      <c r="D548" s="6"/>
    </row>
    <row r="549" spans="1:4" x14ac:dyDescent="0.3">
      <c r="A549" s="5">
        <v>43675</v>
      </c>
      <c r="B549" s="6">
        <v>207</v>
      </c>
      <c r="C549" s="6">
        <v>1600</v>
      </c>
      <c r="D549" s="6"/>
    </row>
    <row r="550" spans="1:4" x14ac:dyDescent="0.3">
      <c r="A550" s="5">
        <v>43672</v>
      </c>
      <c r="B550" s="6">
        <v>198</v>
      </c>
      <c r="C550" s="6">
        <v>1600</v>
      </c>
      <c r="D550" s="6"/>
    </row>
    <row r="551" spans="1:4" x14ac:dyDescent="0.3">
      <c r="A551" s="5">
        <v>43671</v>
      </c>
      <c r="B551" s="6">
        <v>191</v>
      </c>
      <c r="C551" s="6">
        <v>1600</v>
      </c>
      <c r="D551" s="6"/>
    </row>
    <row r="552" spans="1:4" x14ac:dyDescent="0.3">
      <c r="A552" s="5">
        <v>43670</v>
      </c>
      <c r="B552" s="6">
        <v>191</v>
      </c>
      <c r="C552" s="6">
        <v>1600</v>
      </c>
      <c r="D552" s="6"/>
    </row>
    <row r="553" spans="1:4" x14ac:dyDescent="0.3">
      <c r="A553" s="5">
        <v>43669</v>
      </c>
      <c r="B553" s="6">
        <v>206.5</v>
      </c>
      <c r="C553" s="6">
        <v>1600</v>
      </c>
      <c r="D553" s="6"/>
    </row>
    <row r="554" spans="1:4" x14ac:dyDescent="0.3">
      <c r="A554" s="5">
        <v>43668</v>
      </c>
      <c r="B554" s="6">
        <v>204.5</v>
      </c>
      <c r="C554" s="6">
        <v>1600</v>
      </c>
      <c r="D554" s="6"/>
    </row>
    <row r="555" spans="1:4" x14ac:dyDescent="0.3">
      <c r="A555" s="5">
        <v>43665</v>
      </c>
      <c r="B555" s="6">
        <v>182</v>
      </c>
      <c r="C555" s="6">
        <v>1600</v>
      </c>
      <c r="D555" s="6"/>
    </row>
    <row r="556" spans="1:4" x14ac:dyDescent="0.3">
      <c r="A556" s="5">
        <v>43664</v>
      </c>
      <c r="B556" s="6">
        <v>185</v>
      </c>
      <c r="C556" s="6">
        <v>1600</v>
      </c>
      <c r="D556" s="6"/>
    </row>
    <row r="557" spans="1:4" x14ac:dyDescent="0.3">
      <c r="A557" s="5">
        <v>43663</v>
      </c>
      <c r="B557" s="6">
        <v>186.5</v>
      </c>
      <c r="C557" s="6">
        <v>1600</v>
      </c>
      <c r="D557" s="6"/>
    </row>
    <row r="558" spans="1:4" x14ac:dyDescent="0.3">
      <c r="A558" s="5">
        <v>43662</v>
      </c>
      <c r="B558" s="6">
        <v>179.5</v>
      </c>
      <c r="C558" s="6">
        <v>1600</v>
      </c>
      <c r="D558" s="6"/>
    </row>
    <row r="559" spans="1:4" x14ac:dyDescent="0.3">
      <c r="A559" s="5">
        <v>43661</v>
      </c>
      <c r="B559" s="6">
        <v>202</v>
      </c>
      <c r="C559" s="6">
        <v>1600</v>
      </c>
      <c r="D559" s="6"/>
    </row>
    <row r="560" spans="1:4" x14ac:dyDescent="0.3">
      <c r="A560" s="5">
        <v>43658</v>
      </c>
      <c r="B560" s="6">
        <v>203.5</v>
      </c>
      <c r="C560" s="6">
        <v>1600</v>
      </c>
      <c r="D560" s="6"/>
    </row>
    <row r="561" spans="1:4" x14ac:dyDescent="0.3">
      <c r="A561" s="5">
        <v>43657</v>
      </c>
      <c r="B561" s="6">
        <v>206</v>
      </c>
      <c r="C561" s="6">
        <v>1600</v>
      </c>
      <c r="D561" s="6"/>
    </row>
    <row r="562" spans="1:4" x14ac:dyDescent="0.3">
      <c r="A562" s="5">
        <v>43656</v>
      </c>
      <c r="B562" s="6">
        <v>227</v>
      </c>
      <c r="C562" s="6">
        <v>1600</v>
      </c>
      <c r="D562" s="6"/>
    </row>
    <row r="563" spans="1:4" x14ac:dyDescent="0.3">
      <c r="A563" s="5">
        <v>43655</v>
      </c>
      <c r="B563" s="6">
        <v>216</v>
      </c>
      <c r="C563" s="6">
        <v>1600</v>
      </c>
      <c r="D563" s="6"/>
    </row>
    <row r="564" spans="1:4" x14ac:dyDescent="0.3">
      <c r="A564" s="5">
        <v>43654</v>
      </c>
      <c r="B564" s="6">
        <v>226</v>
      </c>
      <c r="C564" s="6">
        <v>1600</v>
      </c>
      <c r="D564" s="6"/>
    </row>
    <row r="565" spans="1:4" x14ac:dyDescent="0.3">
      <c r="A565" s="5">
        <v>43651</v>
      </c>
      <c r="B565" s="6">
        <v>232</v>
      </c>
      <c r="C565" s="6">
        <v>1600</v>
      </c>
      <c r="D565" s="6"/>
    </row>
    <row r="566" spans="1:4" x14ac:dyDescent="0.3">
      <c r="A566" s="5">
        <v>43650</v>
      </c>
      <c r="B566" s="6">
        <v>224</v>
      </c>
      <c r="C566" s="6">
        <v>1600</v>
      </c>
      <c r="D566" s="6"/>
    </row>
    <row r="567" spans="1:4" x14ac:dyDescent="0.3">
      <c r="A567" s="5">
        <v>43649</v>
      </c>
      <c r="B567" s="6">
        <v>226</v>
      </c>
      <c r="C567" s="6">
        <v>1600</v>
      </c>
      <c r="D567" s="6"/>
    </row>
    <row r="568" spans="1:4" x14ac:dyDescent="0.3">
      <c r="A568" s="5">
        <v>43648</v>
      </c>
      <c r="B568" s="6">
        <v>240</v>
      </c>
      <c r="C568" s="6">
        <v>1640</v>
      </c>
      <c r="D568" s="6"/>
    </row>
    <row r="569" spans="1:4" x14ac:dyDescent="0.3">
      <c r="A569" s="5">
        <v>43647</v>
      </c>
      <c r="B569" s="6">
        <v>236</v>
      </c>
      <c r="C569" s="6">
        <v>1640</v>
      </c>
      <c r="D569" s="6"/>
    </row>
    <row r="570" spans="1:4" x14ac:dyDescent="0.3">
      <c r="A570" s="5">
        <v>43644</v>
      </c>
      <c r="B570" s="6">
        <v>247.5</v>
      </c>
      <c r="C570" s="6">
        <v>1640</v>
      </c>
      <c r="D570" s="6"/>
    </row>
    <row r="571" spans="1:4" x14ac:dyDescent="0.3">
      <c r="A571" s="5">
        <v>43643</v>
      </c>
      <c r="B571" s="6">
        <v>265</v>
      </c>
      <c r="C571" s="6">
        <v>1640</v>
      </c>
      <c r="D571" s="6"/>
    </row>
    <row r="572" spans="1:4" x14ac:dyDescent="0.3">
      <c r="A572" s="5">
        <v>43642</v>
      </c>
      <c r="B572" s="6">
        <v>261.5</v>
      </c>
      <c r="C572" s="6">
        <v>1640</v>
      </c>
      <c r="D572" s="6"/>
    </row>
    <row r="573" spans="1:4" x14ac:dyDescent="0.3">
      <c r="A573" s="5">
        <v>43641</v>
      </c>
      <c r="B573" s="6">
        <v>258.5</v>
      </c>
      <c r="C573" s="6">
        <v>1640</v>
      </c>
      <c r="D573" s="6"/>
    </row>
    <row r="574" spans="1:4" x14ac:dyDescent="0.3">
      <c r="A574" s="5">
        <v>43640</v>
      </c>
      <c r="B574" s="6">
        <v>264</v>
      </c>
      <c r="C574" s="6">
        <v>1640</v>
      </c>
      <c r="D574" s="6"/>
    </row>
    <row r="575" spans="1:4" x14ac:dyDescent="0.3">
      <c r="A575" s="5">
        <v>43637</v>
      </c>
      <c r="B575" s="6">
        <v>246.5</v>
      </c>
      <c r="C575" s="6">
        <v>1640</v>
      </c>
      <c r="D575" s="6"/>
    </row>
    <row r="576" spans="1:4" x14ac:dyDescent="0.3">
      <c r="A576" s="5">
        <v>43636</v>
      </c>
      <c r="B576" s="6">
        <v>241.5</v>
      </c>
      <c r="C576" s="6">
        <v>1640</v>
      </c>
      <c r="D576" s="6"/>
    </row>
    <row r="577" spans="1:4" x14ac:dyDescent="0.3">
      <c r="A577" s="5">
        <v>43635</v>
      </c>
      <c r="B577" s="6">
        <v>247</v>
      </c>
      <c r="C577" s="6">
        <v>1640</v>
      </c>
      <c r="D577" s="6"/>
    </row>
    <row r="578" spans="1:4" x14ac:dyDescent="0.3">
      <c r="A578" s="5">
        <v>43634</v>
      </c>
      <c r="B578" s="6">
        <v>251</v>
      </c>
      <c r="C578" s="6">
        <v>1640</v>
      </c>
      <c r="D578" s="6"/>
    </row>
    <row r="579" spans="1:4" x14ac:dyDescent="0.3">
      <c r="A579" s="5">
        <v>43633</v>
      </c>
      <c r="B579" s="6">
        <v>256.5</v>
      </c>
      <c r="C579" s="6">
        <v>1640</v>
      </c>
      <c r="D579" s="6"/>
    </row>
    <row r="580" spans="1:4" x14ac:dyDescent="0.3">
      <c r="A580" s="5">
        <v>43630</v>
      </c>
      <c r="B580" s="6">
        <v>254</v>
      </c>
      <c r="C580" s="6">
        <v>1640</v>
      </c>
      <c r="D580" s="6"/>
    </row>
    <row r="581" spans="1:4" x14ac:dyDescent="0.3">
      <c r="A581" s="5">
        <v>43629</v>
      </c>
      <c r="B581" s="6">
        <v>235</v>
      </c>
      <c r="C581" s="6">
        <v>1640</v>
      </c>
      <c r="D581" s="6"/>
    </row>
    <row r="582" spans="1:4" x14ac:dyDescent="0.3">
      <c r="A582" s="5">
        <v>43628</v>
      </c>
      <c r="B582" s="6">
        <v>241</v>
      </c>
      <c r="C582" s="6">
        <v>1640</v>
      </c>
      <c r="D582" s="6"/>
    </row>
    <row r="583" spans="1:4" x14ac:dyDescent="0.3">
      <c r="A583" s="5">
        <v>43627</v>
      </c>
      <c r="B583" s="6">
        <v>203</v>
      </c>
      <c r="C583" s="6">
        <v>1640</v>
      </c>
      <c r="D583" s="6"/>
    </row>
    <row r="584" spans="1:4" x14ac:dyDescent="0.3">
      <c r="A584" s="5">
        <v>43626</v>
      </c>
      <c r="B584" s="6">
        <v>225</v>
      </c>
      <c r="C584" s="6">
        <v>1640</v>
      </c>
      <c r="D584" s="6"/>
    </row>
    <row r="585" spans="1:4" x14ac:dyDescent="0.3">
      <c r="A585" s="5">
        <v>43622</v>
      </c>
      <c r="B585" s="6">
        <v>251.5</v>
      </c>
      <c r="C585" s="6">
        <v>1640</v>
      </c>
      <c r="D585" s="6"/>
    </row>
    <row r="586" spans="1:4" x14ac:dyDescent="0.3">
      <c r="A586" s="5">
        <v>43621</v>
      </c>
      <c r="B586" s="6">
        <v>262</v>
      </c>
      <c r="C586" s="6">
        <v>1640</v>
      </c>
      <c r="D586" s="6"/>
    </row>
    <row r="587" spans="1:4" x14ac:dyDescent="0.3">
      <c r="A587" s="5">
        <v>43620</v>
      </c>
      <c r="B587" s="6">
        <v>259.5</v>
      </c>
      <c r="C587" s="6">
        <v>1640</v>
      </c>
      <c r="D587" s="6"/>
    </row>
    <row r="588" spans="1:4" x14ac:dyDescent="0.3">
      <c r="A588" s="5">
        <v>43619</v>
      </c>
      <c r="B588" s="6">
        <v>271</v>
      </c>
      <c r="C588" s="6">
        <v>1640</v>
      </c>
      <c r="D588" s="6"/>
    </row>
    <row r="589" spans="1:4" x14ac:dyDescent="0.3">
      <c r="A589" s="5">
        <v>43616</v>
      </c>
      <c r="B589" s="6">
        <v>254</v>
      </c>
      <c r="C589" s="6">
        <v>1640</v>
      </c>
      <c r="D589" s="6"/>
    </row>
    <row r="590" spans="1:4" x14ac:dyDescent="0.3">
      <c r="A590" s="5">
        <v>43615</v>
      </c>
      <c r="B590" s="6">
        <v>243.5</v>
      </c>
      <c r="C590" s="6">
        <v>1640</v>
      </c>
      <c r="D590" s="6"/>
    </row>
    <row r="591" spans="1:4" x14ac:dyDescent="0.3">
      <c r="A591" s="5">
        <v>43614</v>
      </c>
      <c r="B591" s="6">
        <v>248.5</v>
      </c>
      <c r="C591" s="6">
        <v>1640</v>
      </c>
      <c r="D591" s="6"/>
    </row>
    <row r="592" spans="1:4" x14ac:dyDescent="0.3">
      <c r="A592" s="5">
        <v>43613</v>
      </c>
      <c r="B592" s="6">
        <v>257</v>
      </c>
      <c r="C592" s="6">
        <v>1640</v>
      </c>
      <c r="D592" s="6"/>
    </row>
    <row r="593" spans="1:4" x14ac:dyDescent="0.3">
      <c r="A593" s="5">
        <v>43612</v>
      </c>
      <c r="B593" s="6">
        <v>232</v>
      </c>
      <c r="C593" s="6">
        <v>1620</v>
      </c>
      <c r="D593" s="6"/>
    </row>
    <row r="594" spans="1:4" x14ac:dyDescent="0.3">
      <c r="A594" s="5">
        <v>43609</v>
      </c>
      <c r="B594" s="6">
        <v>202</v>
      </c>
      <c r="C594" s="6">
        <v>1620</v>
      </c>
      <c r="D594" s="6"/>
    </row>
    <row r="595" spans="1:4" x14ac:dyDescent="0.3">
      <c r="A595" s="5">
        <v>43608</v>
      </c>
      <c r="B595" s="6">
        <v>228</v>
      </c>
      <c r="C595" s="6">
        <v>1620</v>
      </c>
      <c r="D595" s="6"/>
    </row>
    <row r="596" spans="1:4" x14ac:dyDescent="0.3">
      <c r="A596" s="5">
        <v>43607</v>
      </c>
      <c r="B596" s="6">
        <v>232.5</v>
      </c>
      <c r="C596" s="6">
        <v>1620</v>
      </c>
      <c r="D596" s="6"/>
    </row>
    <row r="597" spans="1:4" x14ac:dyDescent="0.3">
      <c r="A597" s="5">
        <v>43606</v>
      </c>
      <c r="B597" s="6">
        <v>216.5</v>
      </c>
      <c r="C597" s="6">
        <v>1620</v>
      </c>
      <c r="D597" s="6"/>
    </row>
    <row r="598" spans="1:4" x14ac:dyDescent="0.3">
      <c r="A598" s="5">
        <v>43605</v>
      </c>
      <c r="B598" s="6">
        <v>233</v>
      </c>
      <c r="C598" s="6">
        <v>1620</v>
      </c>
      <c r="D598" s="6"/>
    </row>
    <row r="599" spans="1:4" x14ac:dyDescent="0.3">
      <c r="A599" s="5">
        <v>43602</v>
      </c>
      <c r="B599" s="6">
        <v>230</v>
      </c>
      <c r="C599" s="6">
        <v>1620</v>
      </c>
      <c r="D599" s="6"/>
    </row>
    <row r="600" spans="1:4" x14ac:dyDescent="0.3">
      <c r="A600" s="5">
        <v>43601</v>
      </c>
      <c r="B600" s="6">
        <v>251</v>
      </c>
      <c r="C600" s="6">
        <v>1620</v>
      </c>
      <c r="D600" s="6"/>
    </row>
    <row r="601" spans="1:4" x14ac:dyDescent="0.3">
      <c r="A601" s="5">
        <v>43600</v>
      </c>
      <c r="B601" s="6">
        <v>250</v>
      </c>
      <c r="C601" s="6">
        <v>1620</v>
      </c>
      <c r="D601" s="6"/>
    </row>
    <row r="602" spans="1:4" x14ac:dyDescent="0.3">
      <c r="A602" s="5">
        <v>43599</v>
      </c>
      <c r="B602" s="6">
        <v>283</v>
      </c>
      <c r="C602" s="6">
        <v>1620</v>
      </c>
      <c r="D602" s="6"/>
    </row>
    <row r="603" spans="1:4" x14ac:dyDescent="0.3">
      <c r="A603" s="5">
        <v>43598</v>
      </c>
      <c r="B603" s="6">
        <v>269.5</v>
      </c>
      <c r="C603" s="6">
        <v>1620</v>
      </c>
      <c r="D603" s="6"/>
    </row>
    <row r="604" spans="1:4" x14ac:dyDescent="0.3">
      <c r="A604" s="5">
        <v>43595</v>
      </c>
      <c r="B604" s="6">
        <v>258</v>
      </c>
      <c r="C604" s="6">
        <v>1620</v>
      </c>
      <c r="D604" s="6"/>
    </row>
    <row r="605" spans="1:4" x14ac:dyDescent="0.3">
      <c r="A605" s="5">
        <v>43594</v>
      </c>
      <c r="B605" s="6">
        <v>263</v>
      </c>
      <c r="C605" s="6">
        <v>1620</v>
      </c>
      <c r="D605" s="6"/>
    </row>
    <row r="606" spans="1:4" x14ac:dyDescent="0.3">
      <c r="A606" s="5">
        <v>43593</v>
      </c>
      <c r="B606" s="6">
        <v>252</v>
      </c>
      <c r="C606" s="6">
        <v>1620</v>
      </c>
      <c r="D606" s="6"/>
    </row>
    <row r="607" spans="1:4" x14ac:dyDescent="0.3">
      <c r="A607" s="5">
        <v>43592</v>
      </c>
      <c r="B607" s="6">
        <v>247</v>
      </c>
      <c r="C607" s="6">
        <v>1620</v>
      </c>
      <c r="D607" s="6"/>
    </row>
    <row r="608" spans="1:4" x14ac:dyDescent="0.3">
      <c r="A608" s="5">
        <v>43591</v>
      </c>
      <c r="B608" s="6">
        <v>257.5</v>
      </c>
      <c r="C608" s="6">
        <v>1620</v>
      </c>
      <c r="D608" s="6"/>
    </row>
    <row r="609" spans="1:4" x14ac:dyDescent="0.3">
      <c r="A609" s="5">
        <v>43590</v>
      </c>
      <c r="B609" s="6" t="e">
        <v>#N/A</v>
      </c>
      <c r="C609" s="6">
        <v>1620</v>
      </c>
      <c r="D609" s="6"/>
    </row>
    <row r="610" spans="1:4" x14ac:dyDescent="0.3">
      <c r="A610" s="5">
        <v>43585</v>
      </c>
      <c r="B610" s="6">
        <v>268</v>
      </c>
      <c r="C610" s="6">
        <v>1620</v>
      </c>
      <c r="D610" s="6"/>
    </row>
    <row r="611" spans="1:4" x14ac:dyDescent="0.3">
      <c r="A611" s="5">
        <v>43584</v>
      </c>
      <c r="B611" s="6">
        <v>265.5</v>
      </c>
      <c r="C611" s="6">
        <v>1620</v>
      </c>
      <c r="D611" s="6"/>
    </row>
    <row r="612" spans="1:4" x14ac:dyDescent="0.3">
      <c r="A612" s="5">
        <v>43583</v>
      </c>
      <c r="B612" s="6" t="e">
        <v>#N/A</v>
      </c>
      <c r="C612" s="6">
        <v>1620</v>
      </c>
      <c r="D612" s="6"/>
    </row>
    <row r="613" spans="1:4" x14ac:dyDescent="0.3">
      <c r="A613" s="5">
        <v>43581</v>
      </c>
      <c r="B613" s="6">
        <v>273</v>
      </c>
      <c r="C613" s="6">
        <v>1620</v>
      </c>
      <c r="D613" s="6"/>
    </row>
    <row r="614" spans="1:4" x14ac:dyDescent="0.3">
      <c r="A614" s="5">
        <v>43580</v>
      </c>
      <c r="B614" s="6">
        <v>275</v>
      </c>
      <c r="C614" s="6">
        <v>1620</v>
      </c>
      <c r="D614" s="6"/>
    </row>
    <row r="615" spans="1:4" x14ac:dyDescent="0.3">
      <c r="A615" s="5">
        <v>43579</v>
      </c>
      <c r="B615" s="6">
        <v>270</v>
      </c>
      <c r="C615" s="6">
        <v>1620</v>
      </c>
      <c r="D615" s="6"/>
    </row>
    <row r="616" spans="1:4" x14ac:dyDescent="0.3">
      <c r="A616" s="5">
        <v>43578</v>
      </c>
      <c r="B616" s="6">
        <v>282.5</v>
      </c>
      <c r="C616" s="6">
        <v>1620</v>
      </c>
      <c r="D616" s="6"/>
    </row>
    <row r="617" spans="1:4" x14ac:dyDescent="0.3">
      <c r="A617" s="5">
        <v>43577</v>
      </c>
      <c r="B617" s="6">
        <v>289.5</v>
      </c>
      <c r="C617" s="6">
        <v>1620</v>
      </c>
      <c r="D617" s="6"/>
    </row>
    <row r="618" spans="1:4" x14ac:dyDescent="0.3">
      <c r="A618" s="5">
        <v>43574</v>
      </c>
      <c r="B618" s="6">
        <v>283.5</v>
      </c>
      <c r="C618" s="6">
        <v>1620</v>
      </c>
      <c r="D618" s="6"/>
    </row>
    <row r="619" spans="1:4" x14ac:dyDescent="0.3">
      <c r="A619" s="5">
        <v>43573</v>
      </c>
      <c r="B619" s="6">
        <v>302</v>
      </c>
      <c r="C619" s="6">
        <v>1620</v>
      </c>
      <c r="D619" s="6"/>
    </row>
    <row r="620" spans="1:4" x14ac:dyDescent="0.3">
      <c r="A620" s="5">
        <v>43572</v>
      </c>
      <c r="B620" s="6">
        <v>295.5</v>
      </c>
      <c r="C620" s="6">
        <v>1620</v>
      </c>
      <c r="D620" s="6"/>
    </row>
    <row r="621" spans="1:4" x14ac:dyDescent="0.3">
      <c r="A621" s="5">
        <v>43571</v>
      </c>
      <c r="B621" s="6">
        <v>320.5</v>
      </c>
      <c r="C621" s="6">
        <v>1640</v>
      </c>
      <c r="D621" s="6"/>
    </row>
    <row r="622" spans="1:4" x14ac:dyDescent="0.3">
      <c r="A622" s="5">
        <v>43570</v>
      </c>
      <c r="B622" s="6">
        <v>314</v>
      </c>
      <c r="C622" s="6">
        <v>1640</v>
      </c>
      <c r="D622" s="6"/>
    </row>
    <row r="623" spans="1:4" x14ac:dyDescent="0.3">
      <c r="A623" s="5">
        <v>43567</v>
      </c>
      <c r="B623" s="6">
        <v>322.5</v>
      </c>
      <c r="C623" s="6">
        <v>1640</v>
      </c>
      <c r="D623" s="6"/>
    </row>
    <row r="624" spans="1:4" x14ac:dyDescent="0.3">
      <c r="A624" s="5">
        <v>43566</v>
      </c>
      <c r="B624" s="6">
        <v>327.5</v>
      </c>
      <c r="C624" s="6">
        <v>1640</v>
      </c>
      <c r="D624" s="6"/>
    </row>
    <row r="625" spans="1:4" x14ac:dyDescent="0.3">
      <c r="A625" s="5">
        <v>43565</v>
      </c>
      <c r="B625" s="6">
        <v>318</v>
      </c>
      <c r="C625" s="6">
        <v>1640</v>
      </c>
      <c r="D625" s="6"/>
    </row>
    <row r="626" spans="1:4" x14ac:dyDescent="0.3">
      <c r="A626" s="5">
        <v>43564</v>
      </c>
      <c r="B626" s="6">
        <v>304</v>
      </c>
      <c r="C626" s="6">
        <v>1640</v>
      </c>
      <c r="D626" s="6"/>
    </row>
    <row r="627" spans="1:4" x14ac:dyDescent="0.3">
      <c r="A627" s="5">
        <v>43563</v>
      </c>
      <c r="B627" s="6">
        <v>381.5</v>
      </c>
      <c r="C627" s="6">
        <v>1640</v>
      </c>
      <c r="D627" s="6"/>
    </row>
    <row r="628" spans="1:4" x14ac:dyDescent="0.3">
      <c r="A628" s="5">
        <v>43559</v>
      </c>
      <c r="B628" s="6">
        <v>392.5</v>
      </c>
      <c r="C628" s="6">
        <v>1640</v>
      </c>
      <c r="D628" s="6"/>
    </row>
    <row r="629" spans="1:4" x14ac:dyDescent="0.3">
      <c r="A629" s="5">
        <v>43558</v>
      </c>
      <c r="B629" s="6">
        <v>392</v>
      </c>
      <c r="C629" s="6">
        <v>1640</v>
      </c>
      <c r="D629" s="6"/>
    </row>
    <row r="630" spans="1:4" x14ac:dyDescent="0.3">
      <c r="A630" s="5">
        <v>43557</v>
      </c>
      <c r="B630" s="6">
        <v>442.5</v>
      </c>
      <c r="C630" s="6">
        <v>1680</v>
      </c>
      <c r="D630" s="6"/>
    </row>
    <row r="631" spans="1:4" x14ac:dyDescent="0.3">
      <c r="A631" s="5">
        <v>43556</v>
      </c>
      <c r="B631" s="6">
        <v>431.5</v>
      </c>
      <c r="C631" s="6">
        <v>1680</v>
      </c>
      <c r="D631" s="6"/>
    </row>
    <row r="632" spans="1:4" x14ac:dyDescent="0.3">
      <c r="A632" s="5">
        <v>43553</v>
      </c>
      <c r="B632" s="6">
        <v>449.5</v>
      </c>
      <c r="C632" s="6">
        <v>1680</v>
      </c>
      <c r="D632" s="6"/>
    </row>
    <row r="633" spans="1:4" x14ac:dyDescent="0.3">
      <c r="A633" s="5">
        <v>43552</v>
      </c>
      <c r="B633" s="6">
        <v>451.5</v>
      </c>
      <c r="C633" s="6">
        <v>1680</v>
      </c>
      <c r="D633" s="6"/>
    </row>
    <row r="634" spans="1:4" x14ac:dyDescent="0.3">
      <c r="A634" s="5">
        <v>43551</v>
      </c>
      <c r="B634" s="6">
        <v>450.5</v>
      </c>
      <c r="C634" s="6">
        <v>1680</v>
      </c>
      <c r="D634" s="6"/>
    </row>
    <row r="635" spans="1:4" x14ac:dyDescent="0.3">
      <c r="A635" s="5">
        <v>43550</v>
      </c>
      <c r="B635" s="6">
        <v>450</v>
      </c>
      <c r="C635" s="6">
        <v>1680</v>
      </c>
      <c r="D635" s="6"/>
    </row>
    <row r="636" spans="1:4" x14ac:dyDescent="0.3">
      <c r="A636" s="5">
        <v>43549</v>
      </c>
      <c r="B636" s="6">
        <v>447</v>
      </c>
      <c r="C636" s="6">
        <v>1680</v>
      </c>
      <c r="D636" s="6"/>
    </row>
    <row r="637" spans="1:4" x14ac:dyDescent="0.3">
      <c r="A637" s="5">
        <v>43546</v>
      </c>
      <c r="B637" s="6">
        <v>431.5</v>
      </c>
      <c r="C637" s="6">
        <v>1680</v>
      </c>
      <c r="D637" s="6"/>
    </row>
    <row r="638" spans="1:4" x14ac:dyDescent="0.3">
      <c r="A638" s="5">
        <v>43545</v>
      </c>
      <c r="B638" s="6">
        <v>446.5</v>
      </c>
      <c r="C638" s="6">
        <v>1680</v>
      </c>
      <c r="D638" s="6"/>
    </row>
    <row r="639" spans="1:4" x14ac:dyDescent="0.3">
      <c r="A639" s="5">
        <v>43544</v>
      </c>
      <c r="B639" s="6">
        <v>455</v>
      </c>
      <c r="C639" s="6">
        <v>1680</v>
      </c>
      <c r="D639" s="6"/>
    </row>
    <row r="640" spans="1:4" x14ac:dyDescent="0.3">
      <c r="A640" s="5">
        <v>43543</v>
      </c>
      <c r="B640" s="6">
        <v>452.5</v>
      </c>
      <c r="C640" s="6">
        <v>1680</v>
      </c>
      <c r="D640" s="6"/>
    </row>
    <row r="641" spans="1:4" x14ac:dyDescent="0.3">
      <c r="A641" s="5">
        <v>43542</v>
      </c>
      <c r="B641" s="6">
        <v>449</v>
      </c>
      <c r="C641" s="6">
        <v>1680</v>
      </c>
      <c r="D641" s="6"/>
    </row>
    <row r="642" spans="1:4" x14ac:dyDescent="0.3">
      <c r="A642" s="5">
        <v>43539</v>
      </c>
      <c r="B642" s="6">
        <v>443</v>
      </c>
      <c r="C642" s="6">
        <v>1680</v>
      </c>
      <c r="D642" s="6"/>
    </row>
    <row r="643" spans="1:4" x14ac:dyDescent="0.3">
      <c r="A643" s="5">
        <v>43538</v>
      </c>
      <c r="B643" s="6">
        <v>446</v>
      </c>
      <c r="C643" s="6">
        <v>1680</v>
      </c>
      <c r="D643" s="6"/>
    </row>
    <row r="644" spans="1:4" x14ac:dyDescent="0.3">
      <c r="A644" s="5">
        <v>43537</v>
      </c>
      <c r="B644" s="6">
        <v>448</v>
      </c>
      <c r="C644" s="6">
        <v>1680</v>
      </c>
      <c r="D644" s="6"/>
    </row>
    <row r="645" spans="1:4" x14ac:dyDescent="0.3">
      <c r="A645" s="5">
        <v>43536</v>
      </c>
      <c r="B645" s="6">
        <v>452</v>
      </c>
      <c r="C645" s="6">
        <v>1680</v>
      </c>
      <c r="D645" s="6"/>
    </row>
    <row r="646" spans="1:4" x14ac:dyDescent="0.3">
      <c r="A646" s="5">
        <v>43535</v>
      </c>
      <c r="B646" s="6">
        <v>454</v>
      </c>
      <c r="C646" s="6">
        <v>1680</v>
      </c>
      <c r="D646" s="6"/>
    </row>
    <row r="647" spans="1:4" x14ac:dyDescent="0.3">
      <c r="A647" s="5">
        <v>43532</v>
      </c>
      <c r="B647" s="6">
        <v>443</v>
      </c>
      <c r="C647" s="6">
        <v>1680</v>
      </c>
      <c r="D647" s="6"/>
    </row>
    <row r="648" spans="1:4" x14ac:dyDescent="0.3">
      <c r="A648" s="5">
        <v>43531</v>
      </c>
      <c r="B648" s="6">
        <v>407.5</v>
      </c>
      <c r="C648" s="6">
        <v>1680</v>
      </c>
      <c r="D648" s="6"/>
    </row>
    <row r="649" spans="1:4" x14ac:dyDescent="0.3">
      <c r="A649" s="5">
        <v>43530</v>
      </c>
      <c r="B649" s="6">
        <v>413.5</v>
      </c>
      <c r="C649" s="6">
        <v>1680</v>
      </c>
      <c r="D649" s="6"/>
    </row>
    <row r="650" spans="1:4" x14ac:dyDescent="0.3">
      <c r="A650" s="5">
        <v>43529</v>
      </c>
      <c r="B650" s="6">
        <v>401.5</v>
      </c>
      <c r="C650" s="6">
        <v>1680</v>
      </c>
      <c r="D650" s="6"/>
    </row>
    <row r="651" spans="1:4" x14ac:dyDescent="0.3">
      <c r="A651" s="5">
        <v>43528</v>
      </c>
      <c r="B651" s="6">
        <v>398</v>
      </c>
      <c r="C651" s="6">
        <v>1680</v>
      </c>
      <c r="D651" s="6"/>
    </row>
    <row r="652" spans="1:4" x14ac:dyDescent="0.3">
      <c r="A652" s="5">
        <v>43525</v>
      </c>
      <c r="B652" s="6">
        <v>366.5</v>
      </c>
      <c r="C652" s="6">
        <v>1680</v>
      </c>
      <c r="D652" s="6"/>
    </row>
    <row r="653" spans="1:4" x14ac:dyDescent="0.3">
      <c r="A653" s="5">
        <v>43524</v>
      </c>
      <c r="B653" s="6">
        <v>384</v>
      </c>
      <c r="C653" s="6">
        <v>1680</v>
      </c>
      <c r="D653" s="6"/>
    </row>
    <row r="654" spans="1:4" x14ac:dyDescent="0.3">
      <c r="A654" s="5">
        <v>43523</v>
      </c>
      <c r="B654" s="6">
        <v>384.5</v>
      </c>
      <c r="C654" s="6">
        <v>1680</v>
      </c>
      <c r="D654" s="6"/>
    </row>
    <row r="655" spans="1:4" x14ac:dyDescent="0.3">
      <c r="A655" s="5">
        <v>43522</v>
      </c>
      <c r="B655" s="6">
        <v>385</v>
      </c>
      <c r="C655" s="6">
        <v>1680</v>
      </c>
      <c r="D655" s="6"/>
    </row>
    <row r="656" spans="1:4" x14ac:dyDescent="0.3">
      <c r="A656" s="5">
        <v>43521</v>
      </c>
      <c r="B656" s="6">
        <v>389</v>
      </c>
      <c r="C656" s="6">
        <v>1680</v>
      </c>
      <c r="D656" s="6"/>
    </row>
    <row r="657" spans="1:4" x14ac:dyDescent="0.3">
      <c r="A657" s="5">
        <v>43518</v>
      </c>
      <c r="B657" s="6">
        <v>385</v>
      </c>
      <c r="C657" s="6">
        <v>1680</v>
      </c>
      <c r="D657" s="6"/>
    </row>
    <row r="658" spans="1:4" x14ac:dyDescent="0.3">
      <c r="A658" s="5">
        <v>43517</v>
      </c>
      <c r="B658" s="6">
        <v>395</v>
      </c>
      <c r="C658" s="6">
        <v>1680</v>
      </c>
      <c r="D658" s="6"/>
    </row>
    <row r="659" spans="1:4" x14ac:dyDescent="0.3">
      <c r="A659" s="5">
        <v>43516</v>
      </c>
      <c r="B659" s="6">
        <v>414.5</v>
      </c>
      <c r="C659" s="6">
        <v>1680</v>
      </c>
      <c r="D659" s="6"/>
    </row>
    <row r="660" spans="1:4" x14ac:dyDescent="0.3">
      <c r="A660" s="5">
        <v>43515</v>
      </c>
      <c r="B660" s="6">
        <v>424</v>
      </c>
      <c r="C660" s="6">
        <v>1680</v>
      </c>
      <c r="D660" s="6"/>
    </row>
    <row r="661" spans="1:4" x14ac:dyDescent="0.3">
      <c r="A661" s="5">
        <v>43514</v>
      </c>
      <c r="B661" s="6">
        <v>421.5</v>
      </c>
      <c r="C661" s="6">
        <v>1680</v>
      </c>
      <c r="D661" s="6"/>
    </row>
    <row r="662" spans="1:4" x14ac:dyDescent="0.3">
      <c r="A662" s="5">
        <v>43511</v>
      </c>
      <c r="B662" s="6">
        <v>407.5</v>
      </c>
      <c r="C662" s="6">
        <v>1680</v>
      </c>
      <c r="D662" s="6"/>
    </row>
    <row r="663" spans="1:4" x14ac:dyDescent="0.3">
      <c r="A663" s="5">
        <v>43510</v>
      </c>
      <c r="B663" s="6">
        <v>407.5</v>
      </c>
      <c r="C663" s="6">
        <v>1680</v>
      </c>
      <c r="D663" s="6"/>
    </row>
    <row r="664" spans="1:4" x14ac:dyDescent="0.3">
      <c r="A664" s="5">
        <v>43509</v>
      </c>
      <c r="B664" s="6">
        <v>401</v>
      </c>
      <c r="C664" s="6">
        <v>1680</v>
      </c>
      <c r="D664" s="6"/>
    </row>
    <row r="665" spans="1:4" x14ac:dyDescent="0.3">
      <c r="A665" s="5">
        <v>43508</v>
      </c>
      <c r="B665" s="6">
        <v>388.5</v>
      </c>
      <c r="C665" s="6">
        <v>1680</v>
      </c>
      <c r="D665" s="6"/>
    </row>
    <row r="666" spans="1:4" x14ac:dyDescent="0.3">
      <c r="A666" s="5">
        <v>43507</v>
      </c>
      <c r="B666" s="6">
        <v>412.5</v>
      </c>
      <c r="C666" s="6">
        <v>1680</v>
      </c>
      <c r="D666" s="6"/>
    </row>
    <row r="667" spans="1:4" x14ac:dyDescent="0.3">
      <c r="A667" s="5">
        <v>43499</v>
      </c>
      <c r="B667" s="6" t="e">
        <v>#N/A</v>
      </c>
      <c r="C667" s="6">
        <v>1680</v>
      </c>
      <c r="D667" s="6"/>
    </row>
    <row r="668" spans="1:4" x14ac:dyDescent="0.3">
      <c r="A668" s="5">
        <v>43498</v>
      </c>
      <c r="B668" s="6" t="e">
        <v>#N/A</v>
      </c>
      <c r="C668" s="6">
        <v>1680</v>
      </c>
      <c r="D668" s="6"/>
    </row>
    <row r="669" spans="1:4" x14ac:dyDescent="0.3">
      <c r="A669" s="5">
        <v>43497</v>
      </c>
      <c r="B669" s="6">
        <v>391.5</v>
      </c>
      <c r="C669" s="6">
        <v>1680</v>
      </c>
      <c r="D669" s="6"/>
    </row>
    <row r="670" spans="1:4" x14ac:dyDescent="0.3">
      <c r="A670" s="5">
        <v>43496</v>
      </c>
      <c r="B670" s="6">
        <v>411</v>
      </c>
      <c r="C670" s="6">
        <v>1680</v>
      </c>
      <c r="D670" s="6"/>
    </row>
    <row r="671" spans="1:4" x14ac:dyDescent="0.3">
      <c r="A671" s="5">
        <v>43495</v>
      </c>
      <c r="B671" s="6">
        <v>476</v>
      </c>
      <c r="C671" s="6">
        <v>1680</v>
      </c>
      <c r="D671" s="6"/>
    </row>
    <row r="672" spans="1:4" x14ac:dyDescent="0.3">
      <c r="A672" s="5">
        <v>43494</v>
      </c>
      <c r="B672" s="6">
        <v>471</v>
      </c>
      <c r="C672" s="6">
        <v>1680</v>
      </c>
      <c r="D672" s="6"/>
    </row>
    <row r="673" spans="1:4" x14ac:dyDescent="0.3">
      <c r="A673" s="5">
        <v>43493</v>
      </c>
      <c r="B673" s="6">
        <v>458</v>
      </c>
      <c r="C673" s="6">
        <v>1680</v>
      </c>
      <c r="D673" s="6"/>
    </row>
    <row r="674" spans="1:4" x14ac:dyDescent="0.3">
      <c r="A674" s="5">
        <v>43490</v>
      </c>
      <c r="B674" s="6">
        <v>467</v>
      </c>
      <c r="C674" s="6">
        <v>1680</v>
      </c>
      <c r="D674" s="6"/>
    </row>
    <row r="675" spans="1:4" x14ac:dyDescent="0.3">
      <c r="A675" s="5">
        <v>43489</v>
      </c>
      <c r="B675" s="6">
        <v>464</v>
      </c>
      <c r="C675" s="6">
        <v>1680</v>
      </c>
      <c r="D675" s="6"/>
    </row>
    <row r="676" spans="1:4" x14ac:dyDescent="0.3">
      <c r="A676" s="5">
        <v>43488</v>
      </c>
      <c r="B676" s="6">
        <v>448</v>
      </c>
      <c r="C676" s="6">
        <v>1680</v>
      </c>
      <c r="D676" s="6"/>
    </row>
    <row r="677" spans="1:4" x14ac:dyDescent="0.3">
      <c r="A677" s="5">
        <v>43487</v>
      </c>
      <c r="B677" s="6">
        <v>464.5</v>
      </c>
      <c r="C677" s="6">
        <v>1680</v>
      </c>
      <c r="D677" s="6"/>
    </row>
    <row r="678" spans="1:4" x14ac:dyDescent="0.3">
      <c r="A678" s="5">
        <v>43486</v>
      </c>
      <c r="B678" s="6">
        <v>466</v>
      </c>
      <c r="C678" s="6">
        <v>1680</v>
      </c>
      <c r="D678" s="6"/>
    </row>
    <row r="679" spans="1:4" x14ac:dyDescent="0.3">
      <c r="A679" s="5">
        <v>43483</v>
      </c>
      <c r="B679" s="6">
        <v>442</v>
      </c>
      <c r="C679" s="6">
        <v>1680</v>
      </c>
      <c r="D679" s="6"/>
    </row>
    <row r="680" spans="1:4" x14ac:dyDescent="0.3">
      <c r="A680" s="5">
        <v>43482</v>
      </c>
      <c r="B680" s="6">
        <v>448.5</v>
      </c>
      <c r="C680" s="6">
        <v>1680</v>
      </c>
      <c r="D680" s="6"/>
    </row>
    <row r="681" spans="1:4" x14ac:dyDescent="0.3">
      <c r="A681" s="5">
        <v>43481</v>
      </c>
      <c r="B681" s="6">
        <v>448.5</v>
      </c>
      <c r="C681" s="6">
        <v>1680</v>
      </c>
      <c r="D681" s="6"/>
    </row>
    <row r="682" spans="1:4" x14ac:dyDescent="0.3">
      <c r="A682" s="5">
        <v>43480</v>
      </c>
      <c r="B682" s="6">
        <v>442.5</v>
      </c>
      <c r="C682" s="6">
        <v>1680</v>
      </c>
      <c r="D682" s="6"/>
    </row>
    <row r="683" spans="1:4" x14ac:dyDescent="0.3">
      <c r="A683" s="5">
        <v>43479</v>
      </c>
      <c r="B683" s="6">
        <v>435</v>
      </c>
      <c r="C683" s="6">
        <v>1680</v>
      </c>
      <c r="D683" s="6"/>
    </row>
    <row r="684" spans="1:4" x14ac:dyDescent="0.3">
      <c r="A684" s="5">
        <v>43476</v>
      </c>
      <c r="B684" s="6">
        <v>447</v>
      </c>
      <c r="C684" s="6">
        <v>1680</v>
      </c>
      <c r="D684" s="6"/>
    </row>
    <row r="685" spans="1:4" x14ac:dyDescent="0.3">
      <c r="A685" s="5">
        <v>43475</v>
      </c>
      <c r="B685" s="6">
        <v>488</v>
      </c>
      <c r="C685" s="6">
        <v>1680</v>
      </c>
      <c r="D685" s="6"/>
    </row>
    <row r="686" spans="1:4" x14ac:dyDescent="0.3">
      <c r="A686" s="5">
        <v>43474</v>
      </c>
      <c r="B686" s="6">
        <v>492.5</v>
      </c>
      <c r="C686" s="6">
        <v>1680</v>
      </c>
      <c r="D686" s="6"/>
    </row>
    <row r="687" spans="1:4" x14ac:dyDescent="0.3">
      <c r="A687" s="5">
        <v>43473</v>
      </c>
      <c r="B687" s="6">
        <v>496</v>
      </c>
      <c r="C687" s="6">
        <v>1680</v>
      </c>
      <c r="D687" s="6"/>
    </row>
    <row r="688" spans="1:4" x14ac:dyDescent="0.3">
      <c r="A688" s="5">
        <v>43472</v>
      </c>
      <c r="B688" s="6">
        <v>485</v>
      </c>
      <c r="C688" s="6">
        <v>1680</v>
      </c>
      <c r="D688" s="6"/>
    </row>
    <row r="689" spans="1:4" x14ac:dyDescent="0.3">
      <c r="A689" s="5">
        <v>43469</v>
      </c>
      <c r="B689" s="6">
        <v>494.5</v>
      </c>
      <c r="C689" s="6">
        <v>1680</v>
      </c>
      <c r="D689" s="6"/>
    </row>
    <row r="690" spans="1:4" x14ac:dyDescent="0.3">
      <c r="A690" s="5">
        <v>43468</v>
      </c>
      <c r="B690" s="6">
        <v>504.5</v>
      </c>
      <c r="C690" s="6">
        <v>1680</v>
      </c>
      <c r="D690" s="6"/>
    </row>
    <row r="691" spans="1:4" x14ac:dyDescent="0.3">
      <c r="A691" s="5">
        <v>43467</v>
      </c>
      <c r="B691" s="6">
        <v>534.5</v>
      </c>
      <c r="C691" s="6">
        <v>1680</v>
      </c>
      <c r="D691" s="6"/>
    </row>
    <row r="692" spans="1:4" x14ac:dyDescent="0.3">
      <c r="A692" s="5">
        <v>43463</v>
      </c>
      <c r="B692" s="6" t="e">
        <v>#N/A</v>
      </c>
      <c r="C692" s="6">
        <v>1730</v>
      </c>
      <c r="D692" s="6"/>
    </row>
    <row r="693" spans="1:4" x14ac:dyDescent="0.3">
      <c r="A693" s="5">
        <v>43462</v>
      </c>
      <c r="B693" s="6">
        <v>550.5</v>
      </c>
      <c r="C693" s="6">
        <v>1730</v>
      </c>
      <c r="D693" s="6"/>
    </row>
    <row r="694" spans="1:4" x14ac:dyDescent="0.3">
      <c r="A694" s="5">
        <v>43461</v>
      </c>
      <c r="B694" s="6">
        <v>558</v>
      </c>
      <c r="C694" s="6">
        <v>1730</v>
      </c>
      <c r="D694" s="6"/>
    </row>
    <row r="695" spans="1:4" x14ac:dyDescent="0.3">
      <c r="A695" s="5">
        <v>43460</v>
      </c>
      <c r="B695" s="6">
        <v>558.5</v>
      </c>
      <c r="C695" s="6">
        <v>1730</v>
      </c>
      <c r="D695" s="6"/>
    </row>
    <row r="696" spans="1:4" x14ac:dyDescent="0.3">
      <c r="A696" s="5">
        <v>43459</v>
      </c>
      <c r="B696" s="6">
        <v>562</v>
      </c>
      <c r="C696" s="6">
        <v>1730</v>
      </c>
      <c r="D696" s="6"/>
    </row>
    <row r="697" spans="1:4" x14ac:dyDescent="0.3">
      <c r="A697" s="5">
        <v>43458</v>
      </c>
      <c r="B697" s="6">
        <v>531</v>
      </c>
      <c r="C697" s="6">
        <v>1730</v>
      </c>
      <c r="D697" s="6"/>
    </row>
    <row r="698" spans="1:4" x14ac:dyDescent="0.3">
      <c r="A698" s="5">
        <v>43455</v>
      </c>
      <c r="B698" s="6">
        <v>531.5</v>
      </c>
      <c r="C698" s="6">
        <v>1730</v>
      </c>
      <c r="D698" s="6"/>
    </row>
    <row r="699" spans="1:4" x14ac:dyDescent="0.3">
      <c r="A699" s="5">
        <v>43454</v>
      </c>
      <c r="B699" s="6">
        <v>539</v>
      </c>
      <c r="C699" s="6">
        <v>1730</v>
      </c>
      <c r="D699" s="6"/>
    </row>
    <row r="700" spans="1:4" x14ac:dyDescent="0.3">
      <c r="A700" s="5">
        <v>43453</v>
      </c>
      <c r="B700" s="6">
        <v>534.5</v>
      </c>
      <c r="C700" s="6">
        <v>1730</v>
      </c>
      <c r="D700" s="6"/>
    </row>
    <row r="701" spans="1:4" x14ac:dyDescent="0.3">
      <c r="A701" s="5">
        <v>43452</v>
      </c>
      <c r="B701" s="6">
        <v>514</v>
      </c>
      <c r="C701" s="6">
        <v>1730</v>
      </c>
      <c r="D701" s="6"/>
    </row>
    <row r="702" spans="1:4" x14ac:dyDescent="0.3">
      <c r="A702" s="5">
        <v>43451</v>
      </c>
      <c r="B702" s="6">
        <v>488</v>
      </c>
      <c r="C702" s="6">
        <v>1730</v>
      </c>
      <c r="D702" s="6"/>
    </row>
    <row r="703" spans="1:4" x14ac:dyDescent="0.3">
      <c r="A703" s="5">
        <v>43448</v>
      </c>
      <c r="B703" s="6">
        <v>474</v>
      </c>
      <c r="C703" s="6">
        <v>1730</v>
      </c>
      <c r="D703" s="6"/>
    </row>
    <row r="704" spans="1:4" x14ac:dyDescent="0.3">
      <c r="A704" s="5">
        <v>43447</v>
      </c>
      <c r="B704" s="6">
        <v>485</v>
      </c>
      <c r="C704" s="6">
        <v>1730</v>
      </c>
      <c r="D704" s="6"/>
    </row>
    <row r="705" spans="1:4" x14ac:dyDescent="0.3">
      <c r="A705" s="5">
        <v>43446</v>
      </c>
      <c r="B705" s="6">
        <v>526</v>
      </c>
      <c r="C705" s="6">
        <v>1730</v>
      </c>
      <c r="D705" s="6"/>
    </row>
    <row r="706" spans="1:4" x14ac:dyDescent="0.3">
      <c r="A706" s="5">
        <v>43445</v>
      </c>
      <c r="B706" s="6">
        <v>537</v>
      </c>
      <c r="C706" s="6">
        <v>1730</v>
      </c>
      <c r="D706" s="6"/>
    </row>
    <row r="707" spans="1:4" x14ac:dyDescent="0.3">
      <c r="A707" s="5">
        <v>43444</v>
      </c>
      <c r="B707" s="6">
        <v>286</v>
      </c>
      <c r="C707" s="6">
        <v>1730</v>
      </c>
      <c r="D707" s="6"/>
    </row>
    <row r="708" spans="1:4" x14ac:dyDescent="0.3">
      <c r="A708" s="5">
        <v>43441</v>
      </c>
      <c r="B708" s="6">
        <v>275</v>
      </c>
      <c r="C708" s="6">
        <v>1730</v>
      </c>
      <c r="D708" s="6"/>
    </row>
    <row r="709" spans="1:4" x14ac:dyDescent="0.3">
      <c r="A709" s="5">
        <v>43440</v>
      </c>
      <c r="B709" s="6">
        <v>307</v>
      </c>
      <c r="C709" s="6">
        <v>1730</v>
      </c>
      <c r="D709" s="6"/>
    </row>
    <row r="710" spans="1:4" x14ac:dyDescent="0.3">
      <c r="A710" s="5">
        <v>43439</v>
      </c>
      <c r="B710" s="6">
        <v>318</v>
      </c>
      <c r="C710" s="6">
        <v>1730</v>
      </c>
      <c r="D710" s="6"/>
    </row>
    <row r="711" spans="1:4" x14ac:dyDescent="0.3">
      <c r="A711" s="5">
        <v>43438</v>
      </c>
      <c r="B711" s="6">
        <v>336</v>
      </c>
      <c r="C711" s="6">
        <v>1730</v>
      </c>
      <c r="D711" s="6"/>
    </row>
    <row r="712" spans="1:4" x14ac:dyDescent="0.3">
      <c r="A712" s="5">
        <v>43437</v>
      </c>
      <c r="B712" s="6">
        <v>346.5</v>
      </c>
      <c r="C712" s="6">
        <v>1730</v>
      </c>
      <c r="D712" s="6"/>
    </row>
    <row r="713" spans="1:4" x14ac:dyDescent="0.3">
      <c r="A713" s="5">
        <v>43434</v>
      </c>
      <c r="B713" s="6">
        <v>350.5</v>
      </c>
      <c r="C713" s="6">
        <v>1680</v>
      </c>
      <c r="D713" s="6"/>
    </row>
    <row r="714" spans="1:4" x14ac:dyDescent="0.3">
      <c r="A714" s="5">
        <v>43433</v>
      </c>
      <c r="B714" s="6">
        <v>342</v>
      </c>
      <c r="C714" s="6">
        <v>1680</v>
      </c>
      <c r="D714" s="6"/>
    </row>
    <row r="715" spans="1:4" x14ac:dyDescent="0.3">
      <c r="A715" s="5">
        <v>43432</v>
      </c>
      <c r="B715" s="6">
        <v>350</v>
      </c>
      <c r="C715" s="6">
        <v>1680</v>
      </c>
      <c r="D715" s="6"/>
    </row>
    <row r="716" spans="1:4" x14ac:dyDescent="0.3">
      <c r="A716" s="5">
        <v>43431</v>
      </c>
      <c r="B716" s="6">
        <v>373.5</v>
      </c>
      <c r="C716" s="6">
        <v>1680</v>
      </c>
      <c r="D716" s="6"/>
    </row>
    <row r="717" spans="1:4" x14ac:dyDescent="0.3">
      <c r="A717" s="5">
        <v>43430</v>
      </c>
      <c r="B717" s="6">
        <v>383</v>
      </c>
      <c r="C717" s="6">
        <v>1680</v>
      </c>
      <c r="D717" s="6"/>
    </row>
    <row r="718" spans="1:4" x14ac:dyDescent="0.3">
      <c r="A718" s="5">
        <v>43427</v>
      </c>
      <c r="B718" s="6">
        <v>339.5</v>
      </c>
      <c r="C718" s="6">
        <v>1680</v>
      </c>
      <c r="D718" s="6"/>
    </row>
    <row r="719" spans="1:4" x14ac:dyDescent="0.3">
      <c r="A719" s="5">
        <v>43426</v>
      </c>
      <c r="B719" s="6">
        <v>316</v>
      </c>
      <c r="C719" s="6">
        <v>1680</v>
      </c>
      <c r="D719" s="6"/>
    </row>
    <row r="720" spans="1:4" x14ac:dyDescent="0.3">
      <c r="A720" s="5">
        <v>43425</v>
      </c>
      <c r="B720" s="6">
        <v>301.5</v>
      </c>
      <c r="C720" s="6">
        <v>1680</v>
      </c>
      <c r="D720" s="6"/>
    </row>
    <row r="721" spans="1:4" x14ac:dyDescent="0.3">
      <c r="A721" s="5">
        <v>43424</v>
      </c>
      <c r="B721" s="6">
        <v>308.5</v>
      </c>
      <c r="C721" s="6">
        <v>1680</v>
      </c>
      <c r="D721" s="6"/>
    </row>
    <row r="722" spans="1:4" x14ac:dyDescent="0.3">
      <c r="A722" s="5">
        <v>43423</v>
      </c>
      <c r="B722" s="6">
        <v>297.5</v>
      </c>
      <c r="C722" s="6">
        <v>1680</v>
      </c>
      <c r="D722" s="6"/>
    </row>
    <row r="723" spans="1:4" x14ac:dyDescent="0.3">
      <c r="A723" s="5">
        <v>43420</v>
      </c>
      <c r="B723" s="6">
        <v>295</v>
      </c>
      <c r="C723" s="6">
        <v>1680</v>
      </c>
      <c r="D723" s="6"/>
    </row>
    <row r="724" spans="1:4" x14ac:dyDescent="0.3">
      <c r="A724" s="5">
        <v>43419</v>
      </c>
      <c r="B724" s="6">
        <v>298</v>
      </c>
      <c r="C724" s="6">
        <v>1680</v>
      </c>
      <c r="D724" s="6"/>
    </row>
    <row r="725" spans="1:4" x14ac:dyDescent="0.3">
      <c r="A725" s="5">
        <v>43418</v>
      </c>
      <c r="B725" s="6">
        <v>320</v>
      </c>
      <c r="C725" s="6">
        <v>1680</v>
      </c>
      <c r="D725" s="6"/>
    </row>
    <row r="726" spans="1:4" x14ac:dyDescent="0.3">
      <c r="A726" s="5">
        <v>43417</v>
      </c>
      <c r="B726" s="6">
        <v>347</v>
      </c>
      <c r="C726" s="6">
        <v>1680</v>
      </c>
      <c r="D726" s="6"/>
    </row>
    <row r="727" spans="1:4" x14ac:dyDescent="0.3">
      <c r="A727" s="5">
        <v>43416</v>
      </c>
      <c r="B727" s="6">
        <v>319.5</v>
      </c>
      <c r="C727" s="6">
        <v>1680</v>
      </c>
      <c r="D727" s="6"/>
    </row>
    <row r="728" spans="1:4" x14ac:dyDescent="0.3">
      <c r="A728" s="5">
        <v>43413</v>
      </c>
      <c r="B728" s="6">
        <v>336.5</v>
      </c>
      <c r="C728" s="6">
        <v>1680</v>
      </c>
      <c r="D728" s="6"/>
    </row>
    <row r="729" spans="1:4" x14ac:dyDescent="0.3">
      <c r="A729" s="5">
        <v>43412</v>
      </c>
      <c r="B729" s="6">
        <v>322</v>
      </c>
      <c r="C729" s="6">
        <v>1680</v>
      </c>
      <c r="D729" s="6"/>
    </row>
    <row r="730" spans="1:4" x14ac:dyDescent="0.3">
      <c r="A730" s="5">
        <v>43411</v>
      </c>
      <c r="B730" s="6">
        <v>319</v>
      </c>
      <c r="C730" s="6">
        <v>1680</v>
      </c>
      <c r="D730" s="6"/>
    </row>
    <row r="731" spans="1:4" x14ac:dyDescent="0.3">
      <c r="A731" s="5">
        <v>43410</v>
      </c>
      <c r="B731" s="6">
        <v>310</v>
      </c>
      <c r="C731" s="6">
        <v>1680</v>
      </c>
      <c r="D731" s="6"/>
    </row>
    <row r="732" spans="1:4" x14ac:dyDescent="0.3">
      <c r="A732" s="5">
        <v>43409</v>
      </c>
      <c r="B732" s="6">
        <v>296</v>
      </c>
      <c r="C732" s="6">
        <v>1680</v>
      </c>
      <c r="D732" s="6"/>
    </row>
    <row r="733" spans="1:4" x14ac:dyDescent="0.3">
      <c r="A733" s="5">
        <v>43406</v>
      </c>
      <c r="B733" s="6">
        <v>269.5</v>
      </c>
      <c r="C733" s="6">
        <v>1630</v>
      </c>
      <c r="D733" s="6"/>
    </row>
    <row r="734" spans="1:4" x14ac:dyDescent="0.3">
      <c r="A734" s="5">
        <v>43405</v>
      </c>
      <c r="B734" s="6">
        <v>245</v>
      </c>
      <c r="C734" s="6">
        <v>1630</v>
      </c>
      <c r="D734" s="6"/>
    </row>
    <row r="735" spans="1:4" x14ac:dyDescent="0.3">
      <c r="A735" s="5">
        <v>43404</v>
      </c>
      <c r="B735" s="6">
        <v>237</v>
      </c>
      <c r="C735" s="6">
        <v>1630</v>
      </c>
      <c r="D735" s="6"/>
    </row>
    <row r="736" spans="1:4" x14ac:dyDescent="0.3">
      <c r="A736" s="5">
        <v>43403</v>
      </c>
      <c r="B736" s="6">
        <v>236</v>
      </c>
      <c r="C736" s="6">
        <v>1630</v>
      </c>
      <c r="D736" s="6"/>
    </row>
    <row r="737" spans="1:4" x14ac:dyDescent="0.3">
      <c r="A737" s="5">
        <v>43402</v>
      </c>
      <c r="B737" s="6">
        <v>242</v>
      </c>
      <c r="C737" s="6">
        <v>1630</v>
      </c>
      <c r="D737" s="6"/>
    </row>
    <row r="738" spans="1:4" x14ac:dyDescent="0.3">
      <c r="A738" s="5">
        <v>43399</v>
      </c>
      <c r="B738" s="6">
        <v>221</v>
      </c>
      <c r="C738" s="6">
        <v>1630</v>
      </c>
      <c r="D738" s="6"/>
    </row>
    <row r="739" spans="1:4" x14ac:dyDescent="0.3">
      <c r="A739" s="5">
        <v>43398</v>
      </c>
      <c r="B739" s="6">
        <v>215</v>
      </c>
      <c r="C739" s="6">
        <v>1630</v>
      </c>
      <c r="D739" s="6"/>
    </row>
    <row r="740" spans="1:4" x14ac:dyDescent="0.3">
      <c r="A740" s="5">
        <v>43397</v>
      </c>
      <c r="B740" s="6">
        <v>235</v>
      </c>
      <c r="C740" s="6">
        <v>1630</v>
      </c>
      <c r="D740" s="6"/>
    </row>
    <row r="741" spans="1:4" x14ac:dyDescent="0.3">
      <c r="A741" s="5">
        <v>43396</v>
      </c>
      <c r="B741" s="6">
        <v>241.5</v>
      </c>
      <c r="C741" s="6">
        <v>1630</v>
      </c>
      <c r="D741" s="6"/>
    </row>
    <row r="742" spans="1:4" x14ac:dyDescent="0.3">
      <c r="A742" s="5">
        <v>43395</v>
      </c>
      <c r="B742" s="6">
        <v>268.5</v>
      </c>
      <c r="C742" s="6">
        <v>1630</v>
      </c>
      <c r="D742" s="6"/>
    </row>
    <row r="743" spans="1:4" x14ac:dyDescent="0.3">
      <c r="A743" s="5">
        <v>43392</v>
      </c>
      <c r="B743" s="6">
        <v>274</v>
      </c>
      <c r="C743" s="6">
        <v>1630</v>
      </c>
      <c r="D743" s="6"/>
    </row>
    <row r="744" spans="1:4" x14ac:dyDescent="0.3">
      <c r="A744" s="5">
        <v>43391</v>
      </c>
      <c r="B744" s="6">
        <v>245.5</v>
      </c>
      <c r="C744" s="6">
        <v>1630</v>
      </c>
      <c r="D744" s="6"/>
    </row>
    <row r="745" spans="1:4" x14ac:dyDescent="0.3">
      <c r="A745" s="5">
        <v>43390</v>
      </c>
      <c r="B745" s="6">
        <v>230.5</v>
      </c>
      <c r="C745" s="6">
        <v>1630</v>
      </c>
      <c r="D745" s="6"/>
    </row>
    <row r="746" spans="1:4" x14ac:dyDescent="0.3">
      <c r="A746" s="5">
        <v>43389</v>
      </c>
      <c r="B746" s="6">
        <v>262.5</v>
      </c>
      <c r="C746" s="6">
        <v>1630</v>
      </c>
      <c r="D746" s="6"/>
    </row>
    <row r="747" spans="1:4" x14ac:dyDescent="0.3">
      <c r="A747" s="5">
        <v>43388</v>
      </c>
      <c r="B747" s="6">
        <v>279.5</v>
      </c>
      <c r="C747" s="6">
        <v>1630</v>
      </c>
      <c r="D747" s="6"/>
    </row>
    <row r="748" spans="1:4" x14ac:dyDescent="0.3">
      <c r="A748" s="5">
        <v>43385</v>
      </c>
      <c r="B748" s="6">
        <v>254.5</v>
      </c>
      <c r="C748" s="6">
        <v>1630</v>
      </c>
      <c r="D748" s="6"/>
    </row>
    <row r="749" spans="1:4" x14ac:dyDescent="0.3">
      <c r="A749" s="5">
        <v>43384</v>
      </c>
      <c r="B749" s="6">
        <v>263.5</v>
      </c>
      <c r="C749" s="6">
        <v>1630</v>
      </c>
      <c r="D749" s="6"/>
    </row>
    <row r="750" spans="1:4" x14ac:dyDescent="0.3">
      <c r="A750" s="5">
        <v>43383</v>
      </c>
      <c r="B750" s="6">
        <v>266.5</v>
      </c>
      <c r="C750" s="6">
        <v>1630</v>
      </c>
      <c r="D750" s="6"/>
    </row>
    <row r="751" spans="1:4" x14ac:dyDescent="0.3">
      <c r="A751" s="5">
        <v>43382</v>
      </c>
      <c r="B751" s="6">
        <v>257</v>
      </c>
      <c r="C751" s="6">
        <v>1590</v>
      </c>
      <c r="D751" s="6"/>
    </row>
    <row r="752" spans="1:4" x14ac:dyDescent="0.3">
      <c r="A752" s="5">
        <v>43381</v>
      </c>
      <c r="B752" s="6">
        <v>260</v>
      </c>
      <c r="C752" s="6">
        <v>1590</v>
      </c>
      <c r="D752" s="6"/>
    </row>
    <row r="753" spans="1:4" x14ac:dyDescent="0.3">
      <c r="A753" s="5">
        <v>43373</v>
      </c>
      <c r="B753" s="6" t="e">
        <v>#N/A</v>
      </c>
      <c r="C753" s="6">
        <v>1590</v>
      </c>
      <c r="D753" s="6"/>
    </row>
    <row r="754" spans="1:4" x14ac:dyDescent="0.3">
      <c r="A754" s="5">
        <v>43372</v>
      </c>
      <c r="B754" s="6" t="e">
        <v>#N/A</v>
      </c>
      <c r="C754" s="6">
        <v>1590</v>
      </c>
      <c r="D754" s="6"/>
    </row>
    <row r="755" spans="1:4" x14ac:dyDescent="0.3">
      <c r="A755" s="5">
        <v>43371</v>
      </c>
      <c r="B755" s="6">
        <v>317.5</v>
      </c>
      <c r="C755" s="6">
        <v>1590</v>
      </c>
      <c r="D755" s="6"/>
    </row>
    <row r="756" spans="1:4" x14ac:dyDescent="0.3">
      <c r="A756" s="5">
        <v>43370</v>
      </c>
      <c r="B756" s="6">
        <v>321.5</v>
      </c>
      <c r="C756" s="6">
        <v>1590</v>
      </c>
      <c r="D756" s="6"/>
    </row>
    <row r="757" spans="1:4" x14ac:dyDescent="0.3">
      <c r="A757" s="5">
        <v>43369</v>
      </c>
      <c r="B757" s="6">
        <v>303.5</v>
      </c>
      <c r="C757" s="6">
        <v>1590</v>
      </c>
      <c r="D757" s="6"/>
    </row>
    <row r="758" spans="1:4" x14ac:dyDescent="0.3">
      <c r="A758" s="5">
        <v>43368</v>
      </c>
      <c r="B758" s="6">
        <v>312.5</v>
      </c>
      <c r="C758" s="6">
        <v>1590</v>
      </c>
      <c r="D758" s="6"/>
    </row>
    <row r="759" spans="1:4" x14ac:dyDescent="0.3">
      <c r="A759" s="5">
        <v>43364</v>
      </c>
      <c r="B759" s="6">
        <v>303.5</v>
      </c>
      <c r="C759" s="6">
        <v>1590</v>
      </c>
      <c r="D759" s="6"/>
    </row>
    <row r="760" spans="1:4" x14ac:dyDescent="0.3">
      <c r="A760" s="5">
        <v>43363</v>
      </c>
      <c r="B760" s="6">
        <v>313.5</v>
      </c>
      <c r="C760" s="6">
        <v>1590</v>
      </c>
      <c r="D760" s="6"/>
    </row>
    <row r="761" spans="1:4" x14ac:dyDescent="0.3">
      <c r="A761" s="5">
        <v>43362</v>
      </c>
      <c r="B761" s="6">
        <v>284</v>
      </c>
      <c r="C761" s="6">
        <v>1590</v>
      </c>
      <c r="D761" s="6"/>
    </row>
    <row r="762" spans="1:4" x14ac:dyDescent="0.3">
      <c r="A762" s="5">
        <v>43361</v>
      </c>
      <c r="B762" s="6">
        <v>292</v>
      </c>
      <c r="C762" s="6">
        <v>1590</v>
      </c>
      <c r="D762" s="6"/>
    </row>
    <row r="763" spans="1:4" x14ac:dyDescent="0.3">
      <c r="A763" s="5">
        <v>43360</v>
      </c>
      <c r="B763" s="6">
        <v>298</v>
      </c>
      <c r="C763" s="6">
        <v>1590</v>
      </c>
      <c r="D763" s="6"/>
    </row>
    <row r="764" spans="1:4" x14ac:dyDescent="0.3">
      <c r="A764" s="5">
        <v>43357</v>
      </c>
      <c r="B764" s="6">
        <v>291.5</v>
      </c>
      <c r="C764" s="6">
        <v>1590</v>
      </c>
      <c r="D764" s="6"/>
    </row>
    <row r="765" spans="1:4" x14ac:dyDescent="0.3">
      <c r="A765" s="5">
        <v>43356</v>
      </c>
      <c r="B765" s="6">
        <v>303</v>
      </c>
      <c r="C765" s="6">
        <v>1590</v>
      </c>
      <c r="D765" s="6"/>
    </row>
    <row r="766" spans="1:4" x14ac:dyDescent="0.3">
      <c r="A766" s="5">
        <v>43355</v>
      </c>
      <c r="B766" s="6">
        <v>322</v>
      </c>
      <c r="C766" s="6">
        <v>1590</v>
      </c>
      <c r="D766" s="6"/>
    </row>
    <row r="767" spans="1:4" x14ac:dyDescent="0.3">
      <c r="A767" s="5">
        <v>43354</v>
      </c>
      <c r="B767" s="6">
        <v>302.5</v>
      </c>
      <c r="C767" s="6">
        <v>1590</v>
      </c>
      <c r="D767" s="6"/>
    </row>
    <row r="768" spans="1:4" x14ac:dyDescent="0.3">
      <c r="A768" s="5">
        <v>43353</v>
      </c>
      <c r="B768" s="6">
        <v>270</v>
      </c>
      <c r="C768" s="6">
        <v>1590</v>
      </c>
      <c r="D768" s="6"/>
    </row>
    <row r="769" spans="1:4" x14ac:dyDescent="0.3">
      <c r="A769" s="5">
        <v>43350</v>
      </c>
      <c r="B769" s="6">
        <v>317</v>
      </c>
      <c r="C769" s="6">
        <v>1590</v>
      </c>
      <c r="D769" s="6"/>
    </row>
    <row r="770" spans="1:4" x14ac:dyDescent="0.3">
      <c r="A770" s="5">
        <v>43349</v>
      </c>
      <c r="B770" s="6">
        <v>306.5</v>
      </c>
      <c r="C770" s="6">
        <v>1590</v>
      </c>
      <c r="D770" s="6"/>
    </row>
    <row r="771" spans="1:4" x14ac:dyDescent="0.3">
      <c r="A771" s="5">
        <v>43348</v>
      </c>
      <c r="B771" s="6">
        <v>349</v>
      </c>
      <c r="C771" s="6">
        <v>1590</v>
      </c>
      <c r="D771" s="6"/>
    </row>
    <row r="772" spans="1:4" x14ac:dyDescent="0.3">
      <c r="A772" s="5">
        <v>43347</v>
      </c>
      <c r="B772" s="6">
        <v>363</v>
      </c>
      <c r="C772" s="6">
        <v>1590</v>
      </c>
      <c r="D772" s="6"/>
    </row>
    <row r="773" spans="1:4" x14ac:dyDescent="0.3">
      <c r="A773" s="5">
        <v>43346</v>
      </c>
      <c r="B773" s="6">
        <v>366.5</v>
      </c>
      <c r="C773" s="6">
        <v>1590</v>
      </c>
      <c r="D773" s="6"/>
    </row>
    <row r="774" spans="1:4" x14ac:dyDescent="0.3">
      <c r="A774" s="5">
        <v>43343</v>
      </c>
      <c r="B774" s="6">
        <v>342</v>
      </c>
      <c r="C774" s="6">
        <v>1590</v>
      </c>
      <c r="D774" s="6"/>
    </row>
    <row r="775" spans="1:4" x14ac:dyDescent="0.3">
      <c r="A775" s="5">
        <v>43342</v>
      </c>
      <c r="B775" s="6">
        <v>326.5</v>
      </c>
      <c r="C775" s="6">
        <v>1580</v>
      </c>
      <c r="D775" s="6"/>
    </row>
    <row r="776" spans="1:4" x14ac:dyDescent="0.3">
      <c r="A776" s="5">
        <v>43341</v>
      </c>
      <c r="B776" s="6">
        <v>335.5</v>
      </c>
      <c r="C776" s="6">
        <v>1580</v>
      </c>
      <c r="D776" s="6"/>
    </row>
    <row r="777" spans="1:4" x14ac:dyDescent="0.3">
      <c r="A777" s="5">
        <v>43340</v>
      </c>
      <c r="B777" s="6">
        <v>307.5</v>
      </c>
      <c r="C777" s="6">
        <v>1580</v>
      </c>
      <c r="D777" s="6"/>
    </row>
    <row r="778" spans="1:4" x14ac:dyDescent="0.3">
      <c r="A778" s="5">
        <v>43339</v>
      </c>
      <c r="B778" s="6">
        <v>318</v>
      </c>
      <c r="C778" s="6">
        <v>1580</v>
      </c>
      <c r="D778" s="6"/>
    </row>
    <row r="779" spans="1:4" x14ac:dyDescent="0.3">
      <c r="A779" s="5">
        <v>43336</v>
      </c>
      <c r="B779" s="6">
        <v>290</v>
      </c>
      <c r="C779" s="6">
        <v>1580</v>
      </c>
      <c r="D779" s="6"/>
    </row>
    <row r="780" spans="1:4" x14ac:dyDescent="0.3">
      <c r="A780" s="5">
        <v>43335</v>
      </c>
      <c r="B780" s="6">
        <v>284.5</v>
      </c>
      <c r="C780" s="6">
        <v>1580</v>
      </c>
      <c r="D780" s="6"/>
    </row>
    <row r="781" spans="1:4" x14ac:dyDescent="0.3">
      <c r="A781" s="5">
        <v>43334</v>
      </c>
      <c r="B781" s="6">
        <v>217</v>
      </c>
      <c r="C781" s="6">
        <v>1550</v>
      </c>
      <c r="D781" s="6"/>
    </row>
    <row r="782" spans="1:4" x14ac:dyDescent="0.3">
      <c r="A782" s="5">
        <v>43333</v>
      </c>
      <c r="B782" s="6">
        <v>260.5</v>
      </c>
      <c r="C782" s="6">
        <v>1550</v>
      </c>
      <c r="D782" s="6"/>
    </row>
    <row r="783" spans="1:4" x14ac:dyDescent="0.3">
      <c r="A783" s="5">
        <v>43332</v>
      </c>
      <c r="B783" s="6">
        <v>222</v>
      </c>
      <c r="C783" s="6">
        <v>1550</v>
      </c>
      <c r="D783" s="6"/>
    </row>
    <row r="784" spans="1:4" x14ac:dyDescent="0.3">
      <c r="A784" s="5">
        <v>43329</v>
      </c>
      <c r="B784" s="6">
        <v>258.5</v>
      </c>
      <c r="C784" s="6">
        <v>1550</v>
      </c>
      <c r="D784" s="6"/>
    </row>
    <row r="785" spans="1:4" x14ac:dyDescent="0.3">
      <c r="A785" s="5">
        <v>43328</v>
      </c>
      <c r="B785" s="6">
        <v>285.5</v>
      </c>
      <c r="C785" s="6">
        <v>1550</v>
      </c>
      <c r="D785" s="6"/>
    </row>
    <row r="786" spans="1:4" x14ac:dyDescent="0.3">
      <c r="A786" s="5">
        <v>43327</v>
      </c>
      <c r="B786" s="6">
        <v>278.5</v>
      </c>
      <c r="C786" s="6">
        <v>1550</v>
      </c>
      <c r="D786" s="6"/>
    </row>
    <row r="787" spans="1:4" x14ac:dyDescent="0.3">
      <c r="A787" s="5">
        <v>43326</v>
      </c>
      <c r="B787" s="6">
        <v>302</v>
      </c>
      <c r="C787" s="6">
        <v>1550</v>
      </c>
      <c r="D787" s="6"/>
    </row>
    <row r="788" spans="1:4" x14ac:dyDescent="0.3">
      <c r="A788" s="5">
        <v>43325</v>
      </c>
      <c r="B788" s="6">
        <v>291</v>
      </c>
      <c r="C788" s="6">
        <v>1550</v>
      </c>
      <c r="D788" s="6"/>
    </row>
    <row r="789" spans="1:4" x14ac:dyDescent="0.3">
      <c r="A789" s="5">
        <v>43322</v>
      </c>
      <c r="B789" s="6">
        <v>313</v>
      </c>
      <c r="C789" s="6">
        <v>1550</v>
      </c>
      <c r="D789" s="6"/>
    </row>
    <row r="790" spans="1:4" x14ac:dyDescent="0.3">
      <c r="A790" s="5">
        <v>43321</v>
      </c>
      <c r="B790" s="6">
        <v>274.5</v>
      </c>
      <c r="C790" s="6">
        <v>1550</v>
      </c>
      <c r="D790" s="6"/>
    </row>
    <row r="791" spans="1:4" x14ac:dyDescent="0.3">
      <c r="A791" s="5">
        <v>43320</v>
      </c>
      <c r="B791" s="6">
        <v>276.5</v>
      </c>
      <c r="C791" s="6">
        <v>1550</v>
      </c>
      <c r="D791" s="6"/>
    </row>
    <row r="792" spans="1:4" x14ac:dyDescent="0.3">
      <c r="A792" s="5">
        <v>43319</v>
      </c>
      <c r="B792" s="6">
        <v>296</v>
      </c>
      <c r="C792" s="6">
        <v>1550</v>
      </c>
      <c r="D792" s="6"/>
    </row>
    <row r="793" spans="1:4" x14ac:dyDescent="0.3">
      <c r="A793" s="5">
        <v>43318</v>
      </c>
      <c r="B793" s="6">
        <v>319</v>
      </c>
      <c r="C793" s="6">
        <v>1550</v>
      </c>
      <c r="D793" s="6"/>
    </row>
    <row r="794" spans="1:4" x14ac:dyDescent="0.3">
      <c r="A794" s="5">
        <v>43315</v>
      </c>
      <c r="B794" s="6">
        <v>347.5</v>
      </c>
      <c r="C794" s="6">
        <v>1550</v>
      </c>
      <c r="D794" s="6"/>
    </row>
    <row r="795" spans="1:4" x14ac:dyDescent="0.3">
      <c r="A795" s="5">
        <v>43314</v>
      </c>
      <c r="B795" s="6">
        <v>358</v>
      </c>
      <c r="C795" s="6">
        <v>1550</v>
      </c>
      <c r="D795" s="6"/>
    </row>
    <row r="796" spans="1:4" x14ac:dyDescent="0.3">
      <c r="A796" s="5">
        <v>43313</v>
      </c>
      <c r="B796" s="6">
        <v>363.5</v>
      </c>
      <c r="C796" s="6">
        <v>1550</v>
      </c>
      <c r="D796" s="6"/>
    </row>
    <row r="797" spans="1:4" x14ac:dyDescent="0.3">
      <c r="A797" s="5">
        <v>43312</v>
      </c>
      <c r="B797" s="6">
        <v>352</v>
      </c>
      <c r="C797" s="6">
        <v>1550</v>
      </c>
      <c r="D797" s="6"/>
    </row>
    <row r="798" spans="1:4" x14ac:dyDescent="0.3">
      <c r="A798" s="5">
        <v>43311</v>
      </c>
      <c r="B798" s="6">
        <v>353.5</v>
      </c>
      <c r="C798" s="6">
        <v>1550</v>
      </c>
      <c r="D798" s="6"/>
    </row>
    <row r="799" spans="1:4" x14ac:dyDescent="0.3">
      <c r="A799" s="5">
        <v>43308</v>
      </c>
      <c r="B799" s="6">
        <v>354.5</v>
      </c>
      <c r="C799" s="6">
        <v>1550</v>
      </c>
      <c r="D799" s="6"/>
    </row>
    <row r="800" spans="1:4" x14ac:dyDescent="0.3">
      <c r="A800" s="5">
        <v>43307</v>
      </c>
      <c r="B800" s="6">
        <v>354</v>
      </c>
      <c r="C800" s="6">
        <v>1550</v>
      </c>
      <c r="D800" s="6"/>
    </row>
    <row r="801" spans="1:4" x14ac:dyDescent="0.3">
      <c r="A801" s="5">
        <v>43306</v>
      </c>
      <c r="B801" s="6">
        <v>353</v>
      </c>
      <c r="C801" s="6">
        <v>1550</v>
      </c>
      <c r="D801" s="6"/>
    </row>
    <row r="802" spans="1:4" x14ac:dyDescent="0.3">
      <c r="A802" s="5">
        <v>43305</v>
      </c>
      <c r="B802" s="6">
        <v>371.5</v>
      </c>
      <c r="C802" s="6">
        <v>1550</v>
      </c>
      <c r="D802" s="6"/>
    </row>
    <row r="803" spans="1:4" x14ac:dyDescent="0.3">
      <c r="A803" s="5">
        <v>43304</v>
      </c>
      <c r="B803" s="6">
        <v>382</v>
      </c>
      <c r="C803" s="6">
        <v>1550</v>
      </c>
      <c r="D803" s="6"/>
    </row>
    <row r="804" spans="1:4" x14ac:dyDescent="0.3">
      <c r="A804" s="5">
        <v>43301</v>
      </c>
      <c r="B804" s="6">
        <v>433.5</v>
      </c>
      <c r="C804" s="6">
        <v>1600</v>
      </c>
      <c r="D804" s="6"/>
    </row>
    <row r="805" spans="1:4" x14ac:dyDescent="0.3">
      <c r="A805" s="5">
        <v>43300</v>
      </c>
      <c r="B805" s="6">
        <v>439.5</v>
      </c>
      <c r="C805" s="6">
        <v>1600</v>
      </c>
      <c r="D805" s="6"/>
    </row>
    <row r="806" spans="1:4" x14ac:dyDescent="0.3">
      <c r="A806" s="5">
        <v>43299</v>
      </c>
      <c r="B806" s="6">
        <v>460</v>
      </c>
      <c r="C806" s="6">
        <v>1600</v>
      </c>
      <c r="D806" s="6"/>
    </row>
    <row r="807" spans="1:4" x14ac:dyDescent="0.3">
      <c r="A807" s="5">
        <v>43298</v>
      </c>
      <c r="B807" s="6">
        <v>452</v>
      </c>
      <c r="C807" s="6">
        <v>1600</v>
      </c>
      <c r="D807" s="6"/>
    </row>
    <row r="808" spans="1:4" x14ac:dyDescent="0.3">
      <c r="A808" s="5">
        <v>43297</v>
      </c>
      <c r="B808" s="6">
        <v>461.5</v>
      </c>
      <c r="C808" s="6">
        <v>1600</v>
      </c>
      <c r="D808" s="6"/>
    </row>
    <row r="809" spans="1:4" x14ac:dyDescent="0.3">
      <c r="A809" s="5">
        <v>43294</v>
      </c>
      <c r="B809" s="6">
        <v>470</v>
      </c>
      <c r="C809" s="6">
        <v>1600</v>
      </c>
      <c r="D809" s="6"/>
    </row>
    <row r="810" spans="1:4" x14ac:dyDescent="0.3">
      <c r="A810" s="5">
        <v>43293</v>
      </c>
      <c r="B810" s="6">
        <v>446.5</v>
      </c>
      <c r="C810" s="6">
        <v>1600</v>
      </c>
      <c r="D810" s="6"/>
    </row>
    <row r="811" spans="1:4" x14ac:dyDescent="0.3">
      <c r="A811" s="5">
        <v>43292</v>
      </c>
      <c r="B811" s="6">
        <v>454</v>
      </c>
      <c r="C811" s="6">
        <v>1600</v>
      </c>
      <c r="D811" s="6"/>
    </row>
    <row r="812" spans="1:4" x14ac:dyDescent="0.3">
      <c r="A812" s="5">
        <v>43291</v>
      </c>
      <c r="B812" s="6">
        <v>457.5</v>
      </c>
      <c r="C812" s="6">
        <v>1600</v>
      </c>
      <c r="D812" s="6"/>
    </row>
    <row r="813" spans="1:4" x14ac:dyDescent="0.3">
      <c r="A813" s="5">
        <v>43290</v>
      </c>
      <c r="B813" s="6">
        <v>442.5</v>
      </c>
      <c r="C813" s="6">
        <v>1600</v>
      </c>
      <c r="D813" s="6"/>
    </row>
    <row r="814" spans="1:4" x14ac:dyDescent="0.3">
      <c r="A814" s="5">
        <v>43287</v>
      </c>
      <c r="B814" s="6">
        <v>448.5</v>
      </c>
      <c r="C814" s="6">
        <v>1600</v>
      </c>
      <c r="D814" s="6"/>
    </row>
    <row r="815" spans="1:4" x14ac:dyDescent="0.3">
      <c r="A815" s="5">
        <v>43286</v>
      </c>
      <c r="B815" s="6">
        <v>449.5</v>
      </c>
      <c r="C815" s="6">
        <v>1600</v>
      </c>
      <c r="D815" s="6"/>
    </row>
    <row r="816" spans="1:4" x14ac:dyDescent="0.3">
      <c r="A816" s="5">
        <v>43285</v>
      </c>
      <c r="B816" s="6">
        <v>445.5</v>
      </c>
      <c r="C816" s="6">
        <v>1600</v>
      </c>
      <c r="D816" s="6"/>
    </row>
    <row r="817" spans="1:4" x14ac:dyDescent="0.3">
      <c r="A817" s="5">
        <v>43284</v>
      </c>
      <c r="B817" s="6">
        <v>435</v>
      </c>
      <c r="C817" s="6">
        <v>1600</v>
      </c>
      <c r="D817" s="6"/>
    </row>
    <row r="818" spans="1:4" x14ac:dyDescent="0.3">
      <c r="A818" s="5">
        <v>43283</v>
      </c>
      <c r="B818" s="6">
        <v>433.5</v>
      </c>
      <c r="C818" s="6">
        <v>1600</v>
      </c>
      <c r="D818" s="6"/>
    </row>
    <row r="819" spans="1:4" x14ac:dyDescent="0.3">
      <c r="A819" s="5">
        <v>43280</v>
      </c>
      <c r="B819" s="6">
        <v>399.5</v>
      </c>
      <c r="C819" s="6">
        <v>1600</v>
      </c>
      <c r="D819" s="6"/>
    </row>
    <row r="820" spans="1:4" x14ac:dyDescent="0.3">
      <c r="A820" s="5">
        <v>43279</v>
      </c>
      <c r="B820" s="6">
        <v>416.5</v>
      </c>
      <c r="C820" s="6">
        <v>1600</v>
      </c>
      <c r="D820" s="6"/>
    </row>
    <row r="821" spans="1:4" x14ac:dyDescent="0.3">
      <c r="A821" s="5">
        <v>43278</v>
      </c>
      <c r="B821" s="6">
        <v>429.5</v>
      </c>
      <c r="C821" s="6">
        <v>1600</v>
      </c>
      <c r="D821" s="6"/>
    </row>
    <row r="822" spans="1:4" x14ac:dyDescent="0.3">
      <c r="A822" s="5">
        <v>43277</v>
      </c>
      <c r="B822" s="6">
        <v>424</v>
      </c>
      <c r="C822" s="6">
        <v>1600</v>
      </c>
      <c r="D822" s="6"/>
    </row>
    <row r="823" spans="1:4" x14ac:dyDescent="0.3">
      <c r="A823" s="5">
        <v>43276</v>
      </c>
      <c r="B823" s="6">
        <v>406</v>
      </c>
      <c r="C823" s="6">
        <v>1600</v>
      </c>
      <c r="D823" s="6"/>
    </row>
    <row r="824" spans="1:4" x14ac:dyDescent="0.3">
      <c r="A824" s="5">
        <v>43273</v>
      </c>
      <c r="B824" s="6">
        <v>416</v>
      </c>
      <c r="C824" s="6">
        <v>1600</v>
      </c>
      <c r="D824" s="6"/>
    </row>
    <row r="825" spans="1:4" x14ac:dyDescent="0.3">
      <c r="A825" s="5">
        <v>43272</v>
      </c>
      <c r="B825" s="6">
        <v>416</v>
      </c>
      <c r="C825" s="6">
        <v>1600</v>
      </c>
      <c r="D825" s="6"/>
    </row>
    <row r="826" spans="1:4" x14ac:dyDescent="0.3">
      <c r="A826" s="5">
        <v>43271</v>
      </c>
      <c r="B826" s="6">
        <v>391</v>
      </c>
      <c r="C826" s="6">
        <v>1600</v>
      </c>
      <c r="D826" s="6"/>
    </row>
    <row r="827" spans="1:4" x14ac:dyDescent="0.3">
      <c r="A827" s="5">
        <v>43270</v>
      </c>
      <c r="B827" s="6">
        <v>400.5</v>
      </c>
      <c r="C827" s="6">
        <v>1600</v>
      </c>
      <c r="D827" s="6"/>
    </row>
    <row r="828" spans="1:4" x14ac:dyDescent="0.3">
      <c r="A828" s="5">
        <v>43266</v>
      </c>
      <c r="B828" s="6">
        <v>336</v>
      </c>
      <c r="C828" s="6">
        <v>1600</v>
      </c>
      <c r="D828" s="6"/>
    </row>
    <row r="829" spans="1:4" x14ac:dyDescent="0.3">
      <c r="A829" s="5">
        <v>43265</v>
      </c>
      <c r="B829" s="6">
        <v>346.5</v>
      </c>
      <c r="C829" s="6">
        <v>1600</v>
      </c>
      <c r="D829" s="6"/>
    </row>
    <row r="830" spans="1:4" x14ac:dyDescent="0.3">
      <c r="A830" s="5">
        <v>43264</v>
      </c>
      <c r="B830" s="6">
        <v>344</v>
      </c>
      <c r="C830" s="6">
        <v>1600</v>
      </c>
      <c r="D830" s="6"/>
    </row>
    <row r="831" spans="1:4" x14ac:dyDescent="0.3">
      <c r="A831" s="5">
        <v>43263</v>
      </c>
      <c r="B831" s="6">
        <v>322.5</v>
      </c>
      <c r="C831" s="6">
        <v>1600</v>
      </c>
      <c r="D831" s="6"/>
    </row>
    <row r="832" spans="1:4" x14ac:dyDescent="0.3">
      <c r="A832" s="5">
        <v>43262</v>
      </c>
      <c r="B832" s="6">
        <v>356</v>
      </c>
      <c r="C832" s="6">
        <v>1600</v>
      </c>
      <c r="D832" s="6"/>
    </row>
    <row r="833" spans="1:4" x14ac:dyDescent="0.3">
      <c r="A833" s="5">
        <v>43259</v>
      </c>
      <c r="B833" s="6">
        <v>344.5</v>
      </c>
      <c r="C833" s="6">
        <v>1600</v>
      </c>
      <c r="D833" s="6"/>
    </row>
    <row r="834" spans="1:4" x14ac:dyDescent="0.3">
      <c r="A834" s="5">
        <v>43258</v>
      </c>
      <c r="B834" s="6">
        <v>341</v>
      </c>
      <c r="C834" s="6">
        <v>1600</v>
      </c>
      <c r="D834" s="6"/>
    </row>
    <row r="835" spans="1:4" x14ac:dyDescent="0.3">
      <c r="A835" s="5">
        <v>43257</v>
      </c>
      <c r="B835" s="6">
        <v>354.5</v>
      </c>
      <c r="C835" s="6">
        <v>1600</v>
      </c>
      <c r="D835" s="6"/>
    </row>
    <row r="836" spans="1:4" x14ac:dyDescent="0.3">
      <c r="A836" s="5">
        <v>43256</v>
      </c>
      <c r="B836" s="6">
        <v>356</v>
      </c>
      <c r="C836" s="6">
        <v>1600</v>
      </c>
      <c r="D836" s="6"/>
    </row>
    <row r="837" spans="1:4" x14ac:dyDescent="0.3">
      <c r="A837" s="5">
        <v>43255</v>
      </c>
      <c r="B837" s="6">
        <v>361.5</v>
      </c>
      <c r="C837" s="6">
        <v>1600</v>
      </c>
      <c r="D837" s="6"/>
    </row>
    <row r="838" spans="1:4" x14ac:dyDescent="0.3">
      <c r="A838" s="5">
        <v>43252</v>
      </c>
      <c r="B838" s="6">
        <v>347</v>
      </c>
      <c r="C838" s="6">
        <v>1600</v>
      </c>
      <c r="D838" s="6"/>
    </row>
    <row r="839" spans="1:4" x14ac:dyDescent="0.3">
      <c r="A839" s="5">
        <v>43251</v>
      </c>
      <c r="B839" s="6">
        <v>361.5</v>
      </c>
      <c r="C839" s="6">
        <v>1600</v>
      </c>
      <c r="D839" s="6"/>
    </row>
    <row r="840" spans="1:4" x14ac:dyDescent="0.3">
      <c r="A840" s="5">
        <v>43250</v>
      </c>
      <c r="B840" s="6">
        <v>396</v>
      </c>
      <c r="C840" s="6">
        <v>1600</v>
      </c>
      <c r="D840" s="6"/>
    </row>
    <row r="841" spans="1:4" x14ac:dyDescent="0.3">
      <c r="A841" s="5">
        <v>43249</v>
      </c>
      <c r="B841" s="6">
        <v>381.5</v>
      </c>
      <c r="C841" s="6">
        <v>1600</v>
      </c>
      <c r="D841" s="6"/>
    </row>
    <row r="842" spans="1:4" x14ac:dyDescent="0.3">
      <c r="A842" s="5">
        <v>43248</v>
      </c>
      <c r="B842" s="6">
        <v>403.5</v>
      </c>
      <c r="C842" s="6">
        <v>1600</v>
      </c>
      <c r="D842" s="6"/>
    </row>
    <row r="843" spans="1:4" x14ac:dyDescent="0.3">
      <c r="A843" s="5">
        <v>43245</v>
      </c>
      <c r="B843" s="6">
        <v>394.5</v>
      </c>
      <c r="C843" s="6">
        <v>1570</v>
      </c>
      <c r="D843" s="6"/>
    </row>
    <row r="844" spans="1:4" x14ac:dyDescent="0.3">
      <c r="A844" s="5">
        <v>43244</v>
      </c>
      <c r="B844" s="6">
        <v>380</v>
      </c>
      <c r="C844" s="6">
        <v>1570</v>
      </c>
      <c r="D844" s="6"/>
    </row>
    <row r="845" spans="1:4" x14ac:dyDescent="0.3">
      <c r="A845" s="5">
        <v>43243</v>
      </c>
      <c r="B845" s="6">
        <v>394.5</v>
      </c>
      <c r="C845" s="6">
        <v>1570</v>
      </c>
      <c r="D845" s="6"/>
    </row>
    <row r="846" spans="1:4" x14ac:dyDescent="0.3">
      <c r="A846" s="5">
        <v>43242</v>
      </c>
      <c r="B846" s="6">
        <v>349</v>
      </c>
      <c r="C846" s="6">
        <v>1570</v>
      </c>
      <c r="D846" s="6"/>
    </row>
    <row r="847" spans="1:4" x14ac:dyDescent="0.3">
      <c r="A847" s="5">
        <v>43241</v>
      </c>
      <c r="B847" s="6">
        <v>338</v>
      </c>
      <c r="C847" s="6">
        <v>1570</v>
      </c>
      <c r="D847" s="6"/>
    </row>
    <row r="848" spans="1:4" x14ac:dyDescent="0.3">
      <c r="A848" s="5">
        <v>43238</v>
      </c>
      <c r="B848" s="6">
        <v>340</v>
      </c>
      <c r="C848" s="6">
        <v>1570</v>
      </c>
      <c r="D848" s="6"/>
    </row>
    <row r="849" spans="1:4" x14ac:dyDescent="0.3">
      <c r="A849" s="5">
        <v>43237</v>
      </c>
      <c r="B849" s="6">
        <v>322.5</v>
      </c>
      <c r="C849" s="6">
        <v>1570</v>
      </c>
      <c r="D849" s="6"/>
    </row>
    <row r="850" spans="1:4" x14ac:dyDescent="0.3">
      <c r="A850" s="5">
        <v>43236</v>
      </c>
      <c r="B850" s="6">
        <v>298.5</v>
      </c>
      <c r="C850" s="6">
        <v>1570</v>
      </c>
      <c r="D850" s="6"/>
    </row>
    <row r="851" spans="1:4" x14ac:dyDescent="0.3">
      <c r="A851" s="5">
        <v>43235</v>
      </c>
      <c r="B851" s="6">
        <v>299.5</v>
      </c>
      <c r="C851" s="6">
        <v>1570</v>
      </c>
      <c r="D851" s="6"/>
    </row>
    <row r="852" spans="1:4" x14ac:dyDescent="0.3">
      <c r="A852" s="5">
        <v>43234</v>
      </c>
      <c r="B852" s="6">
        <v>309.5</v>
      </c>
      <c r="C852" s="6">
        <v>1570</v>
      </c>
      <c r="D852" s="6"/>
    </row>
    <row r="853" spans="1:4" x14ac:dyDescent="0.3">
      <c r="A853" s="5">
        <v>43231</v>
      </c>
      <c r="B853" s="6">
        <v>309.5</v>
      </c>
      <c r="C853" s="6">
        <v>1570</v>
      </c>
      <c r="D853" s="6"/>
    </row>
    <row r="854" spans="1:4" x14ac:dyDescent="0.3">
      <c r="A854" s="5">
        <v>43230</v>
      </c>
      <c r="B854" s="6">
        <v>329</v>
      </c>
      <c r="C854" s="6">
        <v>1570</v>
      </c>
      <c r="D854" s="6"/>
    </row>
    <row r="855" spans="1:4" x14ac:dyDescent="0.3">
      <c r="A855" s="5">
        <v>43229</v>
      </c>
      <c r="B855" s="6">
        <v>341.5</v>
      </c>
      <c r="C855" s="6">
        <v>1570</v>
      </c>
      <c r="D855" s="6"/>
    </row>
    <row r="856" spans="1:4" x14ac:dyDescent="0.3">
      <c r="A856" s="5">
        <v>43228</v>
      </c>
      <c r="B856" s="6">
        <v>322</v>
      </c>
      <c r="C856" s="6">
        <v>1570</v>
      </c>
      <c r="D856" s="6"/>
    </row>
    <row r="857" spans="1:4" x14ac:dyDescent="0.3">
      <c r="A857" s="5">
        <v>43227</v>
      </c>
      <c r="B857" s="6">
        <v>320.5</v>
      </c>
      <c r="C857" s="6">
        <v>1570</v>
      </c>
      <c r="D857" s="6"/>
    </row>
    <row r="858" spans="1:4" x14ac:dyDescent="0.3">
      <c r="A858" s="5">
        <v>43224</v>
      </c>
      <c r="B858" s="6">
        <v>352.5</v>
      </c>
      <c r="C858" s="6">
        <v>1570</v>
      </c>
      <c r="D858" s="6"/>
    </row>
    <row r="859" spans="1:4" x14ac:dyDescent="0.3">
      <c r="A859" s="5">
        <v>43223</v>
      </c>
      <c r="B859" s="6">
        <v>370.5</v>
      </c>
      <c r="C859" s="6">
        <v>1570</v>
      </c>
      <c r="D859" s="6"/>
    </row>
    <row r="860" spans="1:4" x14ac:dyDescent="0.3">
      <c r="A860" s="5">
        <v>43222</v>
      </c>
      <c r="B860" s="6">
        <v>365</v>
      </c>
      <c r="C860" s="6">
        <v>1570</v>
      </c>
      <c r="D860" s="6"/>
    </row>
    <row r="861" spans="1:4" x14ac:dyDescent="0.3">
      <c r="A861" s="5">
        <v>43218</v>
      </c>
      <c r="B861" s="6" t="e">
        <v>#N/A</v>
      </c>
      <c r="C861" s="6">
        <v>1570</v>
      </c>
      <c r="D861" s="6"/>
    </row>
    <row r="862" spans="1:4" x14ac:dyDescent="0.3">
      <c r="A862" s="5">
        <v>43217</v>
      </c>
      <c r="B862" s="6">
        <v>412.5</v>
      </c>
      <c r="C862" s="6">
        <v>1570</v>
      </c>
      <c r="D862" s="6"/>
    </row>
    <row r="863" spans="1:4" x14ac:dyDescent="0.3">
      <c r="A863" s="5">
        <v>43216</v>
      </c>
      <c r="B863" s="6">
        <v>451.5</v>
      </c>
      <c r="C863" s="6">
        <v>1620</v>
      </c>
      <c r="D863" s="6"/>
    </row>
    <row r="864" spans="1:4" x14ac:dyDescent="0.3">
      <c r="A864" s="5">
        <v>43215</v>
      </c>
      <c r="B864" s="6">
        <v>454.5</v>
      </c>
      <c r="C864" s="6">
        <v>1620</v>
      </c>
      <c r="D864" s="6"/>
    </row>
    <row r="865" spans="1:4" x14ac:dyDescent="0.3">
      <c r="A865" s="5">
        <v>43214</v>
      </c>
      <c r="B865" s="6">
        <v>438</v>
      </c>
      <c r="C865" s="6">
        <v>1620</v>
      </c>
      <c r="D865" s="6"/>
    </row>
    <row r="866" spans="1:4" x14ac:dyDescent="0.3">
      <c r="A866" s="5">
        <v>43213</v>
      </c>
      <c r="B866" s="6">
        <v>442.5</v>
      </c>
      <c r="C866" s="6">
        <v>1620</v>
      </c>
      <c r="D866" s="6"/>
    </row>
    <row r="867" spans="1:4" x14ac:dyDescent="0.3">
      <c r="A867" s="5">
        <v>43210</v>
      </c>
      <c r="B867" s="6">
        <v>489.5</v>
      </c>
      <c r="C867" s="6">
        <v>1620</v>
      </c>
      <c r="D867" s="6"/>
    </row>
    <row r="868" spans="1:4" x14ac:dyDescent="0.3">
      <c r="A868" s="5">
        <v>43209</v>
      </c>
      <c r="B868" s="6">
        <v>445.5</v>
      </c>
      <c r="C868" s="6">
        <v>1620</v>
      </c>
      <c r="D868" s="6"/>
    </row>
    <row r="869" spans="1:4" x14ac:dyDescent="0.3">
      <c r="A869" s="5">
        <v>43208</v>
      </c>
      <c r="B869" s="6">
        <v>471</v>
      </c>
      <c r="C869" s="6">
        <v>1620</v>
      </c>
      <c r="D869" s="6"/>
    </row>
    <row r="870" spans="1:4" x14ac:dyDescent="0.3">
      <c r="A870" s="5">
        <v>43207</v>
      </c>
      <c r="B870" s="6">
        <v>493.5</v>
      </c>
      <c r="C870" s="6">
        <v>1620</v>
      </c>
      <c r="D870" s="6"/>
    </row>
    <row r="871" spans="1:4" x14ac:dyDescent="0.3">
      <c r="A871" s="5">
        <v>43206</v>
      </c>
      <c r="B871" s="6">
        <v>518</v>
      </c>
      <c r="C871" s="6">
        <v>1620</v>
      </c>
      <c r="D871" s="6"/>
    </row>
    <row r="872" spans="1:4" x14ac:dyDescent="0.3">
      <c r="A872" s="5">
        <v>43203</v>
      </c>
      <c r="B872" s="6">
        <v>487.5</v>
      </c>
      <c r="C872" s="6">
        <v>1620</v>
      </c>
      <c r="D872" s="6"/>
    </row>
    <row r="873" spans="1:4" x14ac:dyDescent="0.3">
      <c r="A873" s="5">
        <v>43202</v>
      </c>
      <c r="B873" s="6">
        <v>515.5</v>
      </c>
      <c r="C873" s="6">
        <v>1640</v>
      </c>
      <c r="D873" s="6"/>
    </row>
    <row r="874" spans="1:4" x14ac:dyDescent="0.3">
      <c r="A874" s="5">
        <v>43201</v>
      </c>
      <c r="B874" s="6">
        <v>490.5</v>
      </c>
      <c r="C874" s="6">
        <v>1640</v>
      </c>
      <c r="D874" s="6"/>
    </row>
    <row r="875" spans="1:4" x14ac:dyDescent="0.3">
      <c r="A875" s="5">
        <v>43200</v>
      </c>
      <c r="B875" s="6">
        <v>470.5</v>
      </c>
      <c r="C875" s="6">
        <v>1640</v>
      </c>
      <c r="D875" s="6"/>
    </row>
    <row r="876" spans="1:4" x14ac:dyDescent="0.3">
      <c r="A876" s="5">
        <v>43199</v>
      </c>
      <c r="B876" s="6">
        <v>349</v>
      </c>
      <c r="C876" s="6">
        <v>1640</v>
      </c>
      <c r="D876" s="6"/>
    </row>
    <row r="877" spans="1:4" x14ac:dyDescent="0.3">
      <c r="A877" s="5">
        <v>43198</v>
      </c>
      <c r="B877" s="6" t="e">
        <v>#N/A</v>
      </c>
      <c r="C877" s="6">
        <v>1640</v>
      </c>
      <c r="D877" s="6"/>
    </row>
    <row r="878" spans="1:4" x14ac:dyDescent="0.3">
      <c r="A878" s="5">
        <v>43194</v>
      </c>
      <c r="B878" s="6">
        <v>339.5</v>
      </c>
      <c r="C878" s="6">
        <v>1640</v>
      </c>
      <c r="D878" s="6"/>
    </row>
    <row r="879" spans="1:4" x14ac:dyDescent="0.3">
      <c r="A879" s="5">
        <v>43193</v>
      </c>
      <c r="B879" s="6">
        <v>353.5</v>
      </c>
      <c r="C879" s="6">
        <v>1640</v>
      </c>
      <c r="D879" s="6"/>
    </row>
    <row r="880" spans="1:4" x14ac:dyDescent="0.3">
      <c r="A880" s="5">
        <v>43192</v>
      </c>
      <c r="B880" s="6">
        <v>359</v>
      </c>
      <c r="C880" s="6">
        <v>1640</v>
      </c>
      <c r="D880" s="6"/>
    </row>
    <row r="881" spans="1:4" x14ac:dyDescent="0.3">
      <c r="A881" s="5">
        <v>43189</v>
      </c>
      <c r="B881" s="6">
        <v>358.5</v>
      </c>
      <c r="C881" s="6">
        <v>1640</v>
      </c>
      <c r="D881" s="6"/>
    </row>
    <row r="882" spans="1:4" x14ac:dyDescent="0.3">
      <c r="A882" s="5">
        <v>43188</v>
      </c>
      <c r="B882" s="6">
        <v>389</v>
      </c>
      <c r="C882" s="6">
        <v>1640</v>
      </c>
      <c r="D882" s="6"/>
    </row>
    <row r="883" spans="1:4" x14ac:dyDescent="0.3">
      <c r="A883" s="5">
        <v>43187</v>
      </c>
      <c r="B883" s="6">
        <v>408.5</v>
      </c>
      <c r="C883" s="6">
        <v>1640</v>
      </c>
      <c r="D883" s="6"/>
    </row>
    <row r="884" spans="1:4" x14ac:dyDescent="0.3">
      <c r="A884" s="5">
        <v>43186</v>
      </c>
      <c r="B884" s="6">
        <v>388.5</v>
      </c>
      <c r="C884" s="6">
        <v>1640</v>
      </c>
      <c r="D884" s="6"/>
    </row>
    <row r="885" spans="1:4" x14ac:dyDescent="0.3">
      <c r="A885" s="5">
        <v>43185</v>
      </c>
      <c r="B885" s="6">
        <v>396.5</v>
      </c>
      <c r="C885" s="6">
        <v>1640</v>
      </c>
      <c r="D885" s="6"/>
    </row>
    <row r="886" spans="1:4" x14ac:dyDescent="0.3">
      <c r="A886" s="5">
        <v>43182</v>
      </c>
      <c r="B886" s="6">
        <v>410</v>
      </c>
      <c r="C886" s="6">
        <v>1640</v>
      </c>
      <c r="D886" s="6"/>
    </row>
    <row r="887" spans="1:4" x14ac:dyDescent="0.3">
      <c r="A887" s="5">
        <v>43181</v>
      </c>
      <c r="B887" s="6">
        <v>364.5</v>
      </c>
      <c r="C887" s="6">
        <v>1640</v>
      </c>
      <c r="D887" s="6"/>
    </row>
    <row r="888" spans="1:4" x14ac:dyDescent="0.3">
      <c r="A888" s="5">
        <v>43180</v>
      </c>
      <c r="B888" s="6">
        <v>348.5</v>
      </c>
      <c r="C888" s="6">
        <v>1640</v>
      </c>
      <c r="D888" s="6"/>
    </row>
    <row r="889" spans="1:4" x14ac:dyDescent="0.3">
      <c r="A889" s="5">
        <v>43179</v>
      </c>
      <c r="B889" s="6">
        <v>351.5</v>
      </c>
      <c r="C889" s="6">
        <v>1640</v>
      </c>
      <c r="D889" s="6"/>
    </row>
    <row r="890" spans="1:4" x14ac:dyDescent="0.3">
      <c r="A890" s="5">
        <v>43178</v>
      </c>
      <c r="B890" s="6">
        <v>354</v>
      </c>
      <c r="C890" s="6">
        <v>1640</v>
      </c>
      <c r="D890" s="6"/>
    </row>
    <row r="891" spans="1:4" x14ac:dyDescent="0.3">
      <c r="A891" s="5">
        <v>43175</v>
      </c>
      <c r="B891" s="6">
        <v>351.5</v>
      </c>
      <c r="C891" s="6">
        <v>1640</v>
      </c>
      <c r="D891" s="6"/>
    </row>
    <row r="892" spans="1:4" x14ac:dyDescent="0.3">
      <c r="A892" s="5">
        <v>43174</v>
      </c>
      <c r="B892" s="6">
        <v>355</v>
      </c>
      <c r="C892" s="6">
        <v>1640</v>
      </c>
      <c r="D892" s="6"/>
    </row>
    <row r="893" spans="1:4" x14ac:dyDescent="0.3">
      <c r="A893" s="5">
        <v>43173</v>
      </c>
      <c r="B893" s="6">
        <v>345.5</v>
      </c>
      <c r="C893" s="6">
        <v>1640</v>
      </c>
      <c r="D893" s="6"/>
    </row>
    <row r="894" spans="1:4" x14ac:dyDescent="0.3">
      <c r="A894" s="5">
        <v>43172</v>
      </c>
      <c r="B894" s="6">
        <v>388.5</v>
      </c>
      <c r="C894" s="6">
        <v>1640</v>
      </c>
      <c r="D894" s="6"/>
    </row>
    <row r="895" spans="1:4" x14ac:dyDescent="0.3">
      <c r="A895" s="5">
        <v>43171</v>
      </c>
      <c r="B895" s="6">
        <v>374</v>
      </c>
      <c r="C895" s="6">
        <v>1640</v>
      </c>
      <c r="D895" s="6"/>
    </row>
    <row r="896" spans="1:4" x14ac:dyDescent="0.3">
      <c r="A896" s="5">
        <v>43168</v>
      </c>
      <c r="B896" s="6">
        <v>339.5</v>
      </c>
      <c r="C896" s="6">
        <v>1640</v>
      </c>
      <c r="D896" s="6"/>
    </row>
    <row r="897" spans="1:4" x14ac:dyDescent="0.3">
      <c r="A897" s="5">
        <v>43167</v>
      </c>
      <c r="B897" s="6">
        <v>315.5</v>
      </c>
      <c r="C897" s="6">
        <v>1640</v>
      </c>
      <c r="D897" s="6"/>
    </row>
    <row r="898" spans="1:4" x14ac:dyDescent="0.3">
      <c r="A898" s="5">
        <v>43166</v>
      </c>
      <c r="B898" s="6">
        <v>292.5</v>
      </c>
      <c r="C898" s="6">
        <v>1640</v>
      </c>
      <c r="D898" s="6"/>
    </row>
    <row r="899" spans="1:4" x14ac:dyDescent="0.3">
      <c r="A899" s="5">
        <v>43165</v>
      </c>
      <c r="B899" s="6">
        <v>262</v>
      </c>
      <c r="C899" s="6">
        <v>1640</v>
      </c>
      <c r="D899" s="6"/>
    </row>
    <row r="900" spans="1:4" x14ac:dyDescent="0.3">
      <c r="A900" s="5">
        <v>43164</v>
      </c>
      <c r="B900" s="6">
        <v>265.5</v>
      </c>
      <c r="C900" s="6">
        <v>1640</v>
      </c>
      <c r="D900" s="6"/>
    </row>
    <row r="901" spans="1:4" x14ac:dyDescent="0.3">
      <c r="A901" s="5">
        <v>43161</v>
      </c>
      <c r="B901" s="6">
        <v>246</v>
      </c>
      <c r="C901" s="6">
        <v>1640</v>
      </c>
      <c r="D901" s="6"/>
    </row>
    <row r="902" spans="1:4" x14ac:dyDescent="0.3">
      <c r="A902" s="5">
        <v>43160</v>
      </c>
      <c r="B902" s="6">
        <v>239</v>
      </c>
      <c r="C902" s="6">
        <v>1640</v>
      </c>
      <c r="D902" s="6"/>
    </row>
    <row r="903" spans="1:4" x14ac:dyDescent="0.3">
      <c r="A903" s="5">
        <v>43159</v>
      </c>
      <c r="B903" s="6">
        <v>227.5</v>
      </c>
      <c r="C903" s="6">
        <v>1640</v>
      </c>
      <c r="D903" s="6"/>
    </row>
    <row r="904" spans="1:4" x14ac:dyDescent="0.3">
      <c r="A904" s="5">
        <v>43158</v>
      </c>
      <c r="B904" s="6">
        <v>211.5</v>
      </c>
      <c r="C904" s="6">
        <v>1640</v>
      </c>
      <c r="D904" s="6"/>
    </row>
    <row r="905" spans="1:4" x14ac:dyDescent="0.3">
      <c r="A905" s="5">
        <v>43157</v>
      </c>
      <c r="B905" s="6">
        <v>228</v>
      </c>
      <c r="C905" s="6">
        <v>1640</v>
      </c>
      <c r="D905" s="6"/>
    </row>
    <row r="906" spans="1:4" x14ac:dyDescent="0.3">
      <c r="A906" s="5">
        <v>43155</v>
      </c>
      <c r="B906" s="6" t="e">
        <v>#N/A</v>
      </c>
      <c r="C906" s="6">
        <v>1640</v>
      </c>
      <c r="D906" s="6"/>
    </row>
    <row r="907" spans="1:4" x14ac:dyDescent="0.3">
      <c r="A907" s="5">
        <v>43154</v>
      </c>
      <c r="B907" s="6">
        <v>242</v>
      </c>
      <c r="C907" s="6">
        <v>1640</v>
      </c>
      <c r="D907" s="6"/>
    </row>
    <row r="908" spans="1:4" x14ac:dyDescent="0.3">
      <c r="A908" s="5">
        <v>43153</v>
      </c>
      <c r="B908" s="6">
        <v>262</v>
      </c>
      <c r="C908" s="6">
        <v>1640</v>
      </c>
      <c r="D908" s="6"/>
    </row>
    <row r="909" spans="1:4" x14ac:dyDescent="0.3">
      <c r="A909" s="5">
        <v>43145</v>
      </c>
      <c r="B909" s="6">
        <v>266.5</v>
      </c>
      <c r="C909" s="6">
        <v>1640</v>
      </c>
      <c r="D909" s="6"/>
    </row>
    <row r="910" spans="1:4" x14ac:dyDescent="0.3">
      <c r="A910" s="5">
        <v>43144</v>
      </c>
      <c r="B910" s="6">
        <v>275.5</v>
      </c>
      <c r="C910" s="6">
        <v>1640</v>
      </c>
      <c r="D910" s="6"/>
    </row>
    <row r="911" spans="1:4" x14ac:dyDescent="0.3">
      <c r="A911" s="5">
        <v>43143</v>
      </c>
      <c r="B911" s="6">
        <v>276</v>
      </c>
      <c r="C911" s="6">
        <v>1640</v>
      </c>
      <c r="D911" s="6"/>
    </row>
    <row r="912" spans="1:4" x14ac:dyDescent="0.3">
      <c r="A912" s="5">
        <v>43142</v>
      </c>
      <c r="B912" s="6" t="e">
        <v>#N/A</v>
      </c>
      <c r="C912" s="6">
        <v>1640</v>
      </c>
      <c r="D912" s="6"/>
    </row>
    <row r="913" spans="1:4" x14ac:dyDescent="0.3">
      <c r="A913" s="5">
        <v>43140</v>
      </c>
      <c r="B913" s="6">
        <v>284</v>
      </c>
      <c r="C913" s="6">
        <v>1640</v>
      </c>
      <c r="D913" s="6"/>
    </row>
    <row r="914" spans="1:4" x14ac:dyDescent="0.3">
      <c r="A914" s="5">
        <v>43139</v>
      </c>
      <c r="B914" s="6">
        <v>276</v>
      </c>
      <c r="C914" s="6">
        <v>1640</v>
      </c>
      <c r="D914" s="6"/>
    </row>
    <row r="915" spans="1:4" x14ac:dyDescent="0.3">
      <c r="A915" s="5">
        <v>43138</v>
      </c>
      <c r="B915" s="6">
        <v>272</v>
      </c>
      <c r="C915" s="6">
        <v>1640</v>
      </c>
      <c r="D915" s="6"/>
    </row>
    <row r="916" spans="1:4" x14ac:dyDescent="0.3">
      <c r="A916" s="5">
        <v>43137</v>
      </c>
      <c r="B916" s="6">
        <v>281</v>
      </c>
      <c r="C916" s="6">
        <v>1640</v>
      </c>
      <c r="D916" s="6"/>
    </row>
    <row r="917" spans="1:4" x14ac:dyDescent="0.3">
      <c r="A917" s="5">
        <v>43136</v>
      </c>
      <c r="B917" s="6">
        <v>271</v>
      </c>
      <c r="C917" s="6">
        <v>1640</v>
      </c>
      <c r="D917" s="6"/>
    </row>
    <row r="918" spans="1:4" x14ac:dyDescent="0.3">
      <c r="A918" s="5">
        <v>43133</v>
      </c>
      <c r="B918" s="6">
        <v>308.5</v>
      </c>
      <c r="C918" s="6">
        <v>1640</v>
      </c>
      <c r="D918" s="6"/>
    </row>
    <row r="919" spans="1:4" x14ac:dyDescent="0.3">
      <c r="A919" s="5">
        <v>43132</v>
      </c>
      <c r="B919" s="6">
        <v>351</v>
      </c>
      <c r="C919" s="6">
        <v>1640</v>
      </c>
      <c r="D919" s="6"/>
    </row>
    <row r="920" spans="1:4" x14ac:dyDescent="0.3">
      <c r="A920" s="5">
        <v>43131</v>
      </c>
      <c r="B920" s="6">
        <v>346.5</v>
      </c>
      <c r="C920" s="6">
        <v>1640</v>
      </c>
      <c r="D920" s="6"/>
    </row>
    <row r="921" spans="1:4" x14ac:dyDescent="0.3">
      <c r="A921" s="5">
        <v>43130</v>
      </c>
      <c r="B921" s="6">
        <v>255</v>
      </c>
      <c r="C921" s="6">
        <v>1550</v>
      </c>
      <c r="D921" s="6"/>
    </row>
    <row r="922" spans="1:4" x14ac:dyDescent="0.3">
      <c r="A922" s="5">
        <v>43129</v>
      </c>
      <c r="B922" s="6">
        <v>263.5</v>
      </c>
      <c r="C922" s="6">
        <v>1550</v>
      </c>
      <c r="D922" s="6"/>
    </row>
    <row r="923" spans="1:4" x14ac:dyDescent="0.3">
      <c r="A923" s="5">
        <v>43126</v>
      </c>
      <c r="B923" s="6">
        <v>249</v>
      </c>
      <c r="C923" s="6">
        <v>1550</v>
      </c>
      <c r="D923" s="6"/>
    </row>
    <row r="924" spans="1:4" x14ac:dyDescent="0.3">
      <c r="A924" s="5">
        <v>43125</v>
      </c>
      <c r="B924" s="6">
        <v>231</v>
      </c>
      <c r="C924" s="6">
        <v>1550</v>
      </c>
      <c r="D924" s="6"/>
    </row>
    <row r="925" spans="1:4" x14ac:dyDescent="0.3">
      <c r="A925" s="5">
        <v>43124</v>
      </c>
      <c r="B925" s="6">
        <v>261</v>
      </c>
      <c r="C925" s="6">
        <v>1550</v>
      </c>
      <c r="D925" s="6"/>
    </row>
    <row r="926" spans="1:4" x14ac:dyDescent="0.3">
      <c r="A926" s="5">
        <v>43123</v>
      </c>
      <c r="B926" s="6">
        <v>265.5</v>
      </c>
      <c r="C926" s="6">
        <v>1550</v>
      </c>
      <c r="D926" s="6"/>
    </row>
    <row r="927" spans="1:4" x14ac:dyDescent="0.3">
      <c r="A927" s="5">
        <v>43122</v>
      </c>
      <c r="B927" s="6">
        <v>278.5</v>
      </c>
      <c r="C927" s="6">
        <v>1550</v>
      </c>
      <c r="D927" s="6"/>
    </row>
    <row r="928" spans="1:4" x14ac:dyDescent="0.3">
      <c r="A928" s="5">
        <v>43119</v>
      </c>
      <c r="B928" s="6">
        <v>262.5</v>
      </c>
      <c r="C928" s="6">
        <v>1550</v>
      </c>
      <c r="D928" s="6"/>
    </row>
    <row r="929" spans="1:4" x14ac:dyDescent="0.3">
      <c r="A929" s="5">
        <v>43118</v>
      </c>
      <c r="B929" s="6">
        <v>274</v>
      </c>
      <c r="C929" s="6">
        <v>1550</v>
      </c>
      <c r="D929" s="6"/>
    </row>
    <row r="930" spans="1:4" x14ac:dyDescent="0.3">
      <c r="A930" s="5">
        <v>43117</v>
      </c>
      <c r="B930" s="6">
        <v>266</v>
      </c>
      <c r="C930" s="6">
        <v>1550</v>
      </c>
      <c r="D930" s="6"/>
    </row>
    <row r="931" spans="1:4" x14ac:dyDescent="0.3">
      <c r="A931" s="5">
        <v>43116</v>
      </c>
      <c r="B931" s="6">
        <v>272.5</v>
      </c>
      <c r="C931" s="6">
        <v>1550</v>
      </c>
      <c r="D931" s="6"/>
    </row>
    <row r="932" spans="1:4" x14ac:dyDescent="0.3">
      <c r="A932" s="5">
        <v>43115</v>
      </c>
      <c r="B932" s="6">
        <v>223</v>
      </c>
      <c r="C932" s="6">
        <v>1550</v>
      </c>
      <c r="D932" s="6"/>
    </row>
    <row r="933" spans="1:4" x14ac:dyDescent="0.3">
      <c r="A933" s="5">
        <v>43112</v>
      </c>
      <c r="B933" s="6">
        <v>204.5</v>
      </c>
      <c r="C933" s="6">
        <v>1550</v>
      </c>
      <c r="D933" s="6"/>
    </row>
    <row r="934" spans="1:4" x14ac:dyDescent="0.3">
      <c r="A934" s="5">
        <v>43111</v>
      </c>
      <c r="B934" s="6">
        <v>173</v>
      </c>
      <c r="C934" s="6">
        <v>1550</v>
      </c>
      <c r="D934" s="6"/>
    </row>
    <row r="935" spans="1:4" x14ac:dyDescent="0.3">
      <c r="A935" s="5">
        <v>43110</v>
      </c>
      <c r="B935" s="6">
        <v>193</v>
      </c>
      <c r="C935" s="6">
        <v>1550</v>
      </c>
      <c r="D935" s="6"/>
    </row>
    <row r="936" spans="1:4" x14ac:dyDescent="0.3">
      <c r="A936" s="5">
        <v>43109</v>
      </c>
      <c r="B936" s="6">
        <v>165.5</v>
      </c>
      <c r="C936" s="6">
        <v>1550</v>
      </c>
      <c r="D936" s="6"/>
    </row>
    <row r="937" spans="1:4" x14ac:dyDescent="0.3">
      <c r="A937" s="5">
        <v>43108</v>
      </c>
      <c r="B937" s="6">
        <v>159.5</v>
      </c>
      <c r="C937" s="6">
        <v>1550</v>
      </c>
      <c r="D937" s="6"/>
    </row>
    <row r="938" spans="1:4" x14ac:dyDescent="0.3">
      <c r="A938" s="5">
        <v>43105</v>
      </c>
      <c r="B938" s="6">
        <v>139.5</v>
      </c>
      <c r="C938" s="6">
        <v>1500</v>
      </c>
      <c r="D938" s="6"/>
    </row>
    <row r="939" spans="1:4" x14ac:dyDescent="0.3">
      <c r="A939" s="5">
        <v>43104</v>
      </c>
      <c r="B939" s="6">
        <v>133</v>
      </c>
      <c r="C939" s="6">
        <v>1500</v>
      </c>
      <c r="D939" s="6"/>
    </row>
    <row r="940" spans="1:4" x14ac:dyDescent="0.3">
      <c r="A940" s="5">
        <v>43103</v>
      </c>
      <c r="B940" s="6">
        <v>148</v>
      </c>
      <c r="C940" s="6">
        <v>1500</v>
      </c>
      <c r="D940" s="6"/>
    </row>
    <row r="941" spans="1:4" x14ac:dyDescent="0.3">
      <c r="A941" s="5">
        <v>43102</v>
      </c>
      <c r="B941" s="6">
        <v>162</v>
      </c>
      <c r="C941" s="6">
        <v>1500</v>
      </c>
      <c r="D941" s="6"/>
    </row>
    <row r="942" spans="1:4" x14ac:dyDescent="0.3">
      <c r="A942" s="5">
        <v>43098</v>
      </c>
      <c r="B942" s="6">
        <v>187</v>
      </c>
      <c r="C942" s="6">
        <v>1500</v>
      </c>
      <c r="D942" s="6"/>
    </row>
    <row r="943" spans="1:4" x14ac:dyDescent="0.3">
      <c r="A943" s="5">
        <v>43097</v>
      </c>
      <c r="B943" s="6">
        <v>198.5</v>
      </c>
      <c r="C943" s="6">
        <v>1500</v>
      </c>
      <c r="D943" s="6"/>
    </row>
    <row r="944" spans="1:4" x14ac:dyDescent="0.3">
      <c r="A944" s="5">
        <v>43096</v>
      </c>
      <c r="B944" s="6">
        <v>207.5</v>
      </c>
      <c r="C944" s="6">
        <v>1450</v>
      </c>
      <c r="D944" s="6"/>
    </row>
    <row r="945" spans="1:4" x14ac:dyDescent="0.3">
      <c r="A945" s="5">
        <v>43095</v>
      </c>
      <c r="B945" s="6">
        <v>174</v>
      </c>
      <c r="C945" s="6">
        <v>1500</v>
      </c>
      <c r="D945" s="6"/>
    </row>
    <row r="946" spans="1:4" x14ac:dyDescent="0.3">
      <c r="A946" s="5">
        <v>43094</v>
      </c>
      <c r="B946" s="6">
        <v>183</v>
      </c>
      <c r="C946" s="6">
        <v>1420</v>
      </c>
      <c r="D946" s="6"/>
    </row>
    <row r="947" spans="1:4" x14ac:dyDescent="0.3">
      <c r="A947" s="5">
        <v>43091</v>
      </c>
      <c r="B947" s="6">
        <v>27.5</v>
      </c>
      <c r="C947" s="6">
        <v>1420</v>
      </c>
      <c r="D947" s="6"/>
    </row>
    <row r="948" spans="1:4" x14ac:dyDescent="0.3">
      <c r="A948" s="5">
        <v>43090</v>
      </c>
      <c r="B948" s="6">
        <v>45.5</v>
      </c>
      <c r="C948" s="6">
        <v>1420</v>
      </c>
      <c r="D948" s="6"/>
    </row>
    <row r="949" spans="1:4" x14ac:dyDescent="0.3">
      <c r="A949" s="5">
        <v>43089</v>
      </c>
      <c r="B949" s="6">
        <v>42</v>
      </c>
      <c r="C949" s="6">
        <v>1420</v>
      </c>
      <c r="D949" s="6"/>
    </row>
    <row r="950" spans="1:4" x14ac:dyDescent="0.3">
      <c r="A950" s="5">
        <v>43088</v>
      </c>
      <c r="B950" s="6">
        <v>40.5</v>
      </c>
      <c r="C950" s="6">
        <v>1420</v>
      </c>
      <c r="D950" s="6"/>
    </row>
    <row r="951" spans="1:4" x14ac:dyDescent="0.3">
      <c r="A951" s="5">
        <v>43087</v>
      </c>
      <c r="B951" s="6">
        <v>69.5</v>
      </c>
      <c r="C951" s="6">
        <v>1420</v>
      </c>
      <c r="D951" s="6"/>
    </row>
    <row r="952" spans="1:4" x14ac:dyDescent="0.3">
      <c r="A952" s="5">
        <v>43084</v>
      </c>
      <c r="B952" s="6">
        <v>151.5</v>
      </c>
      <c r="C952" s="6">
        <v>1420</v>
      </c>
      <c r="D952" s="6"/>
    </row>
    <row r="953" spans="1:4" x14ac:dyDescent="0.3">
      <c r="A953" s="5">
        <v>43083</v>
      </c>
      <c r="B953" s="6">
        <v>183.5</v>
      </c>
      <c r="C953" s="6">
        <v>1420</v>
      </c>
      <c r="D953" s="6"/>
    </row>
    <row r="954" spans="1:4" x14ac:dyDescent="0.3">
      <c r="A954" s="5">
        <v>43082</v>
      </c>
      <c r="B954" s="6">
        <v>135</v>
      </c>
      <c r="C954" s="6">
        <v>1420</v>
      </c>
      <c r="D954" s="6"/>
    </row>
    <row r="955" spans="1:4" x14ac:dyDescent="0.3">
      <c r="A955" s="5">
        <v>43081</v>
      </c>
      <c r="B955" s="6">
        <v>134.5</v>
      </c>
      <c r="C955" s="6">
        <v>1420</v>
      </c>
      <c r="D955" s="6"/>
    </row>
    <row r="956" spans="1:4" x14ac:dyDescent="0.3">
      <c r="A956" s="5">
        <v>43080</v>
      </c>
      <c r="B956" s="6">
        <v>142.5</v>
      </c>
      <c r="C956" s="6">
        <v>1420</v>
      </c>
      <c r="D956" s="6"/>
    </row>
    <row r="957" spans="1:4" x14ac:dyDescent="0.3">
      <c r="A957" s="5">
        <v>43077</v>
      </c>
      <c r="B957" s="6">
        <v>154.5</v>
      </c>
      <c r="C957" s="6">
        <v>1420</v>
      </c>
      <c r="D957" s="6"/>
    </row>
    <row r="958" spans="1:4" x14ac:dyDescent="0.3">
      <c r="A958" s="5">
        <v>43076</v>
      </c>
      <c r="B958" s="6">
        <v>162</v>
      </c>
      <c r="C958" s="6">
        <v>1420</v>
      </c>
      <c r="D958" s="6"/>
    </row>
    <row r="959" spans="1:4" x14ac:dyDescent="0.3">
      <c r="A959" s="5">
        <v>43075</v>
      </c>
      <c r="B959" s="6">
        <v>86.5</v>
      </c>
      <c r="C959" s="6">
        <v>1450</v>
      </c>
      <c r="D959" s="6"/>
    </row>
    <row r="960" spans="1:4" x14ac:dyDescent="0.3">
      <c r="A960" s="5">
        <v>43074</v>
      </c>
      <c r="B960" s="6">
        <v>95.5</v>
      </c>
      <c r="C960" s="6">
        <v>1450</v>
      </c>
      <c r="D960" s="6"/>
    </row>
    <row r="961" spans="1:4" x14ac:dyDescent="0.3">
      <c r="A961" s="5">
        <v>43073</v>
      </c>
      <c r="B961" s="6">
        <v>69</v>
      </c>
      <c r="C961" s="6">
        <v>1450</v>
      </c>
      <c r="D961" s="6"/>
    </row>
    <row r="962" spans="1:4" x14ac:dyDescent="0.3">
      <c r="A962" s="5">
        <v>43070</v>
      </c>
      <c r="B962" s="6">
        <v>47</v>
      </c>
      <c r="C962" s="6">
        <v>1450</v>
      </c>
      <c r="D962" s="6"/>
    </row>
    <row r="963" spans="1:4" x14ac:dyDescent="0.3">
      <c r="A963" s="5">
        <v>43069</v>
      </c>
      <c r="B963" s="6">
        <v>67</v>
      </c>
      <c r="C963" s="6">
        <v>1450</v>
      </c>
      <c r="D963" s="6"/>
    </row>
    <row r="964" spans="1:4" x14ac:dyDescent="0.3">
      <c r="A964" s="5">
        <v>43068</v>
      </c>
      <c r="B964" s="6">
        <v>120.5</v>
      </c>
      <c r="C964" s="6">
        <v>1450</v>
      </c>
      <c r="D964" s="6"/>
    </row>
    <row r="965" spans="1:4" x14ac:dyDescent="0.3">
      <c r="A965" s="5">
        <v>43067</v>
      </c>
      <c r="B965" s="6">
        <v>120</v>
      </c>
      <c r="C965" s="6">
        <v>1450</v>
      </c>
      <c r="D965" s="6"/>
    </row>
    <row r="966" spans="1:4" x14ac:dyDescent="0.3">
      <c r="A966" s="5">
        <v>43066</v>
      </c>
      <c r="B966" s="6">
        <v>136</v>
      </c>
      <c r="C966" s="6">
        <v>1450</v>
      </c>
      <c r="D966" s="6"/>
    </row>
    <row r="967" spans="1:4" x14ac:dyDescent="0.3">
      <c r="A967" s="5">
        <v>43063</v>
      </c>
      <c r="B967" s="6">
        <v>110.5</v>
      </c>
      <c r="C967" s="6">
        <v>1450</v>
      </c>
      <c r="D967" s="6"/>
    </row>
    <row r="968" spans="1:4" x14ac:dyDescent="0.3">
      <c r="A968" s="5">
        <v>43062</v>
      </c>
      <c r="B968" s="6">
        <v>151</v>
      </c>
      <c r="C968" s="6">
        <v>1450</v>
      </c>
      <c r="D968" s="6"/>
    </row>
    <row r="969" spans="1:4" x14ac:dyDescent="0.3">
      <c r="A969" s="5">
        <v>43061</v>
      </c>
      <c r="B969" s="6">
        <v>150.5</v>
      </c>
      <c r="C969" s="6">
        <v>1450</v>
      </c>
      <c r="D969" s="6"/>
    </row>
    <row r="970" spans="1:4" x14ac:dyDescent="0.3">
      <c r="A970" s="5">
        <v>43060</v>
      </c>
      <c r="B970" s="6">
        <v>222.5</v>
      </c>
      <c r="C970" s="6">
        <v>1450</v>
      </c>
      <c r="D970" s="6"/>
    </row>
    <row r="971" spans="1:4" x14ac:dyDescent="0.3">
      <c r="A971" s="5">
        <v>43059</v>
      </c>
      <c r="B971" s="6">
        <v>239</v>
      </c>
      <c r="C971" s="6">
        <v>1450</v>
      </c>
      <c r="D971" s="6"/>
    </row>
    <row r="972" spans="1:4" x14ac:dyDescent="0.3">
      <c r="A972" s="5">
        <v>43056</v>
      </c>
      <c r="B972" s="6">
        <v>273</v>
      </c>
      <c r="C972" s="6">
        <v>1450</v>
      </c>
      <c r="D972" s="6"/>
    </row>
    <row r="973" spans="1:4" x14ac:dyDescent="0.3">
      <c r="A973" s="5">
        <v>43055</v>
      </c>
      <c r="B973" s="6">
        <v>281.5</v>
      </c>
      <c r="C973" s="6">
        <v>1450</v>
      </c>
      <c r="D973" s="6"/>
    </row>
    <row r="974" spans="1:4" x14ac:dyDescent="0.3">
      <c r="A974" s="5">
        <v>43054</v>
      </c>
      <c r="B974" s="6">
        <v>283.5</v>
      </c>
      <c r="C974" s="6">
        <v>1450</v>
      </c>
      <c r="D974" s="6"/>
    </row>
    <row r="975" spans="1:4" x14ac:dyDescent="0.3">
      <c r="A975" s="5">
        <v>43053</v>
      </c>
      <c r="B975" s="6">
        <v>237</v>
      </c>
      <c r="C975" s="6">
        <v>1450</v>
      </c>
      <c r="D975" s="6"/>
    </row>
    <row r="976" spans="1:4" x14ac:dyDescent="0.3">
      <c r="A976" s="5">
        <v>43052</v>
      </c>
      <c r="B976" s="6">
        <v>239.5</v>
      </c>
      <c r="C976" s="6">
        <v>1450</v>
      </c>
      <c r="D976" s="6"/>
    </row>
    <row r="977" spans="1:4" x14ac:dyDescent="0.3">
      <c r="A977" s="5">
        <v>43049</v>
      </c>
      <c r="B977" s="6">
        <v>235.5</v>
      </c>
      <c r="C977" s="6">
        <v>1450</v>
      </c>
      <c r="D977" s="6"/>
    </row>
    <row r="978" spans="1:4" x14ac:dyDescent="0.3">
      <c r="A978" s="5">
        <v>43048</v>
      </c>
      <c r="B978" s="6">
        <v>242.5</v>
      </c>
      <c r="C978" s="6">
        <v>1450</v>
      </c>
      <c r="D978" s="6"/>
    </row>
    <row r="979" spans="1:4" x14ac:dyDescent="0.3">
      <c r="A979" s="5">
        <v>43047</v>
      </c>
      <c r="B979" s="6">
        <v>264.5</v>
      </c>
      <c r="C979" s="6">
        <v>1450</v>
      </c>
      <c r="D979" s="6"/>
    </row>
    <row r="980" spans="1:4" x14ac:dyDescent="0.3">
      <c r="A980" s="5">
        <v>43046</v>
      </c>
      <c r="B980" s="6">
        <v>265</v>
      </c>
      <c r="C980" s="6">
        <v>1450</v>
      </c>
      <c r="D980" s="6"/>
    </row>
    <row r="981" spans="1:4" x14ac:dyDescent="0.3">
      <c r="A981" s="5">
        <v>43045</v>
      </c>
      <c r="B981" s="6">
        <v>283.5</v>
      </c>
      <c r="C981" s="6">
        <v>1450</v>
      </c>
      <c r="D981" s="6"/>
    </row>
    <row r="982" spans="1:4" x14ac:dyDescent="0.3">
      <c r="A982" s="5">
        <v>43042</v>
      </c>
      <c r="B982" s="6">
        <v>320</v>
      </c>
      <c r="C982" s="6">
        <v>1450</v>
      </c>
      <c r="D982" s="6"/>
    </row>
    <row r="983" spans="1:4" x14ac:dyDescent="0.3">
      <c r="A983" s="5">
        <v>43041</v>
      </c>
      <c r="B983" s="6">
        <v>311</v>
      </c>
      <c r="C983" s="6">
        <v>1450</v>
      </c>
      <c r="D983" s="6"/>
    </row>
    <row r="984" spans="1:4" x14ac:dyDescent="0.3">
      <c r="A984" s="5">
        <v>43040</v>
      </c>
      <c r="B984" s="6">
        <v>371</v>
      </c>
      <c r="C984" s="6">
        <v>1450</v>
      </c>
      <c r="D984" s="6"/>
    </row>
    <row r="985" spans="1:4" x14ac:dyDescent="0.3">
      <c r="A985" s="5">
        <v>43039</v>
      </c>
      <c r="B985" s="6">
        <v>436.5</v>
      </c>
      <c r="C985" s="6">
        <v>1500</v>
      </c>
      <c r="D985" s="6"/>
    </row>
    <row r="986" spans="1:4" x14ac:dyDescent="0.3">
      <c r="A986" s="5">
        <v>43038</v>
      </c>
      <c r="B986" s="6">
        <v>406</v>
      </c>
      <c r="C986" s="6">
        <v>1500</v>
      </c>
      <c r="D986" s="6"/>
    </row>
    <row r="987" spans="1:4" x14ac:dyDescent="0.3">
      <c r="A987" s="5">
        <v>43035</v>
      </c>
      <c r="B987" s="6">
        <v>405</v>
      </c>
      <c r="C987" s="6">
        <v>1500</v>
      </c>
      <c r="D987" s="6"/>
    </row>
    <row r="988" spans="1:4" x14ac:dyDescent="0.3">
      <c r="A988" s="5">
        <v>43034</v>
      </c>
      <c r="B988" s="6">
        <v>398.5</v>
      </c>
      <c r="C988" s="6">
        <v>1500</v>
      </c>
      <c r="D988" s="6"/>
    </row>
    <row r="989" spans="1:4" x14ac:dyDescent="0.3">
      <c r="A989" s="5">
        <v>43033</v>
      </c>
      <c r="B989" s="6">
        <v>397</v>
      </c>
      <c r="C989" s="6">
        <v>1500</v>
      </c>
      <c r="D989" s="6"/>
    </row>
    <row r="990" spans="1:4" x14ac:dyDescent="0.3">
      <c r="A990" s="5">
        <v>43032</v>
      </c>
      <c r="B990" s="6">
        <v>411.5</v>
      </c>
      <c r="C990" s="6">
        <v>1500</v>
      </c>
      <c r="D990" s="6"/>
    </row>
    <row r="991" spans="1:4" x14ac:dyDescent="0.3">
      <c r="A991" s="5">
        <v>43031</v>
      </c>
      <c r="B991" s="6">
        <v>381.5</v>
      </c>
      <c r="C991" s="6">
        <v>1500</v>
      </c>
      <c r="D991" s="6"/>
    </row>
    <row r="992" spans="1:4" x14ac:dyDescent="0.3">
      <c r="A992" s="5">
        <v>43028</v>
      </c>
      <c r="B992" s="6">
        <v>347.5</v>
      </c>
      <c r="C992" s="6">
        <v>1500</v>
      </c>
      <c r="D992" s="6"/>
    </row>
    <row r="993" spans="1:4" x14ac:dyDescent="0.3">
      <c r="A993" s="5">
        <v>43027</v>
      </c>
      <c r="B993" s="6">
        <v>403</v>
      </c>
      <c r="C993" s="6">
        <v>1500</v>
      </c>
      <c r="D993" s="6"/>
    </row>
    <row r="994" spans="1:4" x14ac:dyDescent="0.3">
      <c r="A994" s="5">
        <v>43026</v>
      </c>
      <c r="B994" s="6">
        <v>339.5</v>
      </c>
      <c r="C994" s="6">
        <v>1500</v>
      </c>
      <c r="D994" s="6"/>
    </row>
    <row r="995" spans="1:4" x14ac:dyDescent="0.3">
      <c r="A995" s="5">
        <v>43025</v>
      </c>
      <c r="B995" s="6">
        <v>340</v>
      </c>
      <c r="C995" s="6">
        <v>1500</v>
      </c>
      <c r="D995" s="6"/>
    </row>
    <row r="996" spans="1:4" x14ac:dyDescent="0.3">
      <c r="A996" s="5">
        <v>43024</v>
      </c>
      <c r="B996" s="6">
        <v>325</v>
      </c>
      <c r="C996" s="6">
        <v>1500</v>
      </c>
      <c r="D996" s="6"/>
    </row>
    <row r="997" spans="1:4" x14ac:dyDescent="0.3">
      <c r="A997" s="5">
        <v>43021</v>
      </c>
      <c r="B997" s="6">
        <v>303.5</v>
      </c>
      <c r="C997" s="6">
        <v>1500</v>
      </c>
      <c r="D997" s="6"/>
    </row>
    <row r="998" spans="1:4" x14ac:dyDescent="0.3">
      <c r="A998" s="5">
        <v>43020</v>
      </c>
      <c r="B998" s="6">
        <v>358</v>
      </c>
      <c r="C998" s="6">
        <v>1500</v>
      </c>
      <c r="D998" s="6"/>
    </row>
    <row r="999" spans="1:4" x14ac:dyDescent="0.3">
      <c r="A999" s="5">
        <v>43019</v>
      </c>
      <c r="B999" s="6">
        <v>415</v>
      </c>
      <c r="C999" s="6">
        <v>1500</v>
      </c>
      <c r="D999" s="6"/>
    </row>
    <row r="1000" spans="1:4" x14ac:dyDescent="0.3">
      <c r="A1000" s="5">
        <v>43018</v>
      </c>
      <c r="B1000" s="6">
        <v>422.5</v>
      </c>
      <c r="C1000" s="6">
        <v>1500</v>
      </c>
      <c r="D1000" s="6"/>
    </row>
    <row r="1001" spans="1:4" x14ac:dyDescent="0.3">
      <c r="A1001" s="5">
        <v>43017</v>
      </c>
      <c r="B1001" s="6">
        <v>409</v>
      </c>
      <c r="C1001" s="6">
        <v>1500</v>
      </c>
      <c r="D1001" s="6"/>
    </row>
    <row r="1002" spans="1:4" x14ac:dyDescent="0.3">
      <c r="A1002" s="5">
        <v>43008</v>
      </c>
      <c r="B1002" s="6" t="e">
        <v>#N/A</v>
      </c>
      <c r="C1002" s="6">
        <v>1500</v>
      </c>
      <c r="D1002" s="6"/>
    </row>
    <row r="1003" spans="1:4" x14ac:dyDescent="0.3">
      <c r="A1003" s="5">
        <v>43007</v>
      </c>
      <c r="B1003" s="6">
        <v>366.5</v>
      </c>
      <c r="C1003" s="6">
        <v>1500</v>
      </c>
      <c r="D1003" s="6"/>
    </row>
    <row r="1004" spans="1:4" x14ac:dyDescent="0.3">
      <c r="A1004" s="5">
        <v>43006</v>
      </c>
      <c r="B1004" s="6">
        <v>376</v>
      </c>
      <c r="C1004" s="6">
        <v>1500</v>
      </c>
      <c r="D1004" s="6"/>
    </row>
    <row r="1005" spans="1:4" x14ac:dyDescent="0.3">
      <c r="A1005" s="5">
        <v>43005</v>
      </c>
      <c r="B1005" s="6">
        <v>326.5</v>
      </c>
      <c r="C1005" s="6">
        <v>1500</v>
      </c>
      <c r="D1005" s="6"/>
    </row>
    <row r="1006" spans="1:4" x14ac:dyDescent="0.3">
      <c r="A1006" s="5">
        <v>43004</v>
      </c>
      <c r="B1006" s="6">
        <v>338.5</v>
      </c>
      <c r="C1006" s="6">
        <v>1500</v>
      </c>
      <c r="D1006" s="6"/>
    </row>
    <row r="1007" spans="1:4" x14ac:dyDescent="0.3">
      <c r="A1007" s="5">
        <v>43003</v>
      </c>
      <c r="B1007" s="6">
        <v>325</v>
      </c>
      <c r="C1007" s="6">
        <v>1500</v>
      </c>
      <c r="D1007" s="6"/>
    </row>
    <row r="1008" spans="1:4" x14ac:dyDescent="0.3">
      <c r="A1008" s="5">
        <v>43000</v>
      </c>
      <c r="B1008" s="6">
        <v>289.5</v>
      </c>
      <c r="C1008" s="6">
        <v>1500</v>
      </c>
      <c r="D1008" s="6"/>
    </row>
    <row r="1009" spans="1:4" x14ac:dyDescent="0.3">
      <c r="A1009" s="5">
        <v>42999</v>
      </c>
      <c r="B1009" s="6">
        <v>281</v>
      </c>
      <c r="C1009" s="6">
        <v>1500</v>
      </c>
      <c r="D1009" s="6"/>
    </row>
    <row r="1010" spans="1:4" x14ac:dyDescent="0.3">
      <c r="A1010" s="5">
        <v>42998</v>
      </c>
      <c r="B1010" s="6">
        <v>190.5</v>
      </c>
      <c r="C1010" s="6">
        <v>1500</v>
      </c>
      <c r="D1010" s="6"/>
    </row>
    <row r="1011" spans="1:4" x14ac:dyDescent="0.3">
      <c r="A1011" s="5">
        <v>42997</v>
      </c>
      <c r="B1011" s="6">
        <v>225.5</v>
      </c>
      <c r="C1011" s="6">
        <v>1500</v>
      </c>
      <c r="D1011" s="6"/>
    </row>
    <row r="1012" spans="1:4" x14ac:dyDescent="0.3">
      <c r="A1012" s="5">
        <v>42996</v>
      </c>
      <c r="B1012" s="6">
        <v>219.5</v>
      </c>
      <c r="C1012" s="6">
        <v>1500</v>
      </c>
      <c r="D1012" s="6"/>
    </row>
    <row r="1013" spans="1:4" x14ac:dyDescent="0.3">
      <c r="A1013" s="5">
        <v>42993</v>
      </c>
      <c r="B1013" s="6">
        <v>184.5</v>
      </c>
      <c r="C1013" s="6">
        <v>1450</v>
      </c>
      <c r="D1013" s="6"/>
    </row>
    <row r="1014" spans="1:4" x14ac:dyDescent="0.3">
      <c r="A1014" s="5">
        <v>42992</v>
      </c>
      <c r="B1014" s="6">
        <v>99</v>
      </c>
      <c r="C1014" s="6">
        <v>1450</v>
      </c>
      <c r="D1014" s="6"/>
    </row>
    <row r="1015" spans="1:4" x14ac:dyDescent="0.3">
      <c r="A1015" s="5">
        <v>42991</v>
      </c>
      <c r="B1015" s="6">
        <v>71.5</v>
      </c>
      <c r="C1015" s="6">
        <v>1450</v>
      </c>
      <c r="D1015" s="6"/>
    </row>
    <row r="1016" spans="1:4" x14ac:dyDescent="0.3">
      <c r="A1016" s="5">
        <v>42990</v>
      </c>
      <c r="B1016" s="6">
        <v>34</v>
      </c>
      <c r="C1016" s="6">
        <v>1450</v>
      </c>
      <c r="D1016" s="6"/>
    </row>
    <row r="1017" spans="1:4" x14ac:dyDescent="0.3">
      <c r="A1017" s="5">
        <v>42989</v>
      </c>
      <c r="B1017" s="6">
        <v>61</v>
      </c>
      <c r="C1017" s="6">
        <v>1450</v>
      </c>
      <c r="D1017" s="6"/>
    </row>
    <row r="1018" spans="1:4" x14ac:dyDescent="0.3">
      <c r="A1018" s="5">
        <v>42986</v>
      </c>
      <c r="B1018" s="6">
        <v>71.5</v>
      </c>
      <c r="C1018" s="6">
        <v>1450</v>
      </c>
      <c r="D1018" s="6"/>
    </row>
    <row r="1019" spans="1:4" x14ac:dyDescent="0.3">
      <c r="A1019" s="5">
        <v>42985</v>
      </c>
      <c r="B1019" s="6">
        <v>52</v>
      </c>
      <c r="C1019" s="6">
        <v>1450</v>
      </c>
      <c r="D1019" s="6"/>
    </row>
    <row r="1020" spans="1:4" x14ac:dyDescent="0.3">
      <c r="A1020" s="5">
        <v>42984</v>
      </c>
      <c r="B1020" s="6">
        <v>56</v>
      </c>
      <c r="C1020" s="6">
        <v>1450</v>
      </c>
      <c r="D1020" s="6"/>
    </row>
    <row r="1021" spans="1:4" x14ac:dyDescent="0.3">
      <c r="A1021" s="5">
        <v>42983</v>
      </c>
      <c r="B1021" s="6">
        <v>25.5</v>
      </c>
      <c r="C1021" s="6">
        <v>1450</v>
      </c>
      <c r="D1021" s="6"/>
    </row>
    <row r="1022" spans="1:4" x14ac:dyDescent="0.3">
      <c r="A1022" s="5">
        <v>42982</v>
      </c>
      <c r="B1022" s="6">
        <v>54</v>
      </c>
      <c r="C1022" s="6">
        <v>1450</v>
      </c>
      <c r="D1022" s="6"/>
    </row>
    <row r="1023" spans="1:4" x14ac:dyDescent="0.3">
      <c r="A1023" s="5">
        <v>42979</v>
      </c>
      <c r="B1023" s="6">
        <v>7.5</v>
      </c>
      <c r="C1023" s="6">
        <v>1450</v>
      </c>
      <c r="D1023" s="6"/>
    </row>
    <row r="1024" spans="1:4" x14ac:dyDescent="0.3">
      <c r="A1024" s="5">
        <v>42978</v>
      </c>
      <c r="B1024" s="6">
        <v>-69</v>
      </c>
      <c r="C1024" s="6">
        <v>1450</v>
      </c>
      <c r="D1024" s="6"/>
    </row>
    <row r="1025" spans="1:4" x14ac:dyDescent="0.3">
      <c r="A1025" s="5">
        <v>42977</v>
      </c>
      <c r="B1025" s="6">
        <v>-45</v>
      </c>
      <c r="C1025" s="6">
        <v>1450</v>
      </c>
      <c r="D1025" s="6"/>
    </row>
    <row r="1026" spans="1:4" x14ac:dyDescent="0.3">
      <c r="A1026" s="5">
        <v>42976</v>
      </c>
      <c r="B1026" s="6">
        <v>-53</v>
      </c>
      <c r="C1026" s="6">
        <v>1400</v>
      </c>
      <c r="D1026" s="6"/>
    </row>
    <row r="1027" spans="1:4" x14ac:dyDescent="0.3">
      <c r="A1027" s="5">
        <v>42975</v>
      </c>
      <c r="B1027" s="6">
        <v>-121</v>
      </c>
      <c r="C1027" s="6">
        <v>1300</v>
      </c>
      <c r="D1027" s="6"/>
    </row>
    <row r="1028" spans="1:4" x14ac:dyDescent="0.3">
      <c r="A1028" s="5">
        <v>42972</v>
      </c>
      <c r="B1028" s="6">
        <v>-155.5</v>
      </c>
      <c r="C1028" s="6">
        <v>1300</v>
      </c>
      <c r="D1028" s="6"/>
    </row>
    <row r="1029" spans="1:4" x14ac:dyDescent="0.3">
      <c r="A1029" s="5">
        <v>42971</v>
      </c>
      <c r="B1029" s="6">
        <v>-129.5</v>
      </c>
      <c r="C1029" s="6">
        <v>1300</v>
      </c>
      <c r="D1029" s="6"/>
    </row>
    <row r="1030" spans="1:4" x14ac:dyDescent="0.3">
      <c r="A1030" s="5">
        <v>42970</v>
      </c>
      <c r="B1030" s="6">
        <v>-105</v>
      </c>
      <c r="C1030" s="6">
        <v>1300</v>
      </c>
      <c r="D1030" s="6"/>
    </row>
    <row r="1031" spans="1:4" x14ac:dyDescent="0.3">
      <c r="A1031" s="5">
        <v>42969</v>
      </c>
      <c r="B1031" s="6">
        <v>-135.5</v>
      </c>
      <c r="C1031" s="6">
        <v>1300</v>
      </c>
      <c r="D1031" s="6"/>
    </row>
    <row r="1032" spans="1:4" x14ac:dyDescent="0.3">
      <c r="A1032" s="5">
        <v>42968</v>
      </c>
      <c r="B1032" s="6">
        <v>-122.5</v>
      </c>
      <c r="C1032" s="6">
        <v>1300</v>
      </c>
      <c r="D1032" s="6"/>
    </row>
    <row r="1033" spans="1:4" x14ac:dyDescent="0.3">
      <c r="A1033" s="5">
        <v>42965</v>
      </c>
      <c r="B1033" s="6">
        <v>-132.5</v>
      </c>
      <c r="C1033" s="6">
        <v>1300</v>
      </c>
      <c r="D1033" s="6"/>
    </row>
    <row r="1034" spans="1:4" x14ac:dyDescent="0.3">
      <c r="A1034" s="5">
        <v>42964</v>
      </c>
      <c r="B1034" s="6">
        <v>-105.5</v>
      </c>
      <c r="C1034" s="6">
        <v>1300</v>
      </c>
      <c r="D1034" s="6"/>
    </row>
    <row r="1035" spans="1:4" x14ac:dyDescent="0.3">
      <c r="A1035" s="5">
        <v>42963</v>
      </c>
      <c r="B1035" s="6">
        <v>-8</v>
      </c>
      <c r="C1035" s="6">
        <v>1300</v>
      </c>
      <c r="D1035" s="6"/>
    </row>
    <row r="1036" spans="1:4" x14ac:dyDescent="0.3">
      <c r="A1036" s="5">
        <v>42962</v>
      </c>
      <c r="B1036" s="6">
        <v>-34</v>
      </c>
      <c r="C1036" s="6">
        <v>1300</v>
      </c>
      <c r="D1036" s="6"/>
    </row>
    <row r="1037" spans="1:4" x14ac:dyDescent="0.3">
      <c r="A1037" s="5">
        <v>42961</v>
      </c>
      <c r="B1037" s="6">
        <v>0.5</v>
      </c>
      <c r="C1037" s="6">
        <v>1300</v>
      </c>
      <c r="D1037" s="6"/>
    </row>
    <row r="1038" spans="1:4" x14ac:dyDescent="0.3">
      <c r="A1038" s="5">
        <v>42958</v>
      </c>
      <c r="B1038" s="6">
        <v>-27.5</v>
      </c>
      <c r="C1038" s="6">
        <v>1300</v>
      </c>
      <c r="D1038" s="6"/>
    </row>
    <row r="1039" spans="1:4" x14ac:dyDescent="0.3">
      <c r="A1039" s="5">
        <v>42957</v>
      </c>
      <c r="B1039" s="6">
        <v>-34.5</v>
      </c>
      <c r="C1039" s="6">
        <v>1300</v>
      </c>
      <c r="D1039" s="6"/>
    </row>
    <row r="1040" spans="1:4" x14ac:dyDescent="0.3">
      <c r="A1040" s="5">
        <v>42956</v>
      </c>
      <c r="B1040" s="6">
        <v>-35.5</v>
      </c>
      <c r="C1040" s="6">
        <v>1300</v>
      </c>
      <c r="D1040" s="6"/>
    </row>
    <row r="1041" spans="1:4" x14ac:dyDescent="0.3">
      <c r="A1041" s="5">
        <v>42955</v>
      </c>
      <c r="B1041" s="6">
        <v>18.5</v>
      </c>
      <c r="C1041" s="6">
        <v>1300</v>
      </c>
      <c r="D1041" s="6"/>
    </row>
    <row r="1042" spans="1:4" x14ac:dyDescent="0.3">
      <c r="A1042" s="5">
        <v>42954</v>
      </c>
      <c r="B1042" s="6">
        <v>57.5</v>
      </c>
      <c r="C1042" s="6">
        <v>1300</v>
      </c>
      <c r="D1042" s="6"/>
    </row>
    <row r="1043" spans="1:4" x14ac:dyDescent="0.3">
      <c r="A1043" s="5">
        <v>42951</v>
      </c>
      <c r="B1043" s="6">
        <v>39</v>
      </c>
      <c r="C1043" s="6">
        <v>1300</v>
      </c>
      <c r="D1043" s="6"/>
    </row>
    <row r="1044" spans="1:4" x14ac:dyDescent="0.3">
      <c r="A1044" s="5">
        <v>42950</v>
      </c>
      <c r="B1044" s="6">
        <v>32</v>
      </c>
      <c r="C1044" s="6">
        <v>1300</v>
      </c>
      <c r="D1044" s="6"/>
    </row>
    <row r="1045" spans="1:4" x14ac:dyDescent="0.3">
      <c r="A1045" s="5">
        <v>42949</v>
      </c>
      <c r="B1045" s="6">
        <v>-39.5</v>
      </c>
      <c r="C1045" s="6">
        <v>1300</v>
      </c>
      <c r="D1045" s="6"/>
    </row>
    <row r="1046" spans="1:4" x14ac:dyDescent="0.3">
      <c r="A1046" s="5">
        <v>42948</v>
      </c>
      <c r="B1046" s="6">
        <v>-61</v>
      </c>
      <c r="C1046" s="6">
        <v>1230</v>
      </c>
      <c r="D1046" s="6"/>
    </row>
    <row r="1047" spans="1:4" x14ac:dyDescent="0.3">
      <c r="A1047" s="5">
        <v>42947</v>
      </c>
      <c r="B1047" s="6">
        <v>-114</v>
      </c>
      <c r="C1047" s="6">
        <v>1230</v>
      </c>
      <c r="D1047" s="6"/>
    </row>
    <row r="1048" spans="1:4" x14ac:dyDescent="0.3">
      <c r="A1048" s="5">
        <v>42944</v>
      </c>
      <c r="B1048" s="6">
        <v>-41.5</v>
      </c>
      <c r="C1048" s="6">
        <v>1230</v>
      </c>
      <c r="D1048" s="6"/>
    </row>
    <row r="1049" spans="1:4" x14ac:dyDescent="0.3">
      <c r="A1049" s="5">
        <v>42943</v>
      </c>
      <c r="B1049" s="6">
        <v>-53</v>
      </c>
      <c r="C1049" s="6">
        <v>1230</v>
      </c>
      <c r="D1049" s="6"/>
    </row>
    <row r="1050" spans="1:4" x14ac:dyDescent="0.3">
      <c r="A1050" s="5">
        <v>42942</v>
      </c>
      <c r="B1050" s="6">
        <v>-39.5</v>
      </c>
      <c r="C1050" s="6">
        <v>1230</v>
      </c>
      <c r="D1050" s="6"/>
    </row>
    <row r="1051" spans="1:4" x14ac:dyDescent="0.3">
      <c r="A1051" s="5">
        <v>42941</v>
      </c>
      <c r="B1051" s="6">
        <v>-32</v>
      </c>
      <c r="C1051" s="6">
        <v>1230</v>
      </c>
      <c r="D1051" s="6"/>
    </row>
    <row r="1052" spans="1:4" x14ac:dyDescent="0.3">
      <c r="A1052" s="5">
        <v>42940</v>
      </c>
      <c r="B1052" s="6">
        <v>-13</v>
      </c>
      <c r="C1052" s="6">
        <v>1230</v>
      </c>
      <c r="D1052" s="6"/>
    </row>
    <row r="1053" spans="1:4" x14ac:dyDescent="0.3">
      <c r="A1053" s="5">
        <v>42937</v>
      </c>
      <c r="B1053" s="6">
        <v>-32</v>
      </c>
      <c r="C1053" s="6">
        <v>1230</v>
      </c>
      <c r="D1053" s="6"/>
    </row>
    <row r="1054" spans="1:4" x14ac:dyDescent="0.3">
      <c r="A1054" s="5">
        <v>42936</v>
      </c>
      <c r="B1054" s="6">
        <v>-10.5</v>
      </c>
      <c r="C1054" s="6">
        <v>1230</v>
      </c>
      <c r="D1054" s="6"/>
    </row>
    <row r="1055" spans="1:4" x14ac:dyDescent="0.3">
      <c r="A1055" s="5">
        <v>42935</v>
      </c>
      <c r="B1055" s="6">
        <v>-25</v>
      </c>
      <c r="C1055" s="6">
        <v>1230</v>
      </c>
      <c r="D1055" s="6"/>
    </row>
    <row r="1056" spans="1:4" x14ac:dyDescent="0.3">
      <c r="A1056" s="5">
        <v>42934</v>
      </c>
      <c r="B1056" s="6">
        <v>-13.5</v>
      </c>
      <c r="C1056" s="6">
        <v>1230</v>
      </c>
      <c r="D1056" s="6"/>
    </row>
    <row r="1057" spans="1:4" x14ac:dyDescent="0.3">
      <c r="A1057" s="5">
        <v>42933</v>
      </c>
      <c r="B1057" s="6">
        <v>8</v>
      </c>
      <c r="C1057" s="6">
        <v>1230</v>
      </c>
      <c r="D1057" s="6"/>
    </row>
    <row r="1058" spans="1:4" x14ac:dyDescent="0.3">
      <c r="A1058" s="5">
        <v>42930</v>
      </c>
      <c r="B1058" s="6">
        <v>60.5</v>
      </c>
      <c r="C1058" s="6">
        <v>1230</v>
      </c>
      <c r="D1058" s="6"/>
    </row>
    <row r="1059" spans="1:4" x14ac:dyDescent="0.3">
      <c r="A1059" s="5">
        <v>42929</v>
      </c>
      <c r="B1059" s="6">
        <v>46.5</v>
      </c>
      <c r="C1059" s="6">
        <v>1230</v>
      </c>
      <c r="D1059" s="6"/>
    </row>
    <row r="1060" spans="1:4" x14ac:dyDescent="0.3">
      <c r="A1060" s="5">
        <v>42928</v>
      </c>
      <c r="B1060" s="6">
        <v>91</v>
      </c>
      <c r="C1060" s="6">
        <v>1230</v>
      </c>
      <c r="D1060" s="6"/>
    </row>
    <row r="1061" spans="1:4" x14ac:dyDescent="0.3">
      <c r="A1061" s="5">
        <v>42927</v>
      </c>
      <c r="B1061" s="6">
        <v>78.5</v>
      </c>
      <c r="C1061" s="6">
        <v>1230</v>
      </c>
      <c r="D1061" s="6"/>
    </row>
    <row r="1062" spans="1:4" x14ac:dyDescent="0.3">
      <c r="A1062" s="5">
        <v>42926</v>
      </c>
      <c r="B1062" s="6">
        <v>101.5</v>
      </c>
      <c r="C1062" s="6">
        <v>1230</v>
      </c>
      <c r="D1062" s="6"/>
    </row>
    <row r="1063" spans="1:4" x14ac:dyDescent="0.3">
      <c r="A1063" s="5">
        <v>42923</v>
      </c>
      <c r="B1063" s="6">
        <v>102</v>
      </c>
      <c r="C1063" s="6">
        <v>1230</v>
      </c>
      <c r="D1063" s="6"/>
    </row>
    <row r="1064" spans="1:4" x14ac:dyDescent="0.3">
      <c r="A1064" s="5">
        <v>42922</v>
      </c>
      <c r="B1064" s="6">
        <v>106.5</v>
      </c>
      <c r="C1064" s="6">
        <v>1230</v>
      </c>
      <c r="D1064" s="6"/>
    </row>
    <row r="1065" spans="1:4" x14ac:dyDescent="0.3">
      <c r="A1065" s="5">
        <v>42921</v>
      </c>
      <c r="B1065" s="6">
        <v>107.5</v>
      </c>
      <c r="C1065" s="6">
        <v>1230</v>
      </c>
      <c r="D1065" s="6"/>
    </row>
    <row r="1066" spans="1:4" x14ac:dyDescent="0.3">
      <c r="A1066" s="5">
        <v>42920</v>
      </c>
      <c r="B1066" s="6">
        <v>126.5</v>
      </c>
      <c r="C1066" s="6">
        <v>1230</v>
      </c>
      <c r="D1066" s="6"/>
    </row>
    <row r="1067" spans="1:4" x14ac:dyDescent="0.3">
      <c r="A1067" s="5">
        <v>42919</v>
      </c>
      <c r="B1067" s="6">
        <v>83</v>
      </c>
      <c r="C1067" s="6">
        <v>1230</v>
      </c>
      <c r="D1067" s="6"/>
    </row>
    <row r="1068" spans="1:4" x14ac:dyDescent="0.3">
      <c r="A1068" s="5">
        <v>42916</v>
      </c>
      <c r="B1068" s="6">
        <v>110.5</v>
      </c>
      <c r="C1068" s="6">
        <v>1230</v>
      </c>
      <c r="D1068" s="6"/>
    </row>
    <row r="1069" spans="1:4" x14ac:dyDescent="0.3">
      <c r="A1069" s="5">
        <v>42915</v>
      </c>
      <c r="B1069" s="6">
        <v>98</v>
      </c>
      <c r="C1069" s="6">
        <v>1230</v>
      </c>
      <c r="D1069" s="6"/>
    </row>
    <row r="1070" spans="1:4" x14ac:dyDescent="0.3">
      <c r="A1070" s="5">
        <v>42914</v>
      </c>
      <c r="B1070" s="6">
        <v>152.5</v>
      </c>
      <c r="C1070" s="6">
        <v>1230</v>
      </c>
      <c r="D1070" s="6"/>
    </row>
    <row r="1071" spans="1:4" x14ac:dyDescent="0.3">
      <c r="A1071" s="5">
        <v>42913</v>
      </c>
      <c r="B1071" s="6">
        <v>180.5</v>
      </c>
      <c r="C1071" s="6">
        <v>1230</v>
      </c>
      <c r="D1071" s="6"/>
    </row>
    <row r="1072" spans="1:4" x14ac:dyDescent="0.3">
      <c r="A1072" s="5">
        <v>42912</v>
      </c>
      <c r="B1072" s="6">
        <v>207.5</v>
      </c>
      <c r="C1072" s="6">
        <v>1230</v>
      </c>
      <c r="D1072" s="6"/>
    </row>
    <row r="1073" spans="1:4" x14ac:dyDescent="0.3">
      <c r="A1073" s="5">
        <v>42909</v>
      </c>
      <c r="B1073" s="6">
        <v>188.5</v>
      </c>
      <c r="C1073" s="6">
        <v>1230</v>
      </c>
      <c r="D1073" s="6"/>
    </row>
    <row r="1074" spans="1:4" x14ac:dyDescent="0.3">
      <c r="A1074" s="5">
        <v>42908</v>
      </c>
      <c r="B1074" s="6">
        <v>197.5</v>
      </c>
      <c r="C1074" s="6">
        <v>1230</v>
      </c>
      <c r="D1074" s="6"/>
    </row>
    <row r="1075" spans="1:4" x14ac:dyDescent="0.3">
      <c r="A1075" s="5">
        <v>42907</v>
      </c>
      <c r="B1075" s="6">
        <v>200.5</v>
      </c>
      <c r="C1075" s="6">
        <v>1230</v>
      </c>
      <c r="D1075" s="6"/>
    </row>
    <row r="1076" spans="1:4" x14ac:dyDescent="0.3">
      <c r="A1076" s="5">
        <v>42906</v>
      </c>
      <c r="B1076" s="6">
        <v>215.5</v>
      </c>
      <c r="C1076" s="6">
        <v>1230</v>
      </c>
      <c r="D1076" s="6"/>
    </row>
    <row r="1077" spans="1:4" x14ac:dyDescent="0.3">
      <c r="A1077" s="5">
        <v>42905</v>
      </c>
      <c r="B1077" s="6">
        <v>231.5</v>
      </c>
      <c r="C1077" s="6">
        <v>1230</v>
      </c>
      <c r="D1077" s="6"/>
    </row>
    <row r="1078" spans="1:4" x14ac:dyDescent="0.3">
      <c r="A1078" s="5">
        <v>42902</v>
      </c>
      <c r="B1078" s="6">
        <v>266</v>
      </c>
      <c r="C1078" s="6">
        <v>1230</v>
      </c>
      <c r="D1078" s="6"/>
    </row>
    <row r="1079" spans="1:4" x14ac:dyDescent="0.3">
      <c r="A1079" s="5">
        <v>42901</v>
      </c>
      <c r="B1079" s="6">
        <v>262</v>
      </c>
      <c r="C1079" s="6">
        <v>1230</v>
      </c>
      <c r="D1079" s="6"/>
    </row>
    <row r="1080" spans="1:4" x14ac:dyDescent="0.3">
      <c r="A1080" s="5">
        <v>42900</v>
      </c>
      <c r="B1080" s="6">
        <v>245</v>
      </c>
      <c r="C1080" s="6">
        <v>1230</v>
      </c>
      <c r="D1080" s="6"/>
    </row>
    <row r="1081" spans="1:4" x14ac:dyDescent="0.3">
      <c r="A1081" s="5">
        <v>42899</v>
      </c>
      <c r="B1081" s="6">
        <v>276</v>
      </c>
      <c r="C1081" s="6">
        <v>1230</v>
      </c>
      <c r="D1081" s="6"/>
    </row>
    <row r="1082" spans="1:4" x14ac:dyDescent="0.3">
      <c r="A1082" s="5">
        <v>42898</v>
      </c>
      <c r="B1082" s="6">
        <v>263.5</v>
      </c>
      <c r="C1082" s="6">
        <v>1230</v>
      </c>
      <c r="D1082" s="6"/>
    </row>
    <row r="1083" spans="1:4" x14ac:dyDescent="0.3">
      <c r="A1083" s="5">
        <v>42895</v>
      </c>
      <c r="B1083" s="6">
        <v>279</v>
      </c>
      <c r="C1083" s="6">
        <v>1230</v>
      </c>
      <c r="D1083" s="6"/>
    </row>
    <row r="1084" spans="1:4" x14ac:dyDescent="0.3">
      <c r="A1084" s="5">
        <v>42894</v>
      </c>
      <c r="B1084" s="6">
        <v>261</v>
      </c>
      <c r="C1084" s="6">
        <v>1230</v>
      </c>
      <c r="D1084" s="6"/>
    </row>
    <row r="1085" spans="1:4" x14ac:dyDescent="0.3">
      <c r="A1085" s="5">
        <v>42893</v>
      </c>
      <c r="B1085" s="6">
        <v>258.5</v>
      </c>
      <c r="C1085" s="6">
        <v>1230</v>
      </c>
      <c r="D1085" s="6"/>
    </row>
    <row r="1086" spans="1:4" x14ac:dyDescent="0.3">
      <c r="A1086" s="5">
        <v>42892</v>
      </c>
      <c r="B1086" s="6">
        <v>261</v>
      </c>
      <c r="C1086" s="6">
        <v>1230</v>
      </c>
      <c r="D1086" s="6"/>
    </row>
    <row r="1087" spans="1:4" x14ac:dyDescent="0.3">
      <c r="A1087" s="5">
        <v>42891</v>
      </c>
      <c r="B1087" s="6">
        <v>271.5</v>
      </c>
      <c r="C1087" s="6">
        <v>1230</v>
      </c>
      <c r="D1087" s="6"/>
    </row>
    <row r="1088" spans="1:4" x14ac:dyDescent="0.3">
      <c r="A1088" s="5">
        <v>42888</v>
      </c>
      <c r="B1088" s="6">
        <v>360</v>
      </c>
      <c r="C1088" s="6">
        <v>1230</v>
      </c>
      <c r="D1088" s="6"/>
    </row>
    <row r="1089" spans="1:4" x14ac:dyDescent="0.3">
      <c r="A1089" s="5">
        <v>42887</v>
      </c>
      <c r="B1089" s="6">
        <v>349.5</v>
      </c>
      <c r="C1089" s="6">
        <v>1300</v>
      </c>
      <c r="D1089" s="6"/>
    </row>
    <row r="1090" spans="1:4" x14ac:dyDescent="0.3">
      <c r="A1090" s="5">
        <v>42886</v>
      </c>
      <c r="B1090" s="6">
        <v>351</v>
      </c>
      <c r="C1090" s="6">
        <v>1300</v>
      </c>
      <c r="D1090" s="6"/>
    </row>
    <row r="1091" spans="1:4" x14ac:dyDescent="0.3">
      <c r="A1091" s="5">
        <v>42882</v>
      </c>
      <c r="B1091" s="6" t="e">
        <v>#N/A</v>
      </c>
      <c r="C1091" s="6">
        <v>1300</v>
      </c>
      <c r="D1091" s="6"/>
    </row>
    <row r="1092" spans="1:4" x14ac:dyDescent="0.3">
      <c r="A1092" s="5">
        <v>42881</v>
      </c>
      <c r="B1092" s="6">
        <v>307</v>
      </c>
      <c r="C1092" s="6">
        <v>1340</v>
      </c>
      <c r="D1092" s="6"/>
    </row>
    <row r="1093" spans="1:4" x14ac:dyDescent="0.3">
      <c r="A1093" s="5">
        <v>42880</v>
      </c>
      <c r="B1093" s="6">
        <v>289</v>
      </c>
      <c r="C1093" s="6">
        <v>1340</v>
      </c>
      <c r="D1093" s="6"/>
    </row>
    <row r="1094" spans="1:4" x14ac:dyDescent="0.3">
      <c r="A1094" s="5">
        <v>42879</v>
      </c>
      <c r="B1094" s="6">
        <v>302.5</v>
      </c>
      <c r="C1094" s="6">
        <v>1340</v>
      </c>
      <c r="D1094" s="6"/>
    </row>
    <row r="1095" spans="1:4" x14ac:dyDescent="0.3">
      <c r="A1095" s="5">
        <v>42878</v>
      </c>
      <c r="B1095" s="6">
        <v>265</v>
      </c>
      <c r="C1095" s="6">
        <v>1340</v>
      </c>
      <c r="D1095" s="6"/>
    </row>
    <row r="1096" spans="1:4" x14ac:dyDescent="0.3">
      <c r="A1096" s="5">
        <v>42877</v>
      </c>
      <c r="B1096" s="6">
        <v>292</v>
      </c>
      <c r="C1096" s="6">
        <v>1340</v>
      </c>
      <c r="D1096" s="6"/>
    </row>
    <row r="1097" spans="1:4" x14ac:dyDescent="0.3">
      <c r="A1097" s="5">
        <v>42874</v>
      </c>
      <c r="B1097" s="6">
        <v>291.5</v>
      </c>
      <c r="C1097" s="6">
        <v>1340</v>
      </c>
      <c r="D1097" s="6"/>
    </row>
    <row r="1098" spans="1:4" x14ac:dyDescent="0.3">
      <c r="A1098" s="5">
        <v>42873</v>
      </c>
      <c r="B1098" s="6">
        <v>311</v>
      </c>
      <c r="C1098" s="6">
        <v>1340</v>
      </c>
      <c r="D1098" s="6"/>
    </row>
    <row r="1099" spans="1:4" x14ac:dyDescent="0.3">
      <c r="A1099" s="5">
        <v>42872</v>
      </c>
      <c r="B1099" s="6">
        <v>292.5</v>
      </c>
      <c r="C1099" s="6">
        <v>1340</v>
      </c>
      <c r="D1099" s="6"/>
    </row>
    <row r="1100" spans="1:4" x14ac:dyDescent="0.3">
      <c r="A1100" s="5">
        <v>42871</v>
      </c>
      <c r="B1100" s="6">
        <v>311</v>
      </c>
      <c r="C1100" s="6">
        <v>1340</v>
      </c>
      <c r="D1100" s="6"/>
    </row>
    <row r="1101" spans="1:4" x14ac:dyDescent="0.3">
      <c r="A1101" s="5">
        <v>42870</v>
      </c>
      <c r="B1101" s="6">
        <v>320.5</v>
      </c>
      <c r="C1101" s="6">
        <v>1340</v>
      </c>
      <c r="D1101" s="6"/>
    </row>
    <row r="1102" spans="1:4" x14ac:dyDescent="0.3">
      <c r="A1102" s="5">
        <v>42867</v>
      </c>
      <c r="B1102" s="6">
        <v>326.5</v>
      </c>
      <c r="C1102" s="6">
        <v>1340</v>
      </c>
      <c r="D1102" s="6"/>
    </row>
    <row r="1103" spans="1:4" x14ac:dyDescent="0.3">
      <c r="A1103" s="5">
        <v>42866</v>
      </c>
      <c r="B1103" s="6">
        <v>274</v>
      </c>
      <c r="C1103" s="6">
        <v>1340</v>
      </c>
      <c r="D1103" s="6"/>
    </row>
    <row r="1104" spans="1:4" x14ac:dyDescent="0.3">
      <c r="A1104" s="5">
        <v>42865</v>
      </c>
      <c r="B1104" s="6">
        <v>274</v>
      </c>
      <c r="C1104" s="6">
        <v>1340</v>
      </c>
      <c r="D1104" s="6"/>
    </row>
    <row r="1105" spans="1:4" x14ac:dyDescent="0.3">
      <c r="A1105" s="5">
        <v>42864</v>
      </c>
      <c r="B1105" s="6">
        <v>313.5</v>
      </c>
      <c r="C1105" s="6">
        <v>1340</v>
      </c>
      <c r="D1105" s="6"/>
    </row>
    <row r="1106" spans="1:4" x14ac:dyDescent="0.3">
      <c r="A1106" s="5">
        <v>42863</v>
      </c>
      <c r="B1106" s="6">
        <v>321</v>
      </c>
      <c r="C1106" s="6">
        <v>1360</v>
      </c>
      <c r="D1106" s="6"/>
    </row>
    <row r="1107" spans="1:4" x14ac:dyDescent="0.3">
      <c r="A1107" s="5">
        <v>42860</v>
      </c>
      <c r="B1107" s="6">
        <v>340</v>
      </c>
      <c r="C1107" s="6">
        <v>1360</v>
      </c>
      <c r="D1107" s="6"/>
    </row>
    <row r="1108" spans="1:4" x14ac:dyDescent="0.3">
      <c r="A1108" s="5">
        <v>42859</v>
      </c>
      <c r="B1108" s="6">
        <v>310.5</v>
      </c>
      <c r="C1108" s="6">
        <v>1360</v>
      </c>
      <c r="D1108" s="6"/>
    </row>
    <row r="1109" spans="1:4" x14ac:dyDescent="0.3">
      <c r="A1109" s="5">
        <v>42858</v>
      </c>
      <c r="B1109" s="6">
        <v>254</v>
      </c>
      <c r="C1109" s="6">
        <v>1360</v>
      </c>
      <c r="D1109" s="6"/>
    </row>
    <row r="1110" spans="1:4" x14ac:dyDescent="0.3">
      <c r="A1110" s="5">
        <v>42857</v>
      </c>
      <c r="B1110" s="6">
        <v>219</v>
      </c>
      <c r="C1110" s="6">
        <v>1360</v>
      </c>
      <c r="D1110" s="6"/>
    </row>
    <row r="1111" spans="1:4" x14ac:dyDescent="0.3">
      <c r="A1111" s="5">
        <v>42853</v>
      </c>
      <c r="B1111" s="6">
        <v>233</v>
      </c>
      <c r="C1111" s="6">
        <v>1360</v>
      </c>
      <c r="D1111" s="6"/>
    </row>
    <row r="1112" spans="1:4" x14ac:dyDescent="0.3">
      <c r="A1112" s="5">
        <v>42852</v>
      </c>
      <c r="B1112" s="6">
        <v>243.5</v>
      </c>
      <c r="C1112" s="6">
        <v>1360</v>
      </c>
      <c r="D1112" s="6"/>
    </row>
    <row r="1113" spans="1:4" x14ac:dyDescent="0.3">
      <c r="A1113" s="5">
        <v>42851</v>
      </c>
      <c r="B1113" s="6">
        <v>280</v>
      </c>
      <c r="C1113" s="6">
        <v>1360</v>
      </c>
      <c r="D1113" s="6"/>
    </row>
    <row r="1114" spans="1:4" x14ac:dyDescent="0.3">
      <c r="A1114" s="5">
        <v>42850</v>
      </c>
      <c r="B1114" s="6">
        <v>275</v>
      </c>
      <c r="C1114" s="6">
        <v>1360</v>
      </c>
      <c r="D1114" s="6"/>
    </row>
    <row r="1115" spans="1:4" x14ac:dyDescent="0.3">
      <c r="A1115" s="5">
        <v>42849</v>
      </c>
      <c r="B1115" s="6">
        <v>268.5</v>
      </c>
      <c r="C1115" s="6">
        <v>1360</v>
      </c>
      <c r="D1115" s="6"/>
    </row>
    <row r="1116" spans="1:4" x14ac:dyDescent="0.3">
      <c r="A1116" s="5">
        <v>42846</v>
      </c>
      <c r="B1116" s="6">
        <v>221.5</v>
      </c>
      <c r="C1116" s="6">
        <v>1360</v>
      </c>
      <c r="D1116" s="6"/>
    </row>
    <row r="1117" spans="1:4" x14ac:dyDescent="0.3">
      <c r="A1117" s="5">
        <v>42845</v>
      </c>
      <c r="B1117" s="6">
        <v>235.5</v>
      </c>
      <c r="C1117" s="6">
        <v>1360</v>
      </c>
      <c r="D1117" s="6"/>
    </row>
    <row r="1118" spans="1:4" x14ac:dyDescent="0.3">
      <c r="A1118" s="5">
        <v>42844</v>
      </c>
      <c r="B1118" s="6">
        <v>282</v>
      </c>
      <c r="C1118" s="6">
        <v>1360</v>
      </c>
      <c r="D1118" s="6"/>
    </row>
    <row r="1119" spans="1:4" x14ac:dyDescent="0.3">
      <c r="A1119" s="5">
        <v>42843</v>
      </c>
      <c r="B1119" s="6">
        <v>263.5</v>
      </c>
      <c r="C1119" s="6">
        <v>1360</v>
      </c>
      <c r="D1119" s="6"/>
    </row>
    <row r="1120" spans="1:4" x14ac:dyDescent="0.3">
      <c r="A1120" s="5">
        <v>42842</v>
      </c>
      <c r="B1120" s="6">
        <v>231.5</v>
      </c>
      <c r="C1120" s="6">
        <v>1360</v>
      </c>
      <c r="D1120" s="6"/>
    </row>
    <row r="1121" spans="1:4" x14ac:dyDescent="0.3">
      <c r="A1121" s="5">
        <v>42839</v>
      </c>
      <c r="B1121" s="6">
        <v>252</v>
      </c>
      <c r="C1121" s="6">
        <v>1360</v>
      </c>
      <c r="D1121" s="6"/>
    </row>
    <row r="1122" spans="1:4" x14ac:dyDescent="0.3">
      <c r="A1122" s="5">
        <v>42838</v>
      </c>
      <c r="B1122" s="6">
        <v>217.5</v>
      </c>
      <c r="C1122" s="6">
        <v>1360</v>
      </c>
      <c r="D1122" s="6"/>
    </row>
    <row r="1123" spans="1:4" x14ac:dyDescent="0.3">
      <c r="A1123" s="5">
        <v>42837</v>
      </c>
      <c r="B1123" s="6">
        <v>205.5</v>
      </c>
      <c r="C1123" s="6">
        <v>1360</v>
      </c>
      <c r="D1123" s="6"/>
    </row>
    <row r="1124" spans="1:4" x14ac:dyDescent="0.3">
      <c r="A1124" s="5">
        <v>42836</v>
      </c>
      <c r="B1124" s="6">
        <v>144</v>
      </c>
      <c r="C1124" s="6">
        <v>1360</v>
      </c>
      <c r="D1124" s="6"/>
    </row>
    <row r="1125" spans="1:4" x14ac:dyDescent="0.3">
      <c r="A1125" s="5">
        <v>42835</v>
      </c>
      <c r="B1125" s="6">
        <v>95.5</v>
      </c>
      <c r="C1125" s="6">
        <v>1360</v>
      </c>
      <c r="D1125" s="6"/>
    </row>
    <row r="1126" spans="1:4" x14ac:dyDescent="0.3">
      <c r="A1126" s="5">
        <v>42832</v>
      </c>
      <c r="B1126" s="6">
        <v>76.5</v>
      </c>
      <c r="C1126" s="6">
        <v>1360</v>
      </c>
      <c r="D1126" s="6"/>
    </row>
    <row r="1127" spans="1:4" x14ac:dyDescent="0.3">
      <c r="A1127" s="5">
        <v>42831</v>
      </c>
      <c r="B1127" s="6">
        <v>17</v>
      </c>
      <c r="C1127" s="6">
        <v>1360</v>
      </c>
      <c r="D1127" s="6"/>
    </row>
    <row r="1128" spans="1:4" x14ac:dyDescent="0.3">
      <c r="A1128" s="5">
        <v>42830</v>
      </c>
      <c r="B1128" s="6">
        <v>35.5</v>
      </c>
      <c r="C1128" s="6">
        <v>1360</v>
      </c>
      <c r="D1128" s="6"/>
    </row>
    <row r="1129" spans="1:4" x14ac:dyDescent="0.3">
      <c r="A1129" s="5">
        <v>42826</v>
      </c>
      <c r="B1129" s="6" t="e">
        <v>#N/A</v>
      </c>
      <c r="C1129" s="6">
        <v>1360</v>
      </c>
      <c r="D1129" s="6"/>
    </row>
    <row r="1130" spans="1:4" x14ac:dyDescent="0.3">
      <c r="A1130" s="5">
        <v>42825</v>
      </c>
      <c r="B1130" s="6">
        <v>125</v>
      </c>
      <c r="C1130" s="6">
        <v>1360</v>
      </c>
      <c r="D1130" s="6"/>
    </row>
    <row r="1131" spans="1:4" x14ac:dyDescent="0.3">
      <c r="A1131" s="5">
        <v>42824</v>
      </c>
      <c r="B1131" s="6">
        <v>148</v>
      </c>
      <c r="C1131" s="6">
        <v>1360</v>
      </c>
      <c r="D1131" s="6"/>
    </row>
    <row r="1132" spans="1:4" x14ac:dyDescent="0.3">
      <c r="A1132" s="5">
        <v>42823</v>
      </c>
      <c r="B1132" s="6">
        <v>83</v>
      </c>
      <c r="C1132" s="6">
        <v>1360</v>
      </c>
      <c r="D1132" s="6"/>
    </row>
    <row r="1133" spans="1:4" x14ac:dyDescent="0.3">
      <c r="A1133" s="5">
        <v>42822</v>
      </c>
      <c r="B1133" s="6">
        <v>131.5</v>
      </c>
      <c r="C1133" s="6">
        <v>1360</v>
      </c>
      <c r="D1133" s="6"/>
    </row>
    <row r="1134" spans="1:4" x14ac:dyDescent="0.3">
      <c r="A1134" s="5">
        <v>42821</v>
      </c>
      <c r="B1134" s="6">
        <v>126</v>
      </c>
      <c r="C1134" s="6">
        <v>1360</v>
      </c>
      <c r="D1134" s="6"/>
    </row>
    <row r="1135" spans="1:4" x14ac:dyDescent="0.3">
      <c r="A1135" s="5">
        <v>42818</v>
      </c>
      <c r="B1135" s="6">
        <v>69</v>
      </c>
      <c r="C1135" s="6">
        <v>1360</v>
      </c>
      <c r="D1135" s="6"/>
    </row>
    <row r="1136" spans="1:4" x14ac:dyDescent="0.3">
      <c r="A1136" s="5">
        <v>42817</v>
      </c>
      <c r="B1136" s="6">
        <v>53.5</v>
      </c>
      <c r="C1136" s="6">
        <v>1360</v>
      </c>
      <c r="D1136" s="6"/>
    </row>
    <row r="1137" spans="1:4" x14ac:dyDescent="0.3">
      <c r="A1137" s="5">
        <v>42816</v>
      </c>
      <c r="B1137" s="6">
        <v>88</v>
      </c>
      <c r="C1137" s="6">
        <v>1360</v>
      </c>
      <c r="D1137" s="6"/>
    </row>
    <row r="1138" spans="1:4" x14ac:dyDescent="0.3">
      <c r="A1138" s="5">
        <v>42815</v>
      </c>
      <c r="B1138" s="6">
        <v>58.5</v>
      </c>
      <c r="C1138" s="6">
        <v>1360</v>
      </c>
      <c r="D1138" s="6"/>
    </row>
    <row r="1139" spans="1:4" x14ac:dyDescent="0.3">
      <c r="A1139" s="5">
        <v>42814</v>
      </c>
      <c r="B1139" s="6">
        <v>53</v>
      </c>
      <c r="C1139" s="6">
        <v>1360</v>
      </c>
      <c r="D1139" s="6"/>
    </row>
    <row r="1140" spans="1:4" x14ac:dyDescent="0.3">
      <c r="A1140" s="5">
        <v>42811</v>
      </c>
      <c r="B1140" s="6">
        <v>84.5</v>
      </c>
      <c r="C1140" s="6">
        <v>1360</v>
      </c>
      <c r="D1140" s="6"/>
    </row>
    <row r="1141" spans="1:4" x14ac:dyDescent="0.3">
      <c r="A1141" s="5">
        <v>42810</v>
      </c>
      <c r="B1141" s="6">
        <v>62</v>
      </c>
      <c r="C1141" s="6">
        <v>1360</v>
      </c>
      <c r="D1141" s="6"/>
    </row>
    <row r="1142" spans="1:4" x14ac:dyDescent="0.3">
      <c r="A1142" s="5">
        <v>42809</v>
      </c>
      <c r="B1142" s="6">
        <v>55.5</v>
      </c>
      <c r="C1142" s="6">
        <v>1360</v>
      </c>
      <c r="D1142" s="6"/>
    </row>
    <row r="1143" spans="1:4" x14ac:dyDescent="0.3">
      <c r="A1143" s="5">
        <v>42808</v>
      </c>
      <c r="B1143" s="6">
        <v>47</v>
      </c>
      <c r="C1143" s="6">
        <v>1360</v>
      </c>
      <c r="D1143" s="6"/>
    </row>
    <row r="1144" spans="1:4" x14ac:dyDescent="0.3">
      <c r="A1144" s="5">
        <v>42807</v>
      </c>
      <c r="B1144" s="6">
        <v>42</v>
      </c>
      <c r="C1144" s="6">
        <v>1360</v>
      </c>
      <c r="D1144" s="6"/>
    </row>
    <row r="1145" spans="1:4" x14ac:dyDescent="0.3">
      <c r="A1145" s="5">
        <v>42804</v>
      </c>
      <c r="B1145" s="6">
        <v>86.5</v>
      </c>
      <c r="C1145" s="6">
        <v>1360</v>
      </c>
      <c r="D1145" s="6"/>
    </row>
    <row r="1146" spans="1:4" x14ac:dyDescent="0.3">
      <c r="A1146" s="5">
        <v>42803</v>
      </c>
      <c r="B1146" s="6">
        <v>55.5</v>
      </c>
      <c r="C1146" s="6">
        <v>1360</v>
      </c>
      <c r="D1146" s="6"/>
    </row>
    <row r="1147" spans="1:4" x14ac:dyDescent="0.3">
      <c r="A1147" s="5">
        <v>42802</v>
      </c>
      <c r="B1147" s="6">
        <v>66</v>
      </c>
      <c r="C1147" s="6">
        <v>1360</v>
      </c>
      <c r="D1147" s="6"/>
    </row>
    <row r="1148" spans="1:4" x14ac:dyDescent="0.3">
      <c r="A1148" s="5">
        <v>42801</v>
      </c>
      <c r="B1148" s="6">
        <v>56.5</v>
      </c>
      <c r="C1148" s="6">
        <v>1360</v>
      </c>
      <c r="D1148" s="6"/>
    </row>
    <row r="1149" spans="1:4" x14ac:dyDescent="0.3">
      <c r="A1149" s="5">
        <v>42800</v>
      </c>
      <c r="B1149" s="6">
        <v>50.5</v>
      </c>
      <c r="C1149" s="6">
        <v>1360</v>
      </c>
      <c r="D1149" s="6"/>
    </row>
    <row r="1150" spans="1:4" x14ac:dyDescent="0.3">
      <c r="A1150" s="5">
        <v>42797</v>
      </c>
      <c r="B1150" s="6">
        <v>169.5</v>
      </c>
      <c r="C1150" s="6">
        <v>1480</v>
      </c>
      <c r="D1150" s="6"/>
    </row>
    <row r="1151" spans="1:4" x14ac:dyDescent="0.3">
      <c r="A1151" s="5">
        <v>42796</v>
      </c>
      <c r="B1151" s="6">
        <v>161.5</v>
      </c>
      <c r="C1151" s="6">
        <v>1480</v>
      </c>
      <c r="D1151" s="6"/>
    </row>
    <row r="1152" spans="1:4" x14ac:dyDescent="0.3">
      <c r="A1152" s="5">
        <v>42795</v>
      </c>
      <c r="B1152" s="6">
        <v>153</v>
      </c>
      <c r="C1152" s="6">
        <v>1480</v>
      </c>
      <c r="D1152" s="6"/>
    </row>
    <row r="1153" spans="1:4" x14ac:dyDescent="0.3">
      <c r="A1153" s="5">
        <v>42794</v>
      </c>
      <c r="B1153" s="6">
        <v>230.5</v>
      </c>
      <c r="C1153" s="6">
        <v>1480</v>
      </c>
      <c r="D1153" s="6"/>
    </row>
    <row r="1154" spans="1:4" x14ac:dyDescent="0.3">
      <c r="A1154" s="5">
        <v>42793</v>
      </c>
      <c r="B1154" s="6">
        <v>214</v>
      </c>
      <c r="C1154" s="6">
        <v>1480</v>
      </c>
      <c r="D1154" s="6"/>
    </row>
    <row r="1155" spans="1:4" x14ac:dyDescent="0.3">
      <c r="A1155" s="5">
        <v>42790</v>
      </c>
      <c r="B1155" s="6">
        <v>222.5</v>
      </c>
      <c r="C1155" s="6">
        <v>1480</v>
      </c>
      <c r="D1155" s="6"/>
    </row>
    <row r="1156" spans="1:4" x14ac:dyDescent="0.3">
      <c r="A1156" s="5">
        <v>42789</v>
      </c>
      <c r="B1156" s="6">
        <v>261</v>
      </c>
      <c r="C1156" s="6">
        <v>1480</v>
      </c>
      <c r="D1156" s="6"/>
    </row>
    <row r="1157" spans="1:4" x14ac:dyDescent="0.3">
      <c r="A1157" s="5">
        <v>42788</v>
      </c>
      <c r="B1157" s="6">
        <v>306.5</v>
      </c>
      <c r="C1157" s="6">
        <v>1530</v>
      </c>
      <c r="D1157" s="6"/>
    </row>
    <row r="1158" spans="1:4" x14ac:dyDescent="0.3">
      <c r="A1158" s="5">
        <v>42787</v>
      </c>
      <c r="B1158" s="6">
        <v>262</v>
      </c>
      <c r="C1158" s="6">
        <v>1530</v>
      </c>
      <c r="D1158" s="6"/>
    </row>
    <row r="1159" spans="1:4" x14ac:dyDescent="0.3">
      <c r="A1159" s="5">
        <v>42786</v>
      </c>
      <c r="B1159" s="6">
        <v>250</v>
      </c>
      <c r="C1159" s="6">
        <v>1530</v>
      </c>
      <c r="D1159" s="6"/>
    </row>
    <row r="1160" spans="1:4" x14ac:dyDescent="0.3">
      <c r="A1160" s="5">
        <v>42783</v>
      </c>
      <c r="B1160" s="6">
        <v>294.5</v>
      </c>
      <c r="C1160" s="6">
        <v>1530</v>
      </c>
      <c r="D1160" s="6"/>
    </row>
    <row r="1161" spans="1:4" x14ac:dyDescent="0.3">
      <c r="A1161" s="5">
        <v>42782</v>
      </c>
      <c r="B1161" s="6">
        <v>307</v>
      </c>
      <c r="C1161" s="6">
        <v>1530</v>
      </c>
      <c r="D1161" s="6"/>
    </row>
    <row r="1162" spans="1:4" x14ac:dyDescent="0.3">
      <c r="A1162" s="5">
        <v>42781</v>
      </c>
      <c r="B1162" s="6">
        <v>316</v>
      </c>
      <c r="C1162" s="6">
        <v>1530</v>
      </c>
      <c r="D1162" s="6"/>
    </row>
    <row r="1163" spans="1:4" x14ac:dyDescent="0.3">
      <c r="A1163" s="5">
        <v>42780</v>
      </c>
      <c r="B1163" s="6">
        <v>375.5</v>
      </c>
      <c r="C1163" s="6">
        <v>1530</v>
      </c>
      <c r="D1163" s="6"/>
    </row>
    <row r="1164" spans="1:4" x14ac:dyDescent="0.3">
      <c r="A1164" s="5">
        <v>42779</v>
      </c>
      <c r="B1164" s="6">
        <v>395.5</v>
      </c>
      <c r="C1164" s="6">
        <v>1600</v>
      </c>
      <c r="D1164" s="6"/>
    </row>
    <row r="1165" spans="1:4" x14ac:dyDescent="0.3">
      <c r="A1165" s="5">
        <v>42776</v>
      </c>
      <c r="B1165" s="6">
        <v>442</v>
      </c>
      <c r="C1165" s="6">
        <v>1600</v>
      </c>
      <c r="D1165" s="6"/>
    </row>
    <row r="1166" spans="1:4" x14ac:dyDescent="0.3">
      <c r="A1166" s="5">
        <v>42775</v>
      </c>
      <c r="B1166" s="6">
        <v>468</v>
      </c>
      <c r="C1166" s="6">
        <v>1600</v>
      </c>
      <c r="D1166" s="6"/>
    </row>
    <row r="1167" spans="1:4" x14ac:dyDescent="0.3">
      <c r="A1167" s="5">
        <v>42774</v>
      </c>
      <c r="B1167" s="6">
        <v>425</v>
      </c>
      <c r="C1167" s="6">
        <v>1600</v>
      </c>
      <c r="D1167" s="6"/>
    </row>
    <row r="1168" spans="1:4" x14ac:dyDescent="0.3">
      <c r="A1168" s="5">
        <v>42773</v>
      </c>
      <c r="B1168" s="6">
        <v>436</v>
      </c>
      <c r="C1168" s="6">
        <v>1600</v>
      </c>
      <c r="D1168" s="6"/>
    </row>
    <row r="1169" spans="1:4" x14ac:dyDescent="0.3">
      <c r="A1169" s="5">
        <v>42772</v>
      </c>
      <c r="B1169" s="6">
        <v>445.5</v>
      </c>
      <c r="C1169" s="6">
        <v>1600</v>
      </c>
      <c r="D1169" s="6"/>
    </row>
    <row r="1170" spans="1:4" x14ac:dyDescent="0.3">
      <c r="A1170" s="5">
        <v>42770</v>
      </c>
      <c r="B1170" s="6" t="e">
        <v>#N/A</v>
      </c>
      <c r="C1170" s="6">
        <v>1600</v>
      </c>
      <c r="D1170" s="6"/>
    </row>
    <row r="1171" spans="1:4" x14ac:dyDescent="0.3">
      <c r="A1171" s="5">
        <v>42769</v>
      </c>
      <c r="B1171" s="6">
        <v>428</v>
      </c>
      <c r="C1171" s="6">
        <v>1600</v>
      </c>
      <c r="D1171" s="6"/>
    </row>
    <row r="1172" spans="1:4" x14ac:dyDescent="0.3">
      <c r="A1172" s="5">
        <v>42761</v>
      </c>
      <c r="B1172" s="6">
        <v>340</v>
      </c>
      <c r="C1172" s="6">
        <v>1600</v>
      </c>
      <c r="D1172" s="6"/>
    </row>
    <row r="1173" spans="1:4" x14ac:dyDescent="0.3">
      <c r="A1173" s="5">
        <v>42760</v>
      </c>
      <c r="B1173" s="6">
        <v>400</v>
      </c>
      <c r="C1173" s="6">
        <v>1600</v>
      </c>
      <c r="D1173" s="6"/>
    </row>
    <row r="1174" spans="1:4" x14ac:dyDescent="0.3">
      <c r="A1174" s="5">
        <v>42759</v>
      </c>
      <c r="B1174" s="6">
        <v>386</v>
      </c>
      <c r="C1174" s="6">
        <v>1600</v>
      </c>
      <c r="D1174" s="6"/>
    </row>
    <row r="1175" spans="1:4" x14ac:dyDescent="0.3">
      <c r="A1175" s="5">
        <v>42758</v>
      </c>
      <c r="B1175" s="6" t="e">
        <v>#N/A</v>
      </c>
      <c r="C1175" s="6">
        <v>1600</v>
      </c>
      <c r="D1175" s="6"/>
    </row>
    <row r="1176" spans="1:4" x14ac:dyDescent="0.3">
      <c r="A1176" s="5">
        <v>42757</v>
      </c>
      <c r="B1176" s="6" t="e">
        <v>#N/A</v>
      </c>
      <c r="C1176" s="6">
        <v>1600</v>
      </c>
      <c r="D1176" s="6"/>
    </row>
    <row r="1177" spans="1:4" x14ac:dyDescent="0.3">
      <c r="A1177" s="5">
        <v>42755</v>
      </c>
      <c r="B1177" s="6" t="e">
        <v>#N/A</v>
      </c>
      <c r="C1177" s="6">
        <v>1600</v>
      </c>
      <c r="D1177" s="6"/>
    </row>
    <row r="1178" spans="1:4" x14ac:dyDescent="0.3">
      <c r="A1178" s="5">
        <v>42754</v>
      </c>
      <c r="B1178" s="6" t="e">
        <v>#N/A</v>
      </c>
      <c r="C1178" s="6">
        <v>1600</v>
      </c>
      <c r="D1178" s="6"/>
    </row>
    <row r="1179" spans="1:4" x14ac:dyDescent="0.3">
      <c r="A1179" s="5">
        <v>42753</v>
      </c>
      <c r="B1179" s="6" t="e">
        <v>#N/A</v>
      </c>
      <c r="C1179" s="6">
        <v>1600</v>
      </c>
      <c r="D1179" s="6"/>
    </row>
    <row r="1180" spans="1:4" x14ac:dyDescent="0.3">
      <c r="A1180" s="5">
        <v>42752</v>
      </c>
      <c r="B1180" s="6" t="e">
        <v>#N/A</v>
      </c>
      <c r="C1180" s="6">
        <v>1600</v>
      </c>
      <c r="D1180" s="6"/>
    </row>
    <row r="1181" spans="1:4" x14ac:dyDescent="0.3">
      <c r="A1181" s="5">
        <v>42751</v>
      </c>
      <c r="B1181" s="6" t="e">
        <v>#N/A</v>
      </c>
      <c r="C1181" s="6">
        <v>1600</v>
      </c>
      <c r="D1181" s="6"/>
    </row>
    <row r="1182" spans="1:4" x14ac:dyDescent="0.3">
      <c r="A1182" s="5">
        <v>42748</v>
      </c>
      <c r="B1182" s="6" t="e">
        <v>#N/A</v>
      </c>
      <c r="C1182" s="6">
        <v>1600</v>
      </c>
      <c r="D1182" s="6"/>
    </row>
    <row r="1183" spans="1:4" x14ac:dyDescent="0.3">
      <c r="A1183" s="5">
        <v>42747</v>
      </c>
      <c r="B1183" s="6" t="e">
        <v>#N/A</v>
      </c>
      <c r="C1183" s="6">
        <v>1600</v>
      </c>
      <c r="D1183" s="6"/>
    </row>
    <row r="1184" spans="1:4" x14ac:dyDescent="0.3">
      <c r="A1184" s="5">
        <v>42746</v>
      </c>
      <c r="B1184" s="6" t="e">
        <v>#N/A</v>
      </c>
      <c r="C1184" s="6">
        <v>1600</v>
      </c>
      <c r="D1184" s="6"/>
    </row>
    <row r="1185" spans="1:4" x14ac:dyDescent="0.3">
      <c r="A1185" s="5">
        <v>42745</v>
      </c>
      <c r="B1185" s="6" t="e">
        <v>#N/A</v>
      </c>
      <c r="C1185" s="6">
        <v>1600</v>
      </c>
      <c r="D1185" s="6"/>
    </row>
    <row r="1186" spans="1:4" x14ac:dyDescent="0.3">
      <c r="A1186" s="5">
        <v>42744</v>
      </c>
      <c r="B1186" s="6" t="e">
        <v>#N/A</v>
      </c>
      <c r="C1186" s="6">
        <v>1600</v>
      </c>
      <c r="D1186" s="6"/>
    </row>
    <row r="1187" spans="1:4" x14ac:dyDescent="0.3">
      <c r="A1187" s="5">
        <v>42741</v>
      </c>
      <c r="B1187" s="6" t="e">
        <v>#N/A</v>
      </c>
      <c r="C1187" s="6">
        <v>1600</v>
      </c>
      <c r="D1187" s="6"/>
    </row>
    <row r="1188" spans="1:4" x14ac:dyDescent="0.3">
      <c r="A1188" s="5">
        <v>42740</v>
      </c>
      <c r="B1188" s="6" t="e">
        <v>#N/A</v>
      </c>
      <c r="C1188" s="6">
        <v>1600</v>
      </c>
      <c r="D1188" s="6"/>
    </row>
    <row r="1189" spans="1:4" x14ac:dyDescent="0.3">
      <c r="A1189" s="5">
        <v>42739</v>
      </c>
      <c r="B1189" s="6" t="e">
        <v>#N/A</v>
      </c>
      <c r="C1189" s="6">
        <v>1600</v>
      </c>
      <c r="D1189" s="6"/>
    </row>
    <row r="1190" spans="1:4" x14ac:dyDescent="0.3">
      <c r="A1190" s="5">
        <v>42738</v>
      </c>
      <c r="B1190" s="6" t="e">
        <v>#N/A</v>
      </c>
      <c r="C1190" s="6">
        <v>1600</v>
      </c>
      <c r="D1190" s="6"/>
    </row>
    <row r="1191" spans="1:4" x14ac:dyDescent="0.3">
      <c r="A1191" s="5">
        <v>42734</v>
      </c>
      <c r="B1191" s="6" t="e">
        <v>#N/A</v>
      </c>
      <c r="C1191" s="6">
        <v>1550</v>
      </c>
      <c r="D1191" s="6"/>
    </row>
    <row r="1192" spans="1:4" x14ac:dyDescent="0.3">
      <c r="A1192" s="5">
        <v>42733</v>
      </c>
      <c r="B1192" s="6" t="e">
        <v>#N/A</v>
      </c>
      <c r="C1192" s="6">
        <v>1550</v>
      </c>
      <c r="D1192" s="6"/>
    </row>
    <row r="1193" spans="1:4" x14ac:dyDescent="0.3">
      <c r="A1193" s="5">
        <v>42732</v>
      </c>
      <c r="B1193" s="6" t="e">
        <v>#N/A</v>
      </c>
      <c r="C1193" s="6">
        <v>1550</v>
      </c>
      <c r="D1193" s="6"/>
    </row>
    <row r="1194" spans="1:4" x14ac:dyDescent="0.3">
      <c r="A1194" s="5">
        <v>42731</v>
      </c>
      <c r="B1194" s="6" t="e">
        <v>#N/A</v>
      </c>
      <c r="C1194" s="6">
        <v>1550</v>
      </c>
      <c r="D1194" s="6"/>
    </row>
    <row r="1195" spans="1:4" x14ac:dyDescent="0.3">
      <c r="A1195" s="5">
        <v>42730</v>
      </c>
      <c r="B1195" s="6" t="e">
        <v>#N/A</v>
      </c>
      <c r="C1195" s="6">
        <v>1550</v>
      </c>
      <c r="D1195" s="6"/>
    </row>
    <row r="1196" spans="1:4" x14ac:dyDescent="0.3">
      <c r="A1196" s="5">
        <v>42727</v>
      </c>
      <c r="B1196" s="6" t="e">
        <v>#N/A</v>
      </c>
      <c r="C1196" s="6">
        <v>1550</v>
      </c>
      <c r="D1196" s="6"/>
    </row>
    <row r="1197" spans="1:4" x14ac:dyDescent="0.3">
      <c r="A1197" s="5">
        <v>42726</v>
      </c>
      <c r="B1197" s="6" t="e">
        <v>#N/A</v>
      </c>
      <c r="C1197" s="6">
        <v>1550</v>
      </c>
      <c r="D1197" s="6"/>
    </row>
    <row r="1198" spans="1:4" x14ac:dyDescent="0.3">
      <c r="A1198" s="5">
        <v>42725</v>
      </c>
      <c r="B1198" s="6" t="e">
        <v>#N/A</v>
      </c>
      <c r="C1198" s="6">
        <v>1550</v>
      </c>
      <c r="D1198" s="6"/>
    </row>
    <row r="1199" spans="1:4" x14ac:dyDescent="0.3">
      <c r="A1199" s="5">
        <v>42724</v>
      </c>
      <c r="B1199" s="6" t="e">
        <v>#N/A</v>
      </c>
      <c r="C1199" s="6">
        <v>1550</v>
      </c>
      <c r="D1199" s="6"/>
    </row>
    <row r="1200" spans="1:4" x14ac:dyDescent="0.3">
      <c r="A1200" s="5">
        <v>42723</v>
      </c>
      <c r="B1200" s="6" t="e">
        <v>#N/A</v>
      </c>
      <c r="C1200" s="6">
        <v>1550</v>
      </c>
      <c r="D1200" s="6"/>
    </row>
    <row r="1201" spans="1:4" x14ac:dyDescent="0.3">
      <c r="A1201" s="5">
        <v>42720</v>
      </c>
      <c r="B1201" s="6" t="e">
        <v>#N/A</v>
      </c>
      <c r="C1201" s="6">
        <v>1550</v>
      </c>
      <c r="D1201" s="6"/>
    </row>
    <row r="1202" spans="1:4" x14ac:dyDescent="0.3">
      <c r="A1202" s="5">
        <v>42719</v>
      </c>
      <c r="B1202" s="6" t="e">
        <v>#N/A</v>
      </c>
      <c r="C1202" s="6">
        <v>1550</v>
      </c>
      <c r="D1202" s="6"/>
    </row>
    <row r="1203" spans="1:4" x14ac:dyDescent="0.3">
      <c r="A1203" s="5">
        <v>42718</v>
      </c>
      <c r="B1203" s="6" t="e">
        <v>#N/A</v>
      </c>
      <c r="C1203" s="6">
        <v>1550</v>
      </c>
      <c r="D1203" s="6"/>
    </row>
    <row r="1204" spans="1:4" x14ac:dyDescent="0.3">
      <c r="A1204" s="5">
        <v>42717</v>
      </c>
      <c r="B1204" s="6" t="e">
        <v>#N/A</v>
      </c>
      <c r="C1204" s="6">
        <v>1550</v>
      </c>
      <c r="D1204" s="6"/>
    </row>
    <row r="1205" spans="1:4" x14ac:dyDescent="0.3">
      <c r="A1205" s="5">
        <v>42716</v>
      </c>
      <c r="B1205" s="6" t="e">
        <v>#N/A</v>
      </c>
      <c r="C1205" s="6">
        <v>1550</v>
      </c>
      <c r="D1205" s="6"/>
    </row>
    <row r="1206" spans="1:4" x14ac:dyDescent="0.3">
      <c r="A1206" s="5">
        <v>42713</v>
      </c>
      <c r="B1206" s="6" t="e">
        <v>#N/A</v>
      </c>
      <c r="C1206" s="6">
        <v>1550</v>
      </c>
      <c r="D1206" s="6"/>
    </row>
    <row r="1207" spans="1:4" x14ac:dyDescent="0.3">
      <c r="A1207" s="5">
        <v>42712</v>
      </c>
      <c r="B1207" s="6" t="e">
        <v>#N/A</v>
      </c>
      <c r="C1207" s="6">
        <v>1550</v>
      </c>
      <c r="D1207" s="6"/>
    </row>
    <row r="1208" spans="1:4" x14ac:dyDescent="0.3">
      <c r="A1208" s="5">
        <v>42711</v>
      </c>
      <c r="B1208" s="6" t="e">
        <v>#N/A</v>
      </c>
      <c r="C1208" s="6">
        <v>1550</v>
      </c>
      <c r="D1208" s="6"/>
    </row>
    <row r="1209" spans="1:4" x14ac:dyDescent="0.3">
      <c r="A1209" s="5">
        <v>42710</v>
      </c>
      <c r="B1209" s="6" t="e">
        <v>#N/A</v>
      </c>
      <c r="C1209" s="6">
        <v>1550</v>
      </c>
      <c r="D1209" s="6"/>
    </row>
    <row r="1210" spans="1:4" x14ac:dyDescent="0.3">
      <c r="A1210" s="5">
        <v>42709</v>
      </c>
      <c r="B1210" s="6" t="e">
        <v>#N/A</v>
      </c>
      <c r="C1210" s="6">
        <v>1550</v>
      </c>
      <c r="D1210" s="6"/>
    </row>
    <row r="1211" spans="1:4" x14ac:dyDescent="0.3">
      <c r="A1211" s="5">
        <v>42706</v>
      </c>
      <c r="B1211" s="6" t="e">
        <v>#N/A</v>
      </c>
      <c r="C1211" s="6">
        <v>1550</v>
      </c>
      <c r="D1211" s="6"/>
    </row>
    <row r="1212" spans="1:4" x14ac:dyDescent="0.3">
      <c r="A1212" s="5">
        <v>42705</v>
      </c>
      <c r="B1212" s="6" t="e">
        <v>#N/A</v>
      </c>
      <c r="C1212" s="6">
        <v>1550</v>
      </c>
      <c r="D1212" s="6"/>
    </row>
    <row r="1213" spans="1:4" x14ac:dyDescent="0.3">
      <c r="A1213" s="5">
        <v>42704</v>
      </c>
      <c r="B1213" s="6" t="e">
        <v>#N/A</v>
      </c>
      <c r="C1213" s="6">
        <v>1550</v>
      </c>
      <c r="D1213" s="6"/>
    </row>
    <row r="1214" spans="1:4" x14ac:dyDescent="0.3">
      <c r="A1214" s="5">
        <v>42703</v>
      </c>
      <c r="B1214" s="6" t="e">
        <v>#N/A</v>
      </c>
      <c r="C1214" s="6">
        <v>1550</v>
      </c>
      <c r="D1214" s="6"/>
    </row>
    <row r="1215" spans="1:4" x14ac:dyDescent="0.3">
      <c r="A1215" s="5">
        <v>42702</v>
      </c>
      <c r="B1215" s="6" t="e">
        <v>#N/A</v>
      </c>
      <c r="C1215" s="6">
        <v>1550</v>
      </c>
      <c r="D1215" s="6"/>
    </row>
    <row r="1216" spans="1:4" x14ac:dyDescent="0.3">
      <c r="A1216" s="5">
        <v>42699</v>
      </c>
      <c r="B1216" s="6" t="e">
        <v>#N/A</v>
      </c>
      <c r="C1216" s="6">
        <v>1550</v>
      </c>
      <c r="D1216" s="6"/>
    </row>
    <row r="1217" spans="1:4" x14ac:dyDescent="0.3">
      <c r="A1217" s="5">
        <v>42698</v>
      </c>
      <c r="B1217" s="6" t="e">
        <v>#N/A</v>
      </c>
      <c r="C1217" s="6">
        <v>1550</v>
      </c>
      <c r="D1217" s="6"/>
    </row>
    <row r="1218" spans="1:4" x14ac:dyDescent="0.3">
      <c r="A1218" s="5">
        <v>42697</v>
      </c>
      <c r="B1218" s="6" t="e">
        <v>#N/A</v>
      </c>
      <c r="C1218" s="6">
        <v>1550</v>
      </c>
      <c r="D1218" s="6"/>
    </row>
    <row r="1219" spans="1:4" x14ac:dyDescent="0.3">
      <c r="A1219" s="5">
        <v>42696</v>
      </c>
      <c r="B1219" s="6" t="e">
        <v>#N/A</v>
      </c>
      <c r="C1219" s="6">
        <v>1500</v>
      </c>
      <c r="D1219" s="6"/>
    </row>
    <row r="1220" spans="1:4" x14ac:dyDescent="0.3">
      <c r="A1220" s="5">
        <v>42695</v>
      </c>
      <c r="B1220" s="6" t="e">
        <v>#N/A</v>
      </c>
      <c r="C1220" s="6">
        <v>1500</v>
      </c>
      <c r="D1220" s="6"/>
    </row>
    <row r="1221" spans="1:4" x14ac:dyDescent="0.3">
      <c r="A1221" s="5">
        <v>42692</v>
      </c>
      <c r="B1221" s="6" t="e">
        <v>#N/A</v>
      </c>
      <c r="C1221" s="6">
        <v>1500</v>
      </c>
      <c r="D1221" s="6"/>
    </row>
    <row r="1222" spans="1:4" x14ac:dyDescent="0.3">
      <c r="A1222" s="5">
        <v>42691</v>
      </c>
      <c r="B1222" s="6" t="e">
        <v>#N/A</v>
      </c>
      <c r="C1222" s="6">
        <v>1500</v>
      </c>
      <c r="D1222" s="6"/>
    </row>
    <row r="1223" spans="1:4" x14ac:dyDescent="0.3">
      <c r="A1223" s="5">
        <v>42690</v>
      </c>
      <c r="B1223" s="6" t="e">
        <v>#N/A</v>
      </c>
      <c r="C1223" s="6">
        <v>1500</v>
      </c>
      <c r="D1223" s="6"/>
    </row>
    <row r="1224" spans="1:4" x14ac:dyDescent="0.3">
      <c r="A1224" s="5">
        <v>42689</v>
      </c>
      <c r="B1224" s="6" t="e">
        <v>#N/A</v>
      </c>
      <c r="C1224" s="6">
        <v>1450</v>
      </c>
      <c r="D1224" s="6"/>
    </row>
    <row r="1225" spans="1:4" x14ac:dyDescent="0.3">
      <c r="A1225" s="5">
        <v>42688</v>
      </c>
      <c r="B1225" s="6" t="e">
        <v>#N/A</v>
      </c>
      <c r="C1225" s="6">
        <v>1450</v>
      </c>
      <c r="D1225" s="6"/>
    </row>
    <row r="1226" spans="1:4" x14ac:dyDescent="0.3">
      <c r="A1226" s="5">
        <v>42685</v>
      </c>
      <c r="B1226" s="6" t="e">
        <v>#N/A</v>
      </c>
      <c r="C1226" s="6">
        <v>1450</v>
      </c>
      <c r="D1226" s="6"/>
    </row>
    <row r="1227" spans="1:4" x14ac:dyDescent="0.3">
      <c r="A1227" s="5">
        <v>42684</v>
      </c>
      <c r="B1227" s="6" t="e">
        <v>#N/A</v>
      </c>
      <c r="C1227" s="6">
        <v>1450</v>
      </c>
      <c r="D1227" s="6"/>
    </row>
    <row r="1228" spans="1:4" x14ac:dyDescent="0.3">
      <c r="A1228" s="5">
        <v>42683</v>
      </c>
      <c r="B1228" s="6" t="e">
        <v>#N/A</v>
      </c>
      <c r="C1228" s="6">
        <v>1450</v>
      </c>
      <c r="D1228" s="6"/>
    </row>
    <row r="1229" spans="1:4" x14ac:dyDescent="0.3">
      <c r="A1229" s="5">
        <v>42682</v>
      </c>
      <c r="B1229" s="6" t="e">
        <v>#N/A</v>
      </c>
      <c r="C1229" s="6">
        <v>1450</v>
      </c>
      <c r="D1229" s="6"/>
    </row>
    <row r="1230" spans="1:4" x14ac:dyDescent="0.3">
      <c r="A1230" s="5">
        <v>42681</v>
      </c>
      <c r="B1230" s="6" t="e">
        <v>#N/A</v>
      </c>
      <c r="C1230" s="6">
        <v>1450</v>
      </c>
      <c r="D1230" s="6"/>
    </row>
    <row r="1231" spans="1:4" x14ac:dyDescent="0.3">
      <c r="A1231" s="5">
        <v>42678</v>
      </c>
      <c r="B1231" s="6" t="e">
        <v>#N/A</v>
      </c>
      <c r="C1231" s="6">
        <v>1450</v>
      </c>
      <c r="D1231" s="6"/>
    </row>
    <row r="1232" spans="1:4" x14ac:dyDescent="0.3">
      <c r="A1232" s="5">
        <v>42677</v>
      </c>
      <c r="B1232" s="6" t="e">
        <v>#N/A</v>
      </c>
      <c r="C1232" s="6">
        <v>1450</v>
      </c>
      <c r="D1232" s="6"/>
    </row>
    <row r="1233" spans="1:4" x14ac:dyDescent="0.3">
      <c r="A1233" s="5">
        <v>42676</v>
      </c>
      <c r="B1233" s="6" t="e">
        <v>#N/A</v>
      </c>
      <c r="C1233" s="6">
        <v>1450</v>
      </c>
      <c r="D1233" s="6"/>
    </row>
    <row r="1234" spans="1:4" x14ac:dyDescent="0.3">
      <c r="A1234" s="5">
        <v>42675</v>
      </c>
      <c r="B1234" s="6" t="e">
        <v>#N/A</v>
      </c>
      <c r="C1234" s="6">
        <v>1450</v>
      </c>
      <c r="D1234" s="6"/>
    </row>
    <row r="1235" spans="1:4" x14ac:dyDescent="0.3">
      <c r="A1235" s="5">
        <v>42674</v>
      </c>
      <c r="B1235" s="6" t="e">
        <v>#N/A</v>
      </c>
      <c r="C1235" s="6">
        <v>1300</v>
      </c>
      <c r="D1235" s="6"/>
    </row>
    <row r="1236" spans="1:4" x14ac:dyDescent="0.3">
      <c r="A1236" s="5">
        <v>42671</v>
      </c>
      <c r="B1236" s="6" t="e">
        <v>#N/A</v>
      </c>
      <c r="C1236" s="6">
        <v>1300</v>
      </c>
      <c r="D1236" s="6"/>
    </row>
    <row r="1237" spans="1:4" x14ac:dyDescent="0.3">
      <c r="A1237" s="5">
        <v>42670</v>
      </c>
      <c r="B1237" s="6" t="e">
        <v>#N/A</v>
      </c>
      <c r="C1237" s="6">
        <v>1300</v>
      </c>
      <c r="D1237" s="6"/>
    </row>
    <row r="1238" spans="1:4" x14ac:dyDescent="0.3">
      <c r="A1238" s="5">
        <v>42669</v>
      </c>
      <c r="B1238" s="6" t="e">
        <v>#N/A</v>
      </c>
      <c r="C1238" s="6">
        <v>1300</v>
      </c>
      <c r="D1238" s="6"/>
    </row>
    <row r="1239" spans="1:4" x14ac:dyDescent="0.3">
      <c r="A1239" s="5">
        <v>42668</v>
      </c>
      <c r="B1239" s="6" t="e">
        <v>#N/A</v>
      </c>
      <c r="C1239" s="6">
        <v>1300</v>
      </c>
      <c r="D1239" s="6"/>
    </row>
    <row r="1240" spans="1:4" x14ac:dyDescent="0.3">
      <c r="A1240" s="5">
        <v>42667</v>
      </c>
      <c r="B1240" s="6" t="e">
        <v>#N/A</v>
      </c>
      <c r="C1240" s="6">
        <v>1300</v>
      </c>
      <c r="D1240" s="6"/>
    </row>
    <row r="1241" spans="1:4" x14ac:dyDescent="0.3">
      <c r="A1241" s="5">
        <v>42664</v>
      </c>
      <c r="B1241" s="6" t="e">
        <v>#N/A</v>
      </c>
      <c r="C1241" s="6">
        <v>1300</v>
      </c>
      <c r="D1241" s="6"/>
    </row>
    <row r="1242" spans="1:4" x14ac:dyDescent="0.3">
      <c r="A1242" s="5">
        <v>42663</v>
      </c>
      <c r="B1242" s="6" t="e">
        <v>#N/A</v>
      </c>
      <c r="C1242" s="6">
        <v>1300</v>
      </c>
      <c r="D1242" s="6"/>
    </row>
    <row r="1243" spans="1:4" x14ac:dyDescent="0.3">
      <c r="A1243" s="5">
        <v>42662</v>
      </c>
      <c r="B1243" s="6" t="e">
        <v>#N/A</v>
      </c>
      <c r="C1243" s="6">
        <v>1300</v>
      </c>
      <c r="D1243" s="6"/>
    </row>
    <row r="1244" spans="1:4" x14ac:dyDescent="0.3">
      <c r="A1244" s="5">
        <v>42661</v>
      </c>
      <c r="B1244" s="6" t="e">
        <v>#N/A</v>
      </c>
      <c r="C1244" s="6">
        <v>1300</v>
      </c>
      <c r="D1244" s="6"/>
    </row>
    <row r="1245" spans="1:4" x14ac:dyDescent="0.3">
      <c r="A1245" s="5">
        <v>42660</v>
      </c>
      <c r="B1245" s="6" t="e">
        <v>#N/A</v>
      </c>
      <c r="C1245" s="6">
        <v>1300</v>
      </c>
      <c r="D1245" s="6"/>
    </row>
    <row r="1246" spans="1:4" x14ac:dyDescent="0.3">
      <c r="A1246" s="5">
        <v>42657</v>
      </c>
      <c r="B1246" s="6" t="e">
        <v>#N/A</v>
      </c>
      <c r="C1246" s="6">
        <v>1300</v>
      </c>
      <c r="D1246" s="6"/>
    </row>
    <row r="1247" spans="1:4" x14ac:dyDescent="0.3">
      <c r="A1247" s="5">
        <v>42656</v>
      </c>
      <c r="B1247" s="6" t="e">
        <v>#N/A</v>
      </c>
      <c r="C1247" s="6">
        <v>1200</v>
      </c>
      <c r="D1247" s="6"/>
    </row>
    <row r="1248" spans="1:4" x14ac:dyDescent="0.3">
      <c r="A1248" s="5">
        <v>42655</v>
      </c>
      <c r="B1248" s="6" t="e">
        <v>#N/A</v>
      </c>
      <c r="C1248" s="6">
        <v>1100</v>
      </c>
      <c r="D1248" s="6"/>
    </row>
    <row r="1249" spans="1:4" x14ac:dyDescent="0.3">
      <c r="A1249" s="5">
        <v>42654</v>
      </c>
      <c r="B1249" s="6" t="e">
        <v>#N/A</v>
      </c>
      <c r="C1249" s="6">
        <v>1100</v>
      </c>
      <c r="D1249" s="6"/>
    </row>
    <row r="1250" spans="1:4" x14ac:dyDescent="0.3">
      <c r="A1250" s="5">
        <v>42653</v>
      </c>
      <c r="B1250" s="6" t="e">
        <v>#N/A</v>
      </c>
      <c r="C1250" s="6">
        <v>1100</v>
      </c>
      <c r="D1250" s="6"/>
    </row>
    <row r="1251" spans="1:4" x14ac:dyDescent="0.3">
      <c r="A1251" s="5">
        <v>42652</v>
      </c>
      <c r="B1251" s="6" t="e">
        <v>#N/A</v>
      </c>
      <c r="C1251" s="6">
        <v>1100</v>
      </c>
      <c r="D1251" s="6"/>
    </row>
    <row r="1252" spans="1:4" x14ac:dyDescent="0.3">
      <c r="A1252" s="5">
        <v>42651</v>
      </c>
      <c r="B1252" s="6" t="e">
        <v>#N/A</v>
      </c>
      <c r="C1252" s="6">
        <v>1100</v>
      </c>
      <c r="D1252" s="6"/>
    </row>
    <row r="1253" spans="1:4" x14ac:dyDescent="0.3">
      <c r="A1253" s="5">
        <v>42643</v>
      </c>
      <c r="B1253" s="6" t="e">
        <v>#N/A</v>
      </c>
      <c r="C1253" s="6">
        <v>880</v>
      </c>
      <c r="D1253" s="6"/>
    </row>
    <row r="1254" spans="1:4" x14ac:dyDescent="0.3">
      <c r="A1254" s="5">
        <v>42642</v>
      </c>
      <c r="B1254" s="6" t="e">
        <v>#N/A</v>
      </c>
      <c r="C1254" s="6">
        <v>880</v>
      </c>
      <c r="D1254" s="6"/>
    </row>
    <row r="1255" spans="1:4" x14ac:dyDescent="0.3">
      <c r="A1255" s="5">
        <v>42641</v>
      </c>
      <c r="B1255" s="6" t="e">
        <v>#N/A</v>
      </c>
      <c r="C1255" s="6">
        <v>880</v>
      </c>
      <c r="D1255" s="6"/>
    </row>
    <row r="1256" spans="1:4" x14ac:dyDescent="0.3">
      <c r="A1256" s="5">
        <v>42640</v>
      </c>
      <c r="B1256" s="6" t="e">
        <v>#N/A</v>
      </c>
      <c r="C1256" s="6">
        <v>880</v>
      </c>
      <c r="D1256" s="6"/>
    </row>
    <row r="1257" spans="1:4" x14ac:dyDescent="0.3">
      <c r="A1257" s="5">
        <v>42639</v>
      </c>
      <c r="B1257" s="6" t="e">
        <v>#N/A</v>
      </c>
      <c r="C1257" s="6">
        <v>880</v>
      </c>
      <c r="D1257" s="6"/>
    </row>
    <row r="1258" spans="1:4" x14ac:dyDescent="0.3">
      <c r="A1258" s="5">
        <v>42636</v>
      </c>
      <c r="B1258" s="6" t="e">
        <v>#N/A</v>
      </c>
      <c r="C1258" s="6">
        <v>770</v>
      </c>
      <c r="D1258" s="6"/>
    </row>
    <row r="1259" spans="1:4" x14ac:dyDescent="0.3">
      <c r="A1259" s="5">
        <v>42635</v>
      </c>
      <c r="B1259" s="6" t="e">
        <v>#N/A</v>
      </c>
      <c r="C1259" s="6">
        <v>770</v>
      </c>
      <c r="D1259" s="6"/>
    </row>
    <row r="1260" spans="1:4" x14ac:dyDescent="0.3">
      <c r="A1260" s="5">
        <v>42634</v>
      </c>
      <c r="B1260" s="6" t="e">
        <v>#N/A</v>
      </c>
      <c r="C1260" s="6">
        <v>770</v>
      </c>
      <c r="D1260" s="6"/>
    </row>
    <row r="1261" spans="1:4" x14ac:dyDescent="0.3">
      <c r="A1261" s="5">
        <v>42633</v>
      </c>
      <c r="B1261" s="6" t="e">
        <v>#N/A</v>
      </c>
      <c r="C1261" s="6">
        <v>770</v>
      </c>
      <c r="D1261" s="6"/>
    </row>
    <row r="1262" spans="1:4" x14ac:dyDescent="0.3">
      <c r="A1262" s="5">
        <v>42632</v>
      </c>
      <c r="B1262" s="6" t="e">
        <v>#N/A</v>
      </c>
      <c r="C1262" s="6">
        <v>770</v>
      </c>
      <c r="D1262" s="6"/>
    </row>
    <row r="1263" spans="1:4" x14ac:dyDescent="0.3">
      <c r="A1263" s="5">
        <v>42631</v>
      </c>
      <c r="B1263" s="6" t="e">
        <v>#N/A</v>
      </c>
      <c r="C1263" s="6">
        <v>770</v>
      </c>
      <c r="D1263" s="6"/>
    </row>
    <row r="1264" spans="1:4" x14ac:dyDescent="0.3">
      <c r="A1264" s="5">
        <v>42627</v>
      </c>
      <c r="B1264" s="6" t="e">
        <v>#N/A</v>
      </c>
      <c r="C1264" s="6">
        <v>770</v>
      </c>
      <c r="D1264" s="6"/>
    </row>
    <row r="1265" spans="1:4" x14ac:dyDescent="0.3">
      <c r="A1265" s="5">
        <v>42626</v>
      </c>
      <c r="B1265" s="6" t="e">
        <v>#N/A</v>
      </c>
      <c r="C1265" s="6">
        <v>770</v>
      </c>
      <c r="D1265" s="6"/>
    </row>
    <row r="1266" spans="1:4" x14ac:dyDescent="0.3">
      <c r="A1266" s="5">
        <v>42625</v>
      </c>
      <c r="B1266" s="6" t="e">
        <v>#N/A</v>
      </c>
      <c r="C1266" s="6">
        <v>770</v>
      </c>
      <c r="D1266" s="6"/>
    </row>
    <row r="1267" spans="1:4" x14ac:dyDescent="0.3">
      <c r="A1267" s="5">
        <v>42622</v>
      </c>
      <c r="B1267" s="6" t="e">
        <v>#N/A</v>
      </c>
      <c r="C1267" s="6">
        <v>770</v>
      </c>
      <c r="D1267" s="6"/>
    </row>
    <row r="1268" spans="1:4" x14ac:dyDescent="0.3">
      <c r="A1268" s="5">
        <v>42621</v>
      </c>
      <c r="B1268" s="6" t="e">
        <v>#N/A</v>
      </c>
      <c r="C1268" s="6">
        <v>770</v>
      </c>
      <c r="D1268" s="6"/>
    </row>
    <row r="1269" spans="1:4" x14ac:dyDescent="0.3">
      <c r="A1269" s="5">
        <v>42620</v>
      </c>
      <c r="B1269" s="6" t="e">
        <v>#N/A</v>
      </c>
      <c r="C1269" s="6">
        <v>770</v>
      </c>
      <c r="D1269" s="6"/>
    </row>
    <row r="1270" spans="1:4" x14ac:dyDescent="0.3">
      <c r="A1270" s="5">
        <v>42619</v>
      </c>
      <c r="B1270" s="6" t="e">
        <v>#N/A</v>
      </c>
      <c r="C1270" s="6">
        <v>770</v>
      </c>
      <c r="D1270" s="6"/>
    </row>
    <row r="1271" spans="1:4" x14ac:dyDescent="0.3">
      <c r="A1271" s="5">
        <v>42618</v>
      </c>
      <c r="B1271" s="6" t="e">
        <v>#N/A</v>
      </c>
      <c r="C1271" s="6">
        <v>770</v>
      </c>
      <c r="D1271" s="6"/>
    </row>
    <row r="1272" spans="1:4" x14ac:dyDescent="0.3">
      <c r="A1272" s="5">
        <v>42615</v>
      </c>
      <c r="B1272" s="6" t="e">
        <v>#N/A</v>
      </c>
      <c r="C1272" s="6">
        <v>680</v>
      </c>
      <c r="D1272" s="6"/>
    </row>
    <row r="1273" spans="1:4" x14ac:dyDescent="0.3">
      <c r="A1273" s="5">
        <v>42614</v>
      </c>
      <c r="B1273" s="6" t="e">
        <v>#N/A</v>
      </c>
      <c r="C1273" s="6">
        <v>680</v>
      </c>
      <c r="D1273" s="6"/>
    </row>
    <row r="1274" spans="1:4" x14ac:dyDescent="0.3">
      <c r="A1274" s="5">
        <v>42613</v>
      </c>
      <c r="B1274" s="6" t="e">
        <v>#N/A</v>
      </c>
      <c r="C1274" s="6">
        <v>680</v>
      </c>
      <c r="D1274" s="6"/>
    </row>
    <row r="1275" spans="1:4" x14ac:dyDescent="0.3">
      <c r="A1275" s="5">
        <v>42612</v>
      </c>
      <c r="B1275" s="6" t="e">
        <v>#N/A</v>
      </c>
      <c r="C1275" s="6">
        <v>680</v>
      </c>
      <c r="D1275" s="6"/>
    </row>
    <row r="1276" spans="1:4" x14ac:dyDescent="0.3">
      <c r="A1276" s="5">
        <v>42611</v>
      </c>
      <c r="B1276" s="6" t="e">
        <v>#N/A</v>
      </c>
      <c r="C1276" s="6">
        <v>680</v>
      </c>
      <c r="D1276" s="6"/>
    </row>
    <row r="1277" spans="1:4" x14ac:dyDescent="0.3">
      <c r="A1277" s="5">
        <v>42608</v>
      </c>
      <c r="B1277" s="6" t="e">
        <v>#N/A</v>
      </c>
      <c r="C1277" s="6">
        <v>680</v>
      </c>
      <c r="D1277" s="6"/>
    </row>
    <row r="1278" spans="1:4" x14ac:dyDescent="0.3">
      <c r="A1278" s="5">
        <v>42607</v>
      </c>
      <c r="B1278" s="6" t="e">
        <v>#N/A</v>
      </c>
      <c r="C1278" s="6">
        <v>680</v>
      </c>
      <c r="D1278" s="6"/>
    </row>
    <row r="1279" spans="1:4" x14ac:dyDescent="0.3">
      <c r="A1279" s="5">
        <v>42606</v>
      </c>
      <c r="B1279" s="6" t="e">
        <v>#N/A</v>
      </c>
      <c r="C1279" s="6">
        <v>680</v>
      </c>
      <c r="D1279" s="6"/>
    </row>
    <row r="1280" spans="1:4" x14ac:dyDescent="0.3">
      <c r="A1280" s="5">
        <v>42605</v>
      </c>
      <c r="B1280" s="6" t="e">
        <v>#N/A</v>
      </c>
      <c r="C1280" s="6">
        <v>680</v>
      </c>
      <c r="D1280" s="6"/>
    </row>
    <row r="1281" spans="1:4" x14ac:dyDescent="0.3">
      <c r="A1281" s="5">
        <v>42604</v>
      </c>
      <c r="B1281" s="6" t="e">
        <v>#N/A</v>
      </c>
      <c r="C1281" s="6">
        <v>680</v>
      </c>
      <c r="D1281" s="6"/>
    </row>
    <row r="1282" spans="1:4" x14ac:dyDescent="0.3">
      <c r="A1282" s="5">
        <v>42601</v>
      </c>
      <c r="B1282" s="6" t="e">
        <v>#N/A</v>
      </c>
      <c r="C1282" s="6">
        <v>680</v>
      </c>
      <c r="D1282" s="6"/>
    </row>
    <row r="1283" spans="1:4" x14ac:dyDescent="0.3">
      <c r="A1283" s="5">
        <v>42600</v>
      </c>
      <c r="B1283" s="6" t="e">
        <v>#N/A</v>
      </c>
      <c r="C1283" s="6">
        <v>650</v>
      </c>
      <c r="D1283" s="6"/>
    </row>
    <row r="1284" spans="1:4" x14ac:dyDescent="0.3">
      <c r="A1284" s="5">
        <v>42599</v>
      </c>
      <c r="B1284" s="6" t="e">
        <v>#N/A</v>
      </c>
      <c r="C1284" s="6">
        <v>650</v>
      </c>
      <c r="D1284" s="6"/>
    </row>
    <row r="1285" spans="1:4" x14ac:dyDescent="0.3">
      <c r="A1285" s="5">
        <v>42598</v>
      </c>
      <c r="B1285" s="6" t="e">
        <v>#N/A</v>
      </c>
      <c r="C1285" s="6">
        <v>650</v>
      </c>
      <c r="D1285" s="6"/>
    </row>
    <row r="1286" spans="1:4" x14ac:dyDescent="0.3">
      <c r="A1286" s="5">
        <v>42597</v>
      </c>
      <c r="B1286" s="6" t="e">
        <v>#N/A</v>
      </c>
      <c r="C1286" s="6">
        <v>650</v>
      </c>
      <c r="D1286" s="6"/>
    </row>
    <row r="1287" spans="1:4" x14ac:dyDescent="0.3">
      <c r="A1287" s="5">
        <v>42594</v>
      </c>
      <c r="B1287" s="6" t="e">
        <v>#N/A</v>
      </c>
      <c r="C1287" s="6">
        <v>650</v>
      </c>
      <c r="D1287" s="6"/>
    </row>
    <row r="1288" spans="1:4" x14ac:dyDescent="0.3">
      <c r="A1288" s="5">
        <v>42593</v>
      </c>
      <c r="B1288" s="6" t="e">
        <v>#N/A</v>
      </c>
      <c r="C1288" s="6">
        <v>650</v>
      </c>
      <c r="D1288" s="6"/>
    </row>
    <row r="1289" spans="1:4" x14ac:dyDescent="0.3">
      <c r="A1289" s="5">
        <v>42592</v>
      </c>
      <c r="B1289" s="6" t="e">
        <v>#N/A</v>
      </c>
      <c r="C1289" s="6">
        <v>650</v>
      </c>
      <c r="D1289" s="6"/>
    </row>
    <row r="1290" spans="1:4" x14ac:dyDescent="0.3">
      <c r="A1290" s="5">
        <v>42591</v>
      </c>
      <c r="B1290" s="6" t="e">
        <v>#N/A</v>
      </c>
      <c r="C1290" s="6">
        <v>650</v>
      </c>
      <c r="D1290" s="6"/>
    </row>
    <row r="1291" spans="1:4" x14ac:dyDescent="0.3">
      <c r="A1291" s="5">
        <v>42590</v>
      </c>
      <c r="B1291" s="6" t="e">
        <v>#N/A</v>
      </c>
      <c r="C1291" s="6">
        <v>650</v>
      </c>
      <c r="D1291" s="6"/>
    </row>
    <row r="1292" spans="1:4" x14ac:dyDescent="0.3">
      <c r="A1292" s="5">
        <v>42587</v>
      </c>
      <c r="B1292" s="6" t="e">
        <v>#N/A</v>
      </c>
      <c r="C1292" s="6">
        <v>650</v>
      </c>
      <c r="D1292" s="6"/>
    </row>
    <row r="1293" spans="1:4" x14ac:dyDescent="0.3">
      <c r="A1293" s="5">
        <v>42586</v>
      </c>
      <c r="B1293" s="6" t="e">
        <v>#N/A</v>
      </c>
      <c r="C1293" s="6">
        <v>650</v>
      </c>
      <c r="D1293" s="6"/>
    </row>
    <row r="1294" spans="1:4" x14ac:dyDescent="0.3">
      <c r="A1294" s="5">
        <v>42585</v>
      </c>
      <c r="B1294" s="6" t="e">
        <v>#N/A</v>
      </c>
      <c r="C1294" s="6">
        <v>650</v>
      </c>
      <c r="D1294" s="6"/>
    </row>
    <row r="1295" spans="1:4" x14ac:dyDescent="0.3">
      <c r="A1295" s="5">
        <v>42584</v>
      </c>
      <c r="B1295" s="6" t="e">
        <v>#N/A</v>
      </c>
      <c r="C1295" s="6">
        <v>650</v>
      </c>
      <c r="D1295" s="6"/>
    </row>
    <row r="1296" spans="1:4" x14ac:dyDescent="0.3">
      <c r="A1296" s="5">
        <v>42583</v>
      </c>
      <c r="B1296" s="6" t="e">
        <v>#N/A</v>
      </c>
      <c r="C1296" s="6">
        <v>650</v>
      </c>
      <c r="D1296" s="6"/>
    </row>
    <row r="1297" spans="1:4" x14ac:dyDescent="0.3">
      <c r="A1297" s="5">
        <v>42580</v>
      </c>
      <c r="B1297" s="6" t="e">
        <v>#N/A</v>
      </c>
      <c r="C1297" s="6">
        <v>650</v>
      </c>
      <c r="D1297" s="6"/>
    </row>
    <row r="1298" spans="1:4" x14ac:dyDescent="0.3">
      <c r="A1298" s="5">
        <v>42579</v>
      </c>
      <c r="B1298" s="6" t="e">
        <v>#N/A</v>
      </c>
      <c r="C1298" s="6">
        <v>650</v>
      </c>
      <c r="D1298" s="6"/>
    </row>
    <row r="1299" spans="1:4" x14ac:dyDescent="0.3">
      <c r="A1299" s="5">
        <v>42578</v>
      </c>
      <c r="B1299" s="6" t="e">
        <v>#N/A</v>
      </c>
      <c r="C1299" s="6">
        <v>650</v>
      </c>
      <c r="D1299" s="6"/>
    </row>
    <row r="1300" spans="1:4" x14ac:dyDescent="0.3">
      <c r="A1300" s="5">
        <v>42577</v>
      </c>
      <c r="B1300" s="6" t="e">
        <v>#N/A</v>
      </c>
      <c r="C1300" s="6">
        <v>650</v>
      </c>
      <c r="D1300" s="6"/>
    </row>
    <row r="1301" spans="1:4" x14ac:dyDescent="0.3">
      <c r="A1301" s="5">
        <v>42576</v>
      </c>
      <c r="B1301" s="6" t="e">
        <v>#N/A</v>
      </c>
      <c r="C1301" s="6">
        <v>650</v>
      </c>
      <c r="D1301" s="6"/>
    </row>
    <row r="1302" spans="1:4" x14ac:dyDescent="0.3">
      <c r="A1302" s="5">
        <v>42573</v>
      </c>
      <c r="B1302" s="6" t="e">
        <v>#N/A</v>
      </c>
      <c r="C1302" s="6">
        <v>650</v>
      </c>
      <c r="D1302" s="6"/>
    </row>
    <row r="1303" spans="1:4" x14ac:dyDescent="0.3">
      <c r="A1303" s="5">
        <v>42572</v>
      </c>
      <c r="B1303" s="6" t="e">
        <v>#N/A</v>
      </c>
      <c r="C1303" s="6">
        <v>650</v>
      </c>
      <c r="D1303" s="6"/>
    </row>
    <row r="1304" spans="1:4" x14ac:dyDescent="0.3">
      <c r="A1304" s="5">
        <v>42571</v>
      </c>
      <c r="B1304" s="6" t="e">
        <v>#N/A</v>
      </c>
      <c r="C1304" s="6">
        <v>650</v>
      </c>
      <c r="D1304" s="6"/>
    </row>
    <row r="1305" spans="1:4" x14ac:dyDescent="0.3">
      <c r="A1305" s="5">
        <v>42570</v>
      </c>
      <c r="B1305" s="6" t="e">
        <v>#N/A</v>
      </c>
      <c r="C1305" s="6">
        <v>650</v>
      </c>
      <c r="D1305" s="6"/>
    </row>
    <row r="1306" spans="1:4" x14ac:dyDescent="0.3">
      <c r="A1306" s="5">
        <v>42569</v>
      </c>
      <c r="B1306" s="6" t="e">
        <v>#N/A</v>
      </c>
      <c r="C1306" s="6">
        <v>650</v>
      </c>
      <c r="D1306" s="6"/>
    </row>
    <row r="1307" spans="1:4" x14ac:dyDescent="0.3">
      <c r="A1307" s="5">
        <v>42566</v>
      </c>
      <c r="B1307" s="6" t="e">
        <v>#N/A</v>
      </c>
      <c r="C1307" s="6">
        <v>650</v>
      </c>
      <c r="D1307" s="6"/>
    </row>
    <row r="1308" spans="1:4" x14ac:dyDescent="0.3">
      <c r="A1308" s="5">
        <v>42565</v>
      </c>
      <c r="B1308" s="6" t="e">
        <v>#N/A</v>
      </c>
      <c r="C1308" s="6">
        <v>650</v>
      </c>
      <c r="D1308" s="6"/>
    </row>
    <row r="1309" spans="1:4" x14ac:dyDescent="0.3">
      <c r="A1309" s="5">
        <v>42564</v>
      </c>
      <c r="B1309" s="6" t="e">
        <v>#N/A</v>
      </c>
      <c r="C1309" s="6">
        <v>650</v>
      </c>
      <c r="D1309" s="6"/>
    </row>
    <row r="1310" spans="1:4" x14ac:dyDescent="0.3">
      <c r="A1310" s="5">
        <v>42563</v>
      </c>
      <c r="B1310" s="6" t="e">
        <v>#N/A</v>
      </c>
      <c r="C1310" s="6">
        <v>650</v>
      </c>
      <c r="D1310" s="6"/>
    </row>
    <row r="1311" spans="1:4" x14ac:dyDescent="0.3">
      <c r="A1311" s="5">
        <v>42562</v>
      </c>
      <c r="B1311" s="6" t="e">
        <v>#N/A</v>
      </c>
      <c r="C1311" s="6">
        <v>650</v>
      </c>
      <c r="D1311" s="6"/>
    </row>
    <row r="1312" spans="1:4" x14ac:dyDescent="0.3">
      <c r="A1312" s="5">
        <v>42559</v>
      </c>
      <c r="B1312" s="6" t="e">
        <v>#N/A</v>
      </c>
      <c r="C1312" s="6">
        <v>650</v>
      </c>
      <c r="D1312" s="6"/>
    </row>
    <row r="1313" spans="1:4" x14ac:dyDescent="0.3">
      <c r="A1313" s="5">
        <v>42558</v>
      </c>
      <c r="B1313" s="6" t="e">
        <v>#N/A</v>
      </c>
      <c r="C1313" s="6">
        <v>650</v>
      </c>
      <c r="D1313" s="6"/>
    </row>
    <row r="1314" spans="1:4" x14ac:dyDescent="0.3">
      <c r="A1314" s="5">
        <v>42557</v>
      </c>
      <c r="B1314" s="6" t="e">
        <v>#N/A</v>
      </c>
      <c r="C1314" s="6">
        <v>650</v>
      </c>
      <c r="D1314" s="6"/>
    </row>
    <row r="1315" spans="1:4" x14ac:dyDescent="0.3">
      <c r="A1315" s="5">
        <v>42556</v>
      </c>
      <c r="B1315" s="6" t="e">
        <v>#N/A</v>
      </c>
      <c r="C1315" s="6">
        <v>650</v>
      </c>
      <c r="D1315" s="6"/>
    </row>
    <row r="1316" spans="1:4" x14ac:dyDescent="0.3">
      <c r="A1316" s="5">
        <v>42555</v>
      </c>
      <c r="B1316" s="6" t="e">
        <v>#N/A</v>
      </c>
      <c r="C1316" s="6">
        <v>650</v>
      </c>
      <c r="D1316" s="6"/>
    </row>
    <row r="1317" spans="1:4" x14ac:dyDescent="0.3">
      <c r="A1317" s="5">
        <v>42552</v>
      </c>
      <c r="B1317" s="6" t="e">
        <v>#N/A</v>
      </c>
      <c r="C1317" s="6">
        <v>650</v>
      </c>
      <c r="D1317" s="6"/>
    </row>
    <row r="1318" spans="1:4" x14ac:dyDescent="0.3">
      <c r="A1318" s="5">
        <v>42551</v>
      </c>
      <c r="B1318" s="6" t="e">
        <v>#N/A</v>
      </c>
      <c r="C1318" s="6">
        <v>650</v>
      </c>
      <c r="D1318" s="6"/>
    </row>
    <row r="1319" spans="1:4" x14ac:dyDescent="0.3">
      <c r="A1319" s="5">
        <v>42550</v>
      </c>
      <c r="B1319" s="6" t="e">
        <v>#N/A</v>
      </c>
      <c r="C1319" s="6">
        <v>650</v>
      </c>
      <c r="D1319" s="6"/>
    </row>
    <row r="1320" spans="1:4" x14ac:dyDescent="0.3">
      <c r="A1320" s="5">
        <v>42549</v>
      </c>
      <c r="B1320" s="6" t="e">
        <v>#N/A</v>
      </c>
      <c r="C1320" s="6">
        <v>650</v>
      </c>
      <c r="D1320" s="6"/>
    </row>
    <row r="1321" spans="1:4" x14ac:dyDescent="0.3">
      <c r="A1321" s="5">
        <v>42548</v>
      </c>
      <c r="B1321" s="6" t="e">
        <v>#N/A</v>
      </c>
      <c r="C1321" s="6">
        <v>650</v>
      </c>
      <c r="D1321" s="6"/>
    </row>
    <row r="1322" spans="1:4" x14ac:dyDescent="0.3">
      <c r="A1322" s="5">
        <v>42545</v>
      </c>
      <c r="B1322" s="6" t="e">
        <v>#N/A</v>
      </c>
      <c r="C1322" s="6">
        <v>650</v>
      </c>
      <c r="D1322" s="6"/>
    </row>
    <row r="1323" spans="1:4" x14ac:dyDescent="0.3">
      <c r="A1323" s="5">
        <v>42544</v>
      </c>
      <c r="B1323" s="6" t="e">
        <v>#N/A</v>
      </c>
      <c r="C1323" s="6">
        <v>650</v>
      </c>
      <c r="D1323" s="6"/>
    </row>
    <row r="1324" spans="1:4" x14ac:dyDescent="0.3">
      <c r="A1324" s="5">
        <v>42543</v>
      </c>
      <c r="B1324" s="6" t="e">
        <v>#N/A</v>
      </c>
      <c r="C1324" s="6">
        <v>650</v>
      </c>
      <c r="D1324" s="6"/>
    </row>
    <row r="1325" spans="1:4" x14ac:dyDescent="0.3">
      <c r="A1325" s="5">
        <v>42542</v>
      </c>
      <c r="B1325" s="6" t="e">
        <v>#N/A</v>
      </c>
      <c r="C1325" s="6">
        <v>650</v>
      </c>
      <c r="D1325" s="6"/>
    </row>
    <row r="1326" spans="1:4" x14ac:dyDescent="0.3">
      <c r="A1326" s="5">
        <v>42541</v>
      </c>
      <c r="B1326" s="6" t="e">
        <v>#N/A</v>
      </c>
      <c r="C1326" s="6">
        <v>650</v>
      </c>
      <c r="D1326" s="6"/>
    </row>
    <row r="1327" spans="1:4" x14ac:dyDescent="0.3">
      <c r="A1327" s="5">
        <v>42538</v>
      </c>
      <c r="B1327" s="6" t="e">
        <v>#N/A</v>
      </c>
      <c r="C1327" s="6">
        <v>650</v>
      </c>
      <c r="D1327" s="6"/>
    </row>
    <row r="1328" spans="1:4" x14ac:dyDescent="0.3">
      <c r="A1328" s="5">
        <v>42537</v>
      </c>
      <c r="B1328" s="6" t="e">
        <v>#N/A</v>
      </c>
      <c r="C1328" s="6">
        <v>650</v>
      </c>
      <c r="D1328" s="6"/>
    </row>
    <row r="1329" spans="1:4" x14ac:dyDescent="0.3">
      <c r="A1329" s="5">
        <v>42536</v>
      </c>
      <c r="B1329" s="6" t="e">
        <v>#N/A</v>
      </c>
      <c r="C1329" s="6">
        <v>650</v>
      </c>
      <c r="D1329" s="6"/>
    </row>
    <row r="1330" spans="1:4" x14ac:dyDescent="0.3">
      <c r="A1330" s="5">
        <v>42535</v>
      </c>
      <c r="B1330" s="6" t="e">
        <v>#N/A</v>
      </c>
      <c r="C1330" s="6">
        <v>650</v>
      </c>
      <c r="D1330" s="6"/>
    </row>
    <row r="1331" spans="1:4" x14ac:dyDescent="0.3">
      <c r="A1331" s="5">
        <v>42534</v>
      </c>
      <c r="B1331" s="6" t="e">
        <v>#N/A</v>
      </c>
      <c r="C1331" s="6">
        <v>650</v>
      </c>
      <c r="D1331" s="6"/>
    </row>
    <row r="1332" spans="1:4" x14ac:dyDescent="0.3">
      <c r="A1332" s="5">
        <v>42533</v>
      </c>
      <c r="B1332" s="6" t="e">
        <v>#N/A</v>
      </c>
      <c r="C1332" s="6">
        <v>650</v>
      </c>
      <c r="D1332" s="6"/>
    </row>
    <row r="1333" spans="1:4" x14ac:dyDescent="0.3">
      <c r="A1333" s="5">
        <v>42529</v>
      </c>
      <c r="B1333" s="6" t="e">
        <v>#N/A</v>
      </c>
      <c r="C1333" s="6">
        <v>650</v>
      </c>
      <c r="D1333" s="6"/>
    </row>
    <row r="1334" spans="1:4" x14ac:dyDescent="0.3">
      <c r="A1334" s="5">
        <v>42528</v>
      </c>
      <c r="B1334" s="6" t="e">
        <v>#N/A</v>
      </c>
      <c r="C1334" s="6">
        <v>650</v>
      </c>
      <c r="D1334" s="6"/>
    </row>
    <row r="1335" spans="1:4" x14ac:dyDescent="0.3">
      <c r="A1335" s="5">
        <v>42527</v>
      </c>
      <c r="B1335" s="6" t="e">
        <v>#N/A</v>
      </c>
      <c r="C1335" s="6">
        <v>650</v>
      </c>
      <c r="D1335" s="6"/>
    </row>
    <row r="1336" spans="1:4" x14ac:dyDescent="0.3">
      <c r="A1336" s="5">
        <v>42524</v>
      </c>
      <c r="B1336" s="6" t="e">
        <v>#N/A</v>
      </c>
      <c r="C1336" s="6">
        <v>650</v>
      </c>
      <c r="D1336" s="6"/>
    </row>
    <row r="1337" spans="1:4" x14ac:dyDescent="0.3">
      <c r="A1337" s="5">
        <v>42523</v>
      </c>
      <c r="B1337" s="6" t="e">
        <v>#N/A</v>
      </c>
      <c r="C1337" s="6">
        <v>650</v>
      </c>
      <c r="D1337" s="6"/>
    </row>
    <row r="1338" spans="1:4" x14ac:dyDescent="0.3">
      <c r="A1338" s="5">
        <v>42522</v>
      </c>
      <c r="B1338" s="6" t="e">
        <v>#N/A</v>
      </c>
      <c r="C1338" s="6">
        <v>650</v>
      </c>
      <c r="D1338" s="6"/>
    </row>
    <row r="1339" spans="1:4" x14ac:dyDescent="0.3">
      <c r="A1339" s="5">
        <v>42521</v>
      </c>
      <c r="B1339" s="6" t="e">
        <v>#N/A</v>
      </c>
      <c r="C1339" s="6">
        <v>600</v>
      </c>
      <c r="D1339" s="6"/>
    </row>
    <row r="1340" spans="1:4" x14ac:dyDescent="0.3">
      <c r="A1340" s="5">
        <v>42520</v>
      </c>
      <c r="B1340" s="6" t="e">
        <v>#N/A</v>
      </c>
      <c r="C1340" s="6">
        <v>600</v>
      </c>
      <c r="D1340" s="6"/>
    </row>
    <row r="1341" spans="1:4" x14ac:dyDescent="0.3">
      <c r="A1341" s="5">
        <v>42517</v>
      </c>
      <c r="B1341" s="6" t="e">
        <v>#N/A</v>
      </c>
      <c r="C1341" s="6">
        <v>600</v>
      </c>
      <c r="D1341" s="6"/>
    </row>
    <row r="1342" spans="1:4" x14ac:dyDescent="0.3">
      <c r="A1342" s="5">
        <v>42516</v>
      </c>
      <c r="B1342" s="6" t="e">
        <v>#N/A</v>
      </c>
      <c r="C1342" s="6">
        <v>600</v>
      </c>
      <c r="D1342" s="6"/>
    </row>
    <row r="1343" spans="1:4" x14ac:dyDescent="0.3">
      <c r="A1343" s="5">
        <v>42515</v>
      </c>
      <c r="B1343" s="6" t="e">
        <v>#N/A</v>
      </c>
      <c r="C1343" s="6">
        <v>600</v>
      </c>
      <c r="D1343" s="6"/>
    </row>
    <row r="1344" spans="1:4" x14ac:dyDescent="0.3">
      <c r="A1344" s="5">
        <v>42514</v>
      </c>
      <c r="B1344" s="6" t="e">
        <v>#N/A</v>
      </c>
      <c r="C1344" s="6">
        <v>600</v>
      </c>
      <c r="D1344" s="6"/>
    </row>
    <row r="1345" spans="1:4" x14ac:dyDescent="0.3">
      <c r="A1345" s="5">
        <v>42513</v>
      </c>
      <c r="B1345" s="6" t="e">
        <v>#N/A</v>
      </c>
      <c r="C1345" s="6">
        <v>600</v>
      </c>
      <c r="D1345" s="6"/>
    </row>
    <row r="1346" spans="1:4" x14ac:dyDescent="0.3">
      <c r="A1346" s="5">
        <v>42510</v>
      </c>
      <c r="B1346" s="6" t="e">
        <v>#N/A</v>
      </c>
      <c r="C1346" s="6">
        <v>600</v>
      </c>
      <c r="D1346" s="6"/>
    </row>
    <row r="1347" spans="1:4" x14ac:dyDescent="0.3">
      <c r="A1347" s="5">
        <v>42509</v>
      </c>
      <c r="B1347" s="6" t="e">
        <v>#N/A</v>
      </c>
      <c r="C1347" s="6">
        <v>600</v>
      </c>
      <c r="D1347" s="6"/>
    </row>
    <row r="1348" spans="1:4" x14ac:dyDescent="0.3">
      <c r="A1348" s="5">
        <v>42508</v>
      </c>
      <c r="B1348" s="6" t="e">
        <v>#N/A</v>
      </c>
      <c r="C1348" s="6">
        <v>600</v>
      </c>
      <c r="D1348" s="6"/>
    </row>
    <row r="1349" spans="1:4" x14ac:dyDescent="0.3">
      <c r="A1349" s="5">
        <v>42507</v>
      </c>
      <c r="B1349" s="6" t="e">
        <v>#N/A</v>
      </c>
      <c r="C1349" s="6">
        <v>600</v>
      </c>
      <c r="D1349" s="6"/>
    </row>
    <row r="1350" spans="1:4" x14ac:dyDescent="0.3">
      <c r="A1350" s="5">
        <v>42506</v>
      </c>
      <c r="B1350" s="6" t="e">
        <v>#N/A</v>
      </c>
      <c r="C1350" s="6">
        <v>600</v>
      </c>
      <c r="D1350" s="6"/>
    </row>
    <row r="1351" spans="1:4" x14ac:dyDescent="0.3">
      <c r="A1351" s="5">
        <v>42503</v>
      </c>
      <c r="B1351" s="6" t="e">
        <v>#N/A</v>
      </c>
      <c r="C1351" s="6">
        <v>600</v>
      </c>
      <c r="D1351" s="6"/>
    </row>
    <row r="1352" spans="1:4" x14ac:dyDescent="0.3">
      <c r="A1352" s="5">
        <v>42502</v>
      </c>
      <c r="B1352" s="6" t="e">
        <v>#N/A</v>
      </c>
      <c r="C1352" s="6">
        <v>600</v>
      </c>
      <c r="D1352" s="6"/>
    </row>
    <row r="1353" spans="1:4" x14ac:dyDescent="0.3">
      <c r="A1353" s="5">
        <v>42501</v>
      </c>
      <c r="B1353" s="6" t="e">
        <v>#N/A</v>
      </c>
      <c r="C1353" s="6">
        <v>600</v>
      </c>
      <c r="D1353" s="6"/>
    </row>
    <row r="1354" spans="1:4" x14ac:dyDescent="0.3">
      <c r="A1354" s="5">
        <v>42500</v>
      </c>
      <c r="B1354" s="6" t="e">
        <v>#N/A</v>
      </c>
      <c r="C1354" s="6">
        <v>600</v>
      </c>
      <c r="D1354" s="6"/>
    </row>
    <row r="1355" spans="1:4" x14ac:dyDescent="0.3">
      <c r="A1355" s="5">
        <v>42499</v>
      </c>
      <c r="B1355" s="6" t="e">
        <v>#N/A</v>
      </c>
      <c r="C1355" s="6">
        <v>600</v>
      </c>
      <c r="D1355" s="6"/>
    </row>
    <row r="1356" spans="1:4" x14ac:dyDescent="0.3">
      <c r="A1356" s="5">
        <v>42496</v>
      </c>
      <c r="B1356" s="6" t="e">
        <v>#N/A</v>
      </c>
      <c r="C1356" s="6">
        <v>600</v>
      </c>
      <c r="D1356" s="6"/>
    </row>
    <row r="1357" spans="1:4" x14ac:dyDescent="0.3">
      <c r="A1357" s="5">
        <v>42495</v>
      </c>
      <c r="B1357" s="6" t="e">
        <v>#N/A</v>
      </c>
      <c r="C1357" s="6">
        <v>600</v>
      </c>
      <c r="D1357" s="6"/>
    </row>
    <row r="1358" spans="1:4" x14ac:dyDescent="0.3">
      <c r="A1358" s="5">
        <v>42494</v>
      </c>
      <c r="B1358" s="6" t="e">
        <v>#N/A</v>
      </c>
      <c r="C1358" s="6">
        <v>600</v>
      </c>
      <c r="D1358" s="6"/>
    </row>
    <row r="1359" spans="1:4" x14ac:dyDescent="0.3">
      <c r="A1359" s="5">
        <v>42493</v>
      </c>
      <c r="B1359" s="6" t="e">
        <v>#N/A</v>
      </c>
      <c r="C1359" s="6">
        <v>600</v>
      </c>
      <c r="D1359" s="6"/>
    </row>
    <row r="1360" spans="1:4" x14ac:dyDescent="0.3">
      <c r="A1360" s="5">
        <v>42489</v>
      </c>
      <c r="B1360" s="6" t="e">
        <v>#N/A</v>
      </c>
      <c r="C1360" s="6">
        <v>600</v>
      </c>
      <c r="D1360" s="6"/>
    </row>
    <row r="1361" spans="1:4" x14ac:dyDescent="0.3">
      <c r="A1361" s="5">
        <v>42488</v>
      </c>
      <c r="B1361" s="6" t="e">
        <v>#N/A</v>
      </c>
      <c r="C1361" s="6">
        <v>600</v>
      </c>
      <c r="D1361" s="6"/>
    </row>
    <row r="1362" spans="1:4" x14ac:dyDescent="0.3">
      <c r="A1362" s="5">
        <v>42487</v>
      </c>
      <c r="B1362" s="6" t="e">
        <v>#N/A</v>
      </c>
      <c r="C1362" s="6">
        <v>570</v>
      </c>
      <c r="D1362" s="6"/>
    </row>
    <row r="1363" spans="1:4" x14ac:dyDescent="0.3">
      <c r="A1363" s="5">
        <v>42486</v>
      </c>
      <c r="B1363" s="6" t="e">
        <v>#N/A</v>
      </c>
      <c r="C1363" s="6">
        <v>570</v>
      </c>
      <c r="D1363" s="6"/>
    </row>
    <row r="1364" spans="1:4" x14ac:dyDescent="0.3">
      <c r="A1364" s="5">
        <v>42485</v>
      </c>
      <c r="B1364" s="6" t="e">
        <v>#N/A</v>
      </c>
      <c r="C1364" s="6">
        <v>570</v>
      </c>
      <c r="D1364" s="6"/>
    </row>
    <row r="1365" spans="1:4" x14ac:dyDescent="0.3">
      <c r="A1365" s="5">
        <v>42482</v>
      </c>
      <c r="B1365" s="6" t="e">
        <v>#N/A</v>
      </c>
      <c r="C1365" s="6">
        <v>570</v>
      </c>
      <c r="D1365" s="6"/>
    </row>
    <row r="1366" spans="1:4" x14ac:dyDescent="0.3">
      <c r="A1366" s="5">
        <v>42481</v>
      </c>
      <c r="B1366" s="6" t="e">
        <v>#N/A</v>
      </c>
      <c r="C1366" s="6">
        <v>550</v>
      </c>
      <c r="D1366" s="6"/>
    </row>
    <row r="1367" spans="1:4" x14ac:dyDescent="0.3">
      <c r="A1367" s="5">
        <v>42480</v>
      </c>
      <c r="B1367" s="6" t="e">
        <v>#N/A</v>
      </c>
      <c r="C1367" s="6">
        <v>550</v>
      </c>
      <c r="D1367" s="6"/>
    </row>
    <row r="1368" spans="1:4" x14ac:dyDescent="0.3">
      <c r="A1368" s="5">
        <v>42479</v>
      </c>
      <c r="B1368" s="6" t="e">
        <v>#N/A</v>
      </c>
      <c r="C1368" s="6">
        <v>550</v>
      </c>
      <c r="D1368" s="6"/>
    </row>
    <row r="1369" spans="1:4" x14ac:dyDescent="0.3">
      <c r="A1369" s="5">
        <v>42478</v>
      </c>
      <c r="B1369" s="6" t="e">
        <v>#N/A</v>
      </c>
      <c r="C1369" s="6">
        <v>550</v>
      </c>
      <c r="D1369" s="6"/>
    </row>
    <row r="1370" spans="1:4" x14ac:dyDescent="0.3">
      <c r="A1370" s="5">
        <v>42475</v>
      </c>
      <c r="B1370" s="6" t="e">
        <v>#N/A</v>
      </c>
      <c r="C1370" s="6">
        <v>550</v>
      </c>
      <c r="D1370" s="6"/>
    </row>
    <row r="1371" spans="1:4" x14ac:dyDescent="0.3">
      <c r="A1371" s="5">
        <v>42474</v>
      </c>
      <c r="B1371" s="6" t="e">
        <v>#N/A</v>
      </c>
      <c r="C1371" s="6">
        <v>550</v>
      </c>
      <c r="D1371" s="6"/>
    </row>
    <row r="1372" spans="1:4" x14ac:dyDescent="0.3">
      <c r="A1372" s="5">
        <v>42473</v>
      </c>
      <c r="B1372" s="6" t="e">
        <v>#N/A</v>
      </c>
      <c r="C1372" s="6">
        <v>550</v>
      </c>
      <c r="D1372" s="6"/>
    </row>
    <row r="1373" spans="1:4" x14ac:dyDescent="0.3">
      <c r="A1373" s="5">
        <v>42472</v>
      </c>
      <c r="B1373" s="6" t="e">
        <v>#N/A</v>
      </c>
      <c r="C1373" s="6">
        <v>550</v>
      </c>
      <c r="D1373" s="6"/>
    </row>
    <row r="1374" spans="1:4" x14ac:dyDescent="0.3">
      <c r="A1374" s="5">
        <v>42471</v>
      </c>
      <c r="B1374" s="6" t="e">
        <v>#N/A</v>
      </c>
      <c r="C1374" s="6">
        <v>550</v>
      </c>
      <c r="D1374" s="6"/>
    </row>
    <row r="1375" spans="1:4" x14ac:dyDescent="0.3">
      <c r="A1375" s="5">
        <v>42468</v>
      </c>
      <c r="B1375" s="6" t="e">
        <v>#N/A</v>
      </c>
      <c r="C1375" s="6">
        <v>550</v>
      </c>
      <c r="D1375" s="6"/>
    </row>
    <row r="1376" spans="1:4" x14ac:dyDescent="0.3">
      <c r="A1376" s="5">
        <v>42467</v>
      </c>
      <c r="B1376" s="6" t="e">
        <v>#N/A</v>
      </c>
      <c r="C1376" s="6">
        <v>540</v>
      </c>
      <c r="D1376" s="6"/>
    </row>
    <row r="1377" spans="1:4" x14ac:dyDescent="0.3">
      <c r="A1377" s="5">
        <v>42466</v>
      </c>
      <c r="B1377" s="6" t="e">
        <v>#N/A</v>
      </c>
      <c r="C1377" s="6">
        <v>540</v>
      </c>
      <c r="D1377" s="6"/>
    </row>
    <row r="1378" spans="1:4" x14ac:dyDescent="0.3">
      <c r="A1378" s="5">
        <v>42465</v>
      </c>
      <c r="B1378" s="6" t="e">
        <v>#N/A</v>
      </c>
      <c r="C1378" s="6">
        <v>540</v>
      </c>
      <c r="D1378" s="6"/>
    </row>
    <row r="1379" spans="1:4" x14ac:dyDescent="0.3">
      <c r="A1379" s="5">
        <v>42461</v>
      </c>
      <c r="B1379" s="6" t="e">
        <v>#N/A</v>
      </c>
      <c r="C1379" s="6">
        <v>540</v>
      </c>
      <c r="D1379" s="6"/>
    </row>
    <row r="1380" spans="1:4" x14ac:dyDescent="0.3">
      <c r="A1380" s="5">
        <v>42460</v>
      </c>
      <c r="B1380" s="6" t="e">
        <v>#N/A</v>
      </c>
      <c r="C1380" s="6">
        <v>540</v>
      </c>
      <c r="D1380" s="6"/>
    </row>
    <row r="1381" spans="1:4" x14ac:dyDescent="0.3">
      <c r="A1381" s="5">
        <v>42459</v>
      </c>
      <c r="B1381" s="6" t="e">
        <v>#N/A</v>
      </c>
      <c r="C1381" s="6">
        <v>540</v>
      </c>
      <c r="D1381" s="6"/>
    </row>
    <row r="1382" spans="1:4" x14ac:dyDescent="0.3">
      <c r="A1382" s="5">
        <v>42458</v>
      </c>
      <c r="B1382" s="6" t="e">
        <v>#N/A</v>
      </c>
      <c r="C1382" s="6">
        <v>540</v>
      </c>
      <c r="D1382" s="6"/>
    </row>
    <row r="1383" spans="1:4" x14ac:dyDescent="0.3">
      <c r="A1383" s="5">
        <v>42457</v>
      </c>
      <c r="B1383" s="6" t="e">
        <v>#N/A</v>
      </c>
      <c r="C1383" s="6">
        <v>540</v>
      </c>
      <c r="D1383" s="6"/>
    </row>
    <row r="1384" spans="1:4" x14ac:dyDescent="0.3">
      <c r="A1384" s="5">
        <v>42454</v>
      </c>
      <c r="B1384" s="6" t="e">
        <v>#N/A</v>
      </c>
      <c r="C1384" s="6">
        <v>540</v>
      </c>
      <c r="D1384" s="6"/>
    </row>
    <row r="1385" spans="1:4" x14ac:dyDescent="0.3">
      <c r="A1385" s="5">
        <v>42453</v>
      </c>
      <c r="B1385" s="6" t="e">
        <v>#N/A</v>
      </c>
      <c r="C1385" s="6">
        <v>540</v>
      </c>
      <c r="D1385" s="6"/>
    </row>
    <row r="1386" spans="1:4" x14ac:dyDescent="0.3">
      <c r="A1386" s="5">
        <v>42452</v>
      </c>
      <c r="B1386" s="6" t="e">
        <v>#N/A</v>
      </c>
      <c r="C1386" s="6">
        <v>540</v>
      </c>
      <c r="D1386" s="6"/>
    </row>
    <row r="1387" spans="1:4" x14ac:dyDescent="0.3">
      <c r="A1387" s="5">
        <v>42451</v>
      </c>
      <c r="B1387" s="6" t="e">
        <v>#N/A</v>
      </c>
      <c r="C1387" s="6">
        <v>540</v>
      </c>
      <c r="D1387" s="6"/>
    </row>
    <row r="1388" spans="1:4" x14ac:dyDescent="0.3">
      <c r="A1388" s="5">
        <v>42450</v>
      </c>
      <c r="B1388" s="6" t="e">
        <v>#N/A</v>
      </c>
      <c r="C1388" s="6">
        <v>540</v>
      </c>
      <c r="D1388" s="6"/>
    </row>
    <row r="1389" spans="1:4" x14ac:dyDescent="0.3">
      <c r="A1389" s="5">
        <v>42447</v>
      </c>
      <c r="B1389" s="6" t="e">
        <v>#N/A</v>
      </c>
      <c r="C1389" s="6">
        <v>540</v>
      </c>
      <c r="D1389" s="6"/>
    </row>
    <row r="1390" spans="1:4" x14ac:dyDescent="0.3">
      <c r="A1390" s="5">
        <v>42446</v>
      </c>
      <c r="B1390" s="6" t="e">
        <v>#N/A</v>
      </c>
      <c r="C1390" s="6">
        <v>540</v>
      </c>
      <c r="D1390" s="6"/>
    </row>
    <row r="1391" spans="1:4" x14ac:dyDescent="0.3">
      <c r="A1391" s="5">
        <v>42445</v>
      </c>
      <c r="B1391" s="6" t="e">
        <v>#N/A</v>
      </c>
      <c r="C1391" s="6">
        <v>540</v>
      </c>
      <c r="D1391" s="6"/>
    </row>
    <row r="1392" spans="1:4" x14ac:dyDescent="0.3">
      <c r="A1392" s="5">
        <v>42444</v>
      </c>
      <c r="B1392" s="6" t="e">
        <v>#N/A</v>
      </c>
      <c r="C1392" s="6">
        <v>540</v>
      </c>
      <c r="D1392" s="6"/>
    </row>
    <row r="1393" spans="1:4" x14ac:dyDescent="0.3">
      <c r="A1393" s="5">
        <v>42443</v>
      </c>
      <c r="B1393" s="6" t="e">
        <v>#N/A</v>
      </c>
      <c r="C1393" s="6">
        <v>540</v>
      </c>
      <c r="D1393" s="6"/>
    </row>
    <row r="1394" spans="1:4" x14ac:dyDescent="0.3">
      <c r="A1394" s="5">
        <v>42440</v>
      </c>
      <c r="B1394" s="6" t="e">
        <v>#N/A</v>
      </c>
      <c r="C1394" s="6">
        <v>540</v>
      </c>
      <c r="D1394" s="6"/>
    </row>
    <row r="1395" spans="1:4" x14ac:dyDescent="0.3">
      <c r="A1395" s="5">
        <v>42439</v>
      </c>
      <c r="B1395" s="6" t="e">
        <v>#N/A</v>
      </c>
      <c r="C1395" s="6">
        <v>540</v>
      </c>
      <c r="D1395" s="6"/>
    </row>
    <row r="1396" spans="1:4" x14ac:dyDescent="0.3">
      <c r="A1396" s="5">
        <v>42438</v>
      </c>
      <c r="B1396" s="6" t="e">
        <v>#N/A</v>
      </c>
      <c r="C1396" s="6">
        <v>540</v>
      </c>
      <c r="D1396" s="6"/>
    </row>
    <row r="1397" spans="1:4" x14ac:dyDescent="0.3">
      <c r="A1397" s="5">
        <v>42437</v>
      </c>
      <c r="B1397" s="6" t="e">
        <v>#N/A</v>
      </c>
      <c r="C1397" s="6">
        <v>550</v>
      </c>
      <c r="D1397" s="6"/>
    </row>
    <row r="1398" spans="1:4" x14ac:dyDescent="0.3">
      <c r="A1398" s="5">
        <v>42436</v>
      </c>
      <c r="B1398" s="6" t="e">
        <v>#N/A</v>
      </c>
      <c r="C1398" s="6">
        <v>550</v>
      </c>
      <c r="D1398" s="6"/>
    </row>
    <row r="1399" spans="1:4" x14ac:dyDescent="0.3">
      <c r="A1399" s="5">
        <v>42433</v>
      </c>
      <c r="B1399" s="6" t="e">
        <v>#N/A</v>
      </c>
      <c r="C1399" s="6">
        <v>550</v>
      </c>
      <c r="D1399" s="6"/>
    </row>
    <row r="1400" spans="1:4" x14ac:dyDescent="0.3">
      <c r="A1400" s="5">
        <v>42432</v>
      </c>
      <c r="B1400" s="6" t="e">
        <v>#N/A</v>
      </c>
      <c r="C1400" s="6">
        <v>550</v>
      </c>
      <c r="D1400" s="6"/>
    </row>
    <row r="1401" spans="1:4" x14ac:dyDescent="0.3">
      <c r="A1401" s="5">
        <v>42431</v>
      </c>
      <c r="B1401" s="6" t="e">
        <v>#N/A</v>
      </c>
      <c r="C1401" s="6">
        <v>550</v>
      </c>
      <c r="D1401" s="6"/>
    </row>
    <row r="1402" spans="1:4" x14ac:dyDescent="0.3">
      <c r="A1402" s="5">
        <v>42430</v>
      </c>
      <c r="B1402" s="6" t="e">
        <v>#N/A</v>
      </c>
      <c r="C1402" s="6">
        <v>550</v>
      </c>
      <c r="D1402" s="6"/>
    </row>
    <row r="1403" spans="1:4" x14ac:dyDescent="0.3">
      <c r="A1403" s="5">
        <v>42429</v>
      </c>
      <c r="B1403" s="6" t="e">
        <v>#N/A</v>
      </c>
      <c r="C1403" s="6">
        <v>550</v>
      </c>
      <c r="D1403" s="6"/>
    </row>
    <row r="1404" spans="1:4" x14ac:dyDescent="0.3">
      <c r="A1404" s="5">
        <v>42426</v>
      </c>
      <c r="B1404" s="6" t="e">
        <v>#N/A</v>
      </c>
      <c r="C1404" s="6">
        <v>550</v>
      </c>
      <c r="D1404" s="6"/>
    </row>
    <row r="1405" spans="1:4" x14ac:dyDescent="0.3">
      <c r="A1405" s="5">
        <v>42425</v>
      </c>
      <c r="B1405" s="6" t="e">
        <v>#N/A</v>
      </c>
      <c r="C1405" s="6">
        <v>550</v>
      </c>
      <c r="D1405" s="6"/>
    </row>
    <row r="1406" spans="1:4" x14ac:dyDescent="0.3">
      <c r="A1406" s="5">
        <v>42424</v>
      </c>
      <c r="B1406" s="6" t="e">
        <v>#N/A</v>
      </c>
      <c r="C1406" s="6">
        <v>550</v>
      </c>
      <c r="D1406" s="6"/>
    </row>
    <row r="1407" spans="1:4" x14ac:dyDescent="0.3">
      <c r="A1407" s="5">
        <v>42423</v>
      </c>
      <c r="B1407" s="6" t="e">
        <v>#N/A</v>
      </c>
      <c r="C1407" s="6">
        <v>550</v>
      </c>
      <c r="D1407" s="6"/>
    </row>
    <row r="1408" spans="1:4" x14ac:dyDescent="0.3">
      <c r="A1408" s="5">
        <v>42422</v>
      </c>
      <c r="B1408" s="6" t="e">
        <v>#N/A</v>
      </c>
      <c r="C1408" s="6">
        <v>550</v>
      </c>
      <c r="D1408" s="6"/>
    </row>
    <row r="1409" spans="1:4" x14ac:dyDescent="0.3">
      <c r="A1409" s="5">
        <v>42419</v>
      </c>
      <c r="B1409" s="6" t="e">
        <v>#N/A</v>
      </c>
      <c r="C1409" s="6">
        <v>550</v>
      </c>
      <c r="D1409" s="6"/>
    </row>
    <row r="1410" spans="1:4" x14ac:dyDescent="0.3">
      <c r="A1410" s="5">
        <v>42418</v>
      </c>
      <c r="B1410" s="6" t="e">
        <v>#N/A</v>
      </c>
      <c r="C1410" s="6">
        <v>550</v>
      </c>
      <c r="D1410" s="6"/>
    </row>
    <row r="1411" spans="1:4" x14ac:dyDescent="0.3">
      <c r="A1411" s="5">
        <v>42417</v>
      </c>
      <c r="B1411" s="6" t="e">
        <v>#N/A</v>
      </c>
      <c r="C1411" s="6">
        <v>550</v>
      </c>
      <c r="D1411" s="6"/>
    </row>
    <row r="1412" spans="1:4" x14ac:dyDescent="0.3">
      <c r="A1412" s="5">
        <v>42416</v>
      </c>
      <c r="B1412" s="6" t="e">
        <v>#N/A</v>
      </c>
      <c r="C1412" s="6">
        <v>550</v>
      </c>
      <c r="D1412" s="6"/>
    </row>
    <row r="1413" spans="1:4" x14ac:dyDescent="0.3">
      <c r="A1413" s="5">
        <v>42415</v>
      </c>
      <c r="B1413" s="6" t="e">
        <v>#N/A</v>
      </c>
      <c r="C1413" s="6">
        <v>550</v>
      </c>
      <c r="D1413" s="6"/>
    </row>
    <row r="1414" spans="1:4" x14ac:dyDescent="0.3">
      <c r="A1414" s="5">
        <v>42414</v>
      </c>
      <c r="B1414" s="6" t="e">
        <v>#N/A</v>
      </c>
      <c r="C1414" s="6">
        <v>550</v>
      </c>
      <c r="D1414" s="6"/>
    </row>
    <row r="1415" spans="1:4" x14ac:dyDescent="0.3">
      <c r="A1415" s="5">
        <v>42406</v>
      </c>
      <c r="B1415" s="6" t="e">
        <v>#N/A</v>
      </c>
      <c r="C1415" s="6">
        <v>550</v>
      </c>
      <c r="D1415" s="6"/>
    </row>
    <row r="1416" spans="1:4" x14ac:dyDescent="0.3">
      <c r="A1416" s="5">
        <v>42405</v>
      </c>
      <c r="B1416" s="6" t="e">
        <v>#N/A</v>
      </c>
      <c r="C1416" s="6">
        <v>550</v>
      </c>
      <c r="D1416" s="6"/>
    </row>
    <row r="1417" spans="1:4" x14ac:dyDescent="0.3">
      <c r="A1417" s="5">
        <v>42404</v>
      </c>
      <c r="B1417" s="6" t="e">
        <v>#N/A</v>
      </c>
      <c r="C1417" s="6">
        <v>550</v>
      </c>
      <c r="D1417" s="6"/>
    </row>
    <row r="1418" spans="1:4" x14ac:dyDescent="0.3">
      <c r="A1418" s="5">
        <v>42403</v>
      </c>
      <c r="B1418" s="6" t="e">
        <v>#N/A</v>
      </c>
      <c r="C1418" s="6">
        <v>550</v>
      </c>
      <c r="D1418" s="6"/>
    </row>
    <row r="1419" spans="1:4" x14ac:dyDescent="0.3">
      <c r="A1419" s="5">
        <v>42402</v>
      </c>
      <c r="B1419" s="6" t="e">
        <v>#N/A</v>
      </c>
      <c r="C1419" s="6">
        <v>550</v>
      </c>
      <c r="D1419" s="6"/>
    </row>
    <row r="1420" spans="1:4" x14ac:dyDescent="0.3">
      <c r="A1420" s="5">
        <v>42401</v>
      </c>
      <c r="B1420" s="6" t="e">
        <v>#N/A</v>
      </c>
      <c r="C1420" s="6">
        <v>550</v>
      </c>
      <c r="D1420" s="6"/>
    </row>
    <row r="1421" spans="1:4" x14ac:dyDescent="0.3">
      <c r="A1421" s="5">
        <v>42398</v>
      </c>
      <c r="B1421" s="6" t="e">
        <v>#N/A</v>
      </c>
      <c r="C1421" s="6">
        <v>550</v>
      </c>
      <c r="D1421" s="6"/>
    </row>
    <row r="1422" spans="1:4" x14ac:dyDescent="0.3">
      <c r="A1422" s="5">
        <v>42397</v>
      </c>
      <c r="B1422" s="6" t="e">
        <v>#N/A</v>
      </c>
      <c r="C1422" s="6">
        <v>550</v>
      </c>
      <c r="D1422" s="6"/>
    </row>
    <row r="1423" spans="1:4" x14ac:dyDescent="0.3">
      <c r="A1423" s="5">
        <v>42396</v>
      </c>
      <c r="B1423" s="6" t="e">
        <v>#N/A</v>
      </c>
      <c r="C1423" s="6">
        <v>550</v>
      </c>
      <c r="D1423" s="6"/>
    </row>
    <row r="1424" spans="1:4" x14ac:dyDescent="0.3">
      <c r="A1424" s="5">
        <v>42395</v>
      </c>
      <c r="B1424" s="6" t="e">
        <v>#N/A</v>
      </c>
      <c r="C1424" s="6">
        <v>550</v>
      </c>
      <c r="D1424" s="6"/>
    </row>
    <row r="1425" spans="1:4" x14ac:dyDescent="0.3">
      <c r="A1425" s="5">
        <v>42394</v>
      </c>
      <c r="B1425" s="6" t="e">
        <v>#N/A</v>
      </c>
      <c r="C1425" s="6">
        <v>550</v>
      </c>
      <c r="D1425" s="6"/>
    </row>
    <row r="1426" spans="1:4" x14ac:dyDescent="0.3">
      <c r="A1426" s="5">
        <v>42391</v>
      </c>
      <c r="B1426" s="6" t="e">
        <v>#N/A</v>
      </c>
      <c r="C1426" s="6">
        <v>550</v>
      </c>
      <c r="D1426" s="6"/>
    </row>
    <row r="1427" spans="1:4" x14ac:dyDescent="0.3">
      <c r="A1427" s="5">
        <v>42390</v>
      </c>
      <c r="B1427" s="6" t="e">
        <v>#N/A</v>
      </c>
      <c r="C1427" s="6">
        <v>550</v>
      </c>
      <c r="D1427" s="6"/>
    </row>
    <row r="1428" spans="1:4" x14ac:dyDescent="0.3">
      <c r="A1428" s="5">
        <v>42389</v>
      </c>
      <c r="B1428" s="6" t="e">
        <v>#N/A</v>
      </c>
      <c r="C1428" s="6">
        <v>550</v>
      </c>
      <c r="D1428" s="6"/>
    </row>
    <row r="1429" spans="1:4" x14ac:dyDescent="0.3">
      <c r="A1429" s="5">
        <v>42388</v>
      </c>
      <c r="B1429" s="6" t="e">
        <v>#N/A</v>
      </c>
      <c r="C1429" s="6">
        <v>550</v>
      </c>
      <c r="D1429" s="6"/>
    </row>
    <row r="1430" spans="1:4" x14ac:dyDescent="0.3">
      <c r="A1430" s="5">
        <v>42387</v>
      </c>
      <c r="B1430" s="6" t="e">
        <v>#N/A</v>
      </c>
      <c r="C1430" s="6">
        <v>550</v>
      </c>
      <c r="D1430" s="6"/>
    </row>
    <row r="1431" spans="1:4" x14ac:dyDescent="0.3">
      <c r="A1431" s="5">
        <v>42384</v>
      </c>
      <c r="B1431" s="6" t="e">
        <v>#N/A</v>
      </c>
      <c r="C1431" s="6">
        <v>550</v>
      </c>
      <c r="D1431" s="6"/>
    </row>
    <row r="1432" spans="1:4" x14ac:dyDescent="0.3">
      <c r="A1432" s="5">
        <v>42383</v>
      </c>
      <c r="B1432" s="6" t="e">
        <v>#N/A</v>
      </c>
      <c r="C1432" s="6">
        <v>550</v>
      </c>
      <c r="D1432" s="6"/>
    </row>
    <row r="1433" spans="1:4" x14ac:dyDescent="0.3">
      <c r="A1433" s="5">
        <v>42382</v>
      </c>
      <c r="B1433" s="6" t="e">
        <v>#N/A</v>
      </c>
      <c r="C1433" s="6">
        <v>550</v>
      </c>
      <c r="D1433" s="6"/>
    </row>
    <row r="1434" spans="1:4" x14ac:dyDescent="0.3">
      <c r="A1434" s="5">
        <v>42381</v>
      </c>
      <c r="B1434" s="6" t="e">
        <v>#N/A</v>
      </c>
      <c r="C1434" s="6">
        <v>550</v>
      </c>
      <c r="D1434" s="6"/>
    </row>
    <row r="1435" spans="1:4" x14ac:dyDescent="0.3">
      <c r="A1435" s="5">
        <v>42380</v>
      </c>
      <c r="B1435" s="6" t="e">
        <v>#N/A</v>
      </c>
      <c r="C1435" s="6">
        <v>550</v>
      </c>
      <c r="D1435" s="6"/>
    </row>
    <row r="1436" spans="1:4" x14ac:dyDescent="0.3">
      <c r="A1436" s="5">
        <v>42377</v>
      </c>
      <c r="B1436" s="6" t="e">
        <v>#N/A</v>
      </c>
      <c r="C1436" s="6">
        <v>550</v>
      </c>
      <c r="D1436" s="6"/>
    </row>
    <row r="1437" spans="1:4" x14ac:dyDescent="0.3">
      <c r="A1437" s="5">
        <v>42376</v>
      </c>
      <c r="B1437" s="6" t="e">
        <v>#N/A</v>
      </c>
      <c r="C1437" s="6">
        <v>550</v>
      </c>
      <c r="D1437" s="6"/>
    </row>
    <row r="1438" spans="1:4" x14ac:dyDescent="0.3">
      <c r="A1438" s="5">
        <v>42375</v>
      </c>
      <c r="B1438" s="6" t="e">
        <v>#N/A</v>
      </c>
      <c r="C1438" s="6">
        <v>550</v>
      </c>
      <c r="D1438" s="6"/>
    </row>
    <row r="1439" spans="1:4" x14ac:dyDescent="0.3">
      <c r="A1439" s="5">
        <v>42374</v>
      </c>
      <c r="B1439" s="6" t="e">
        <v>#N/A</v>
      </c>
      <c r="C1439" s="6">
        <v>550</v>
      </c>
      <c r="D1439" s="6"/>
    </row>
    <row r="1440" spans="1:4" x14ac:dyDescent="0.3">
      <c r="A1440" s="5">
        <v>42373</v>
      </c>
      <c r="B1440" s="6" t="e">
        <v>#N/A</v>
      </c>
      <c r="C1440" s="6">
        <v>550</v>
      </c>
      <c r="D1440" s="6"/>
    </row>
    <row r="1441" spans="1:4" x14ac:dyDescent="0.3">
      <c r="A1441" s="5">
        <v>42369</v>
      </c>
      <c r="B1441" s="6" t="e">
        <v>#N/A</v>
      </c>
      <c r="C1441" s="6">
        <v>550</v>
      </c>
      <c r="D1441" s="6"/>
    </row>
    <row r="1442" spans="1:4" x14ac:dyDescent="0.3">
      <c r="A1442" s="5">
        <v>42368</v>
      </c>
      <c r="B1442" s="6" t="e">
        <v>#N/A</v>
      </c>
      <c r="C1442" s="6">
        <v>550</v>
      </c>
      <c r="D1442" s="6"/>
    </row>
    <row r="1443" spans="1:4" x14ac:dyDescent="0.3">
      <c r="A1443" s="5">
        <v>42367</v>
      </c>
      <c r="B1443" s="6" t="e">
        <v>#N/A</v>
      </c>
      <c r="C1443" s="6">
        <v>550</v>
      </c>
      <c r="D1443" s="6"/>
    </row>
    <row r="1444" spans="1:4" x14ac:dyDescent="0.3">
      <c r="A1444" s="5">
        <v>42366</v>
      </c>
      <c r="B1444" s="6" t="e">
        <v>#N/A</v>
      </c>
      <c r="C1444" s="6">
        <v>550</v>
      </c>
      <c r="D1444" s="6"/>
    </row>
    <row r="1445" spans="1:4" x14ac:dyDescent="0.3">
      <c r="A1445" s="5">
        <v>42363</v>
      </c>
      <c r="B1445" s="6" t="e">
        <v>#N/A</v>
      </c>
      <c r="C1445" s="6">
        <v>550</v>
      </c>
      <c r="D1445" s="6"/>
    </row>
    <row r="1446" spans="1:4" x14ac:dyDescent="0.3">
      <c r="A1446" s="5">
        <v>42362</v>
      </c>
      <c r="B1446" s="6" t="e">
        <v>#N/A</v>
      </c>
      <c r="C1446" s="6">
        <v>550</v>
      </c>
      <c r="D1446" s="6"/>
    </row>
    <row r="1447" spans="1:4" x14ac:dyDescent="0.3">
      <c r="A1447" s="5">
        <v>42361</v>
      </c>
      <c r="B1447" s="6" t="e">
        <v>#N/A</v>
      </c>
      <c r="C1447" s="6">
        <v>550</v>
      </c>
      <c r="D1447" s="6"/>
    </row>
    <row r="1448" spans="1:4" x14ac:dyDescent="0.3">
      <c r="A1448" s="5">
        <v>42360</v>
      </c>
      <c r="B1448" s="6" t="e">
        <v>#N/A</v>
      </c>
      <c r="C1448" s="6">
        <v>550</v>
      </c>
      <c r="D1448" s="6"/>
    </row>
    <row r="1449" spans="1:4" x14ac:dyDescent="0.3">
      <c r="A1449" s="5">
        <v>42359</v>
      </c>
      <c r="B1449" s="6" t="e">
        <v>#N/A</v>
      </c>
      <c r="C1449" s="6">
        <v>550</v>
      </c>
      <c r="D1449" s="6"/>
    </row>
    <row r="1450" spans="1:4" x14ac:dyDescent="0.3">
      <c r="A1450" s="5">
        <v>42356</v>
      </c>
      <c r="B1450" s="6" t="e">
        <v>#N/A</v>
      </c>
      <c r="C1450" s="6">
        <v>550</v>
      </c>
      <c r="D1450" s="6"/>
    </row>
    <row r="1451" spans="1:4" x14ac:dyDescent="0.3">
      <c r="A1451" s="5">
        <v>42355</v>
      </c>
      <c r="B1451" s="6" t="e">
        <v>#N/A</v>
      </c>
      <c r="C1451" s="6">
        <v>550</v>
      </c>
      <c r="D1451" s="6"/>
    </row>
    <row r="1452" spans="1:4" x14ac:dyDescent="0.3">
      <c r="A1452" s="5">
        <v>42354</v>
      </c>
      <c r="B1452" s="6" t="e">
        <v>#N/A</v>
      </c>
      <c r="C1452" s="6">
        <v>550</v>
      </c>
      <c r="D1452" s="6"/>
    </row>
    <row r="1453" spans="1:4" x14ac:dyDescent="0.3">
      <c r="A1453" s="5">
        <v>42353</v>
      </c>
      <c r="B1453" s="6" t="e">
        <v>#N/A</v>
      </c>
      <c r="C1453" s="6">
        <v>550</v>
      </c>
      <c r="D1453" s="6"/>
    </row>
    <row r="1454" spans="1:4" x14ac:dyDescent="0.3">
      <c r="A1454" s="5">
        <v>42352</v>
      </c>
      <c r="B1454" s="6" t="e">
        <v>#N/A</v>
      </c>
      <c r="C1454" s="6">
        <v>550</v>
      </c>
      <c r="D1454" s="6"/>
    </row>
    <row r="1455" spans="1:4" x14ac:dyDescent="0.3">
      <c r="A1455" s="5">
        <v>42349</v>
      </c>
      <c r="B1455" s="6" t="e">
        <v>#N/A</v>
      </c>
      <c r="C1455" s="6">
        <v>550</v>
      </c>
      <c r="D1455" s="6"/>
    </row>
    <row r="1456" spans="1:4" x14ac:dyDescent="0.3">
      <c r="A1456" s="5">
        <v>42348</v>
      </c>
      <c r="B1456" s="6" t="e">
        <v>#N/A</v>
      </c>
      <c r="C1456" s="6">
        <v>550</v>
      </c>
      <c r="D1456" s="6"/>
    </row>
    <row r="1457" spans="1:4" x14ac:dyDescent="0.3">
      <c r="A1457" s="5">
        <v>42347</v>
      </c>
      <c r="B1457" s="6" t="e">
        <v>#N/A</v>
      </c>
      <c r="C1457" s="6">
        <v>550</v>
      </c>
      <c r="D1457" s="6"/>
    </row>
    <row r="1458" spans="1:4" x14ac:dyDescent="0.3">
      <c r="A1458" s="5">
        <v>42346</v>
      </c>
      <c r="B1458" s="6" t="e">
        <v>#N/A</v>
      </c>
      <c r="C1458" s="6">
        <v>550</v>
      </c>
      <c r="D1458" s="6"/>
    </row>
    <row r="1459" spans="1:4" x14ac:dyDescent="0.3">
      <c r="A1459" s="5">
        <v>42345</v>
      </c>
      <c r="B1459" s="6" t="e">
        <v>#N/A</v>
      </c>
      <c r="C1459" s="6">
        <v>550</v>
      </c>
      <c r="D1459" s="6"/>
    </row>
    <row r="1460" spans="1:4" x14ac:dyDescent="0.3">
      <c r="A1460" s="5">
        <v>42342</v>
      </c>
      <c r="B1460" s="6" t="e">
        <v>#N/A</v>
      </c>
      <c r="C1460" s="6">
        <v>580</v>
      </c>
      <c r="D1460" s="6"/>
    </row>
    <row r="1461" spans="1:4" x14ac:dyDescent="0.3">
      <c r="A1461" s="5">
        <v>42341</v>
      </c>
      <c r="B1461" s="6" t="e">
        <v>#N/A</v>
      </c>
      <c r="C1461" s="6">
        <v>580</v>
      </c>
      <c r="D1461" s="6"/>
    </row>
    <row r="1462" spans="1:4" x14ac:dyDescent="0.3">
      <c r="A1462" s="5">
        <v>42340</v>
      </c>
      <c r="B1462" s="6" t="e">
        <v>#N/A</v>
      </c>
      <c r="C1462" s="6">
        <v>580</v>
      </c>
      <c r="D1462" s="6"/>
    </row>
    <row r="1463" spans="1:4" x14ac:dyDescent="0.3">
      <c r="A1463" s="5">
        <v>42339</v>
      </c>
      <c r="B1463" s="6" t="e">
        <v>#N/A</v>
      </c>
      <c r="C1463" s="6">
        <v>580</v>
      </c>
      <c r="D1463" s="6"/>
    </row>
    <row r="1464" spans="1:4" x14ac:dyDescent="0.3">
      <c r="A1464" s="5">
        <v>42338</v>
      </c>
      <c r="B1464" s="6" t="e">
        <v>#N/A</v>
      </c>
      <c r="C1464" s="6">
        <v>580</v>
      </c>
      <c r="D1464" s="6"/>
    </row>
    <row r="1465" spans="1:4" x14ac:dyDescent="0.3">
      <c r="A1465" s="5">
        <v>42335</v>
      </c>
      <c r="B1465" s="6" t="e">
        <v>#N/A</v>
      </c>
      <c r="C1465" s="6">
        <v>580</v>
      </c>
      <c r="D1465" s="6"/>
    </row>
    <row r="1466" spans="1:4" x14ac:dyDescent="0.3">
      <c r="A1466" s="5">
        <v>42334</v>
      </c>
      <c r="B1466" s="6" t="e">
        <v>#N/A</v>
      </c>
      <c r="C1466" s="6">
        <v>580</v>
      </c>
      <c r="D1466" s="6"/>
    </row>
    <row r="1467" spans="1:4" x14ac:dyDescent="0.3">
      <c r="A1467" s="5">
        <v>42333</v>
      </c>
      <c r="B1467" s="6" t="e">
        <v>#N/A</v>
      </c>
      <c r="C1467" s="6">
        <v>580</v>
      </c>
      <c r="D1467" s="6"/>
    </row>
    <row r="1468" spans="1:4" x14ac:dyDescent="0.3">
      <c r="A1468" s="5">
        <v>42332</v>
      </c>
      <c r="B1468" s="6" t="e">
        <v>#N/A</v>
      </c>
      <c r="C1468" s="6">
        <v>580</v>
      </c>
      <c r="D1468" s="6"/>
    </row>
    <row r="1469" spans="1:4" x14ac:dyDescent="0.3">
      <c r="A1469" s="5">
        <v>42331</v>
      </c>
      <c r="B1469" s="6" t="e">
        <v>#N/A</v>
      </c>
      <c r="C1469" s="6">
        <v>580</v>
      </c>
      <c r="D1469" s="6"/>
    </row>
    <row r="1470" spans="1:4" x14ac:dyDescent="0.3">
      <c r="A1470" s="5">
        <v>42328</v>
      </c>
      <c r="B1470" s="6" t="e">
        <v>#N/A</v>
      </c>
      <c r="C1470" s="6">
        <v>580</v>
      </c>
      <c r="D1470" s="6"/>
    </row>
    <row r="1471" spans="1:4" x14ac:dyDescent="0.3">
      <c r="A1471" s="5">
        <v>42327</v>
      </c>
      <c r="B1471" s="6" t="e">
        <v>#N/A</v>
      </c>
      <c r="C1471" s="6">
        <v>580</v>
      </c>
      <c r="D1471" s="6"/>
    </row>
    <row r="1472" spans="1:4" x14ac:dyDescent="0.3">
      <c r="A1472" s="5">
        <v>42326</v>
      </c>
      <c r="B1472" s="6" t="e">
        <v>#N/A</v>
      </c>
      <c r="C1472" s="6">
        <v>580</v>
      </c>
      <c r="D1472" s="6"/>
    </row>
    <row r="1473" spans="1:4" x14ac:dyDescent="0.3">
      <c r="A1473" s="5">
        <v>42325</v>
      </c>
      <c r="B1473" s="6" t="e">
        <v>#N/A</v>
      </c>
      <c r="C1473" s="6">
        <v>580</v>
      </c>
      <c r="D1473" s="6"/>
    </row>
    <row r="1474" spans="1:4" x14ac:dyDescent="0.3">
      <c r="A1474" s="5">
        <v>42324</v>
      </c>
      <c r="B1474" s="6" t="e">
        <v>#N/A</v>
      </c>
      <c r="C1474" s="6">
        <v>580</v>
      </c>
      <c r="D1474" s="6"/>
    </row>
    <row r="1475" spans="1:4" x14ac:dyDescent="0.3">
      <c r="A1475" s="5">
        <v>42321</v>
      </c>
      <c r="B1475" s="6" t="e">
        <v>#N/A</v>
      </c>
      <c r="C1475" s="6">
        <v>580</v>
      </c>
      <c r="D1475" s="6"/>
    </row>
    <row r="1476" spans="1:4" x14ac:dyDescent="0.3">
      <c r="A1476" s="5">
        <v>42320</v>
      </c>
      <c r="B1476" s="6" t="e">
        <v>#N/A</v>
      </c>
      <c r="C1476" s="6">
        <v>580</v>
      </c>
      <c r="D1476" s="6"/>
    </row>
    <row r="1477" spans="1:4" x14ac:dyDescent="0.3">
      <c r="A1477" s="5">
        <v>42319</v>
      </c>
      <c r="B1477" s="6" t="e">
        <v>#N/A</v>
      </c>
      <c r="C1477" s="6">
        <v>580</v>
      </c>
      <c r="D1477" s="6"/>
    </row>
    <row r="1478" spans="1:4" x14ac:dyDescent="0.3">
      <c r="A1478" s="5">
        <v>42318</v>
      </c>
      <c r="B1478" s="6" t="e">
        <v>#N/A</v>
      </c>
      <c r="C1478" s="6">
        <v>580</v>
      </c>
      <c r="D1478" s="6"/>
    </row>
    <row r="1479" spans="1:4" x14ac:dyDescent="0.3">
      <c r="A1479" s="5">
        <v>42317</v>
      </c>
      <c r="B1479" s="6" t="e">
        <v>#N/A</v>
      </c>
      <c r="C1479" s="6">
        <v>580</v>
      </c>
      <c r="D1479" s="6"/>
    </row>
    <row r="1480" spans="1:4" x14ac:dyDescent="0.3">
      <c r="A1480" s="5">
        <v>42314</v>
      </c>
      <c r="B1480" s="6" t="e">
        <v>#N/A</v>
      </c>
      <c r="C1480" s="6">
        <v>580</v>
      </c>
      <c r="D1480" s="6"/>
    </row>
    <row r="1481" spans="1:4" x14ac:dyDescent="0.3">
      <c r="A1481" s="5">
        <v>42313</v>
      </c>
      <c r="B1481" s="6" t="e">
        <v>#N/A</v>
      </c>
      <c r="C1481" s="6">
        <v>580</v>
      </c>
      <c r="D1481" s="6"/>
    </row>
    <row r="1482" spans="1:4" x14ac:dyDescent="0.3">
      <c r="A1482" s="5">
        <v>42312</v>
      </c>
      <c r="B1482" s="6" t="e">
        <v>#N/A</v>
      </c>
      <c r="C1482" s="6">
        <v>580</v>
      </c>
      <c r="D1482" s="6"/>
    </row>
    <row r="1483" spans="1:4" x14ac:dyDescent="0.3">
      <c r="A1483" s="5">
        <v>42311</v>
      </c>
      <c r="B1483" s="6" t="e">
        <v>#N/A</v>
      </c>
      <c r="C1483" s="6">
        <v>580</v>
      </c>
      <c r="D1483" s="6"/>
    </row>
    <row r="1484" spans="1:4" x14ac:dyDescent="0.3">
      <c r="A1484" s="5">
        <v>42310</v>
      </c>
      <c r="B1484" s="6" t="e">
        <v>#N/A</v>
      </c>
      <c r="C1484" s="6">
        <v>580</v>
      </c>
      <c r="D1484" s="6"/>
    </row>
    <row r="1485" spans="1:4" x14ac:dyDescent="0.3">
      <c r="A1485" s="5">
        <v>42307</v>
      </c>
      <c r="B1485" s="6" t="e">
        <v>#N/A</v>
      </c>
      <c r="C1485" s="6">
        <v>590</v>
      </c>
      <c r="D1485" s="6"/>
    </row>
    <row r="1486" spans="1:4" x14ac:dyDescent="0.3">
      <c r="A1486" s="5">
        <v>42306</v>
      </c>
      <c r="B1486" s="6" t="e">
        <v>#N/A</v>
      </c>
      <c r="C1486" s="6">
        <v>590</v>
      </c>
      <c r="D1486" s="6"/>
    </row>
    <row r="1487" spans="1:4" x14ac:dyDescent="0.3">
      <c r="A1487" s="5">
        <v>42305</v>
      </c>
      <c r="B1487" s="6" t="e">
        <v>#N/A</v>
      </c>
      <c r="C1487" s="6">
        <v>590</v>
      </c>
      <c r="D1487" s="6"/>
    </row>
    <row r="1488" spans="1:4" x14ac:dyDescent="0.3">
      <c r="A1488" s="5">
        <v>42304</v>
      </c>
      <c r="B1488" s="6" t="e">
        <v>#N/A</v>
      </c>
      <c r="C1488" s="6">
        <v>590</v>
      </c>
      <c r="D1488" s="6"/>
    </row>
    <row r="1489" spans="1:4" x14ac:dyDescent="0.3">
      <c r="A1489" s="5">
        <v>42303</v>
      </c>
      <c r="B1489" s="6" t="e">
        <v>#N/A</v>
      </c>
      <c r="C1489" s="6">
        <v>590</v>
      </c>
      <c r="D1489" s="6"/>
    </row>
    <row r="1490" spans="1:4" x14ac:dyDescent="0.3">
      <c r="A1490" s="5">
        <v>42300</v>
      </c>
      <c r="B1490" s="6" t="e">
        <v>#N/A</v>
      </c>
      <c r="C1490" s="6">
        <v>590</v>
      </c>
      <c r="D1490" s="6"/>
    </row>
    <row r="1491" spans="1:4" x14ac:dyDescent="0.3">
      <c r="A1491" s="5">
        <v>42299</v>
      </c>
      <c r="B1491" s="6" t="e">
        <v>#N/A</v>
      </c>
      <c r="C1491" s="6">
        <v>590</v>
      </c>
      <c r="D1491" s="6"/>
    </row>
    <row r="1492" spans="1:4" x14ac:dyDescent="0.3">
      <c r="A1492" s="5">
        <v>42298</v>
      </c>
      <c r="B1492" s="6" t="e">
        <v>#N/A</v>
      </c>
      <c r="C1492" s="6">
        <v>590</v>
      </c>
      <c r="D1492" s="6"/>
    </row>
    <row r="1493" spans="1:4" x14ac:dyDescent="0.3">
      <c r="A1493" s="5">
        <v>42297</v>
      </c>
      <c r="B1493" s="6" t="e">
        <v>#N/A</v>
      </c>
      <c r="C1493" s="6">
        <v>590</v>
      </c>
      <c r="D1493" s="6"/>
    </row>
    <row r="1494" spans="1:4" x14ac:dyDescent="0.3">
      <c r="A1494" s="5">
        <v>42296</v>
      </c>
      <c r="B1494" s="6" t="e">
        <v>#N/A</v>
      </c>
      <c r="C1494" s="6">
        <v>590</v>
      </c>
      <c r="D1494" s="6"/>
    </row>
    <row r="1495" spans="1:4" x14ac:dyDescent="0.3">
      <c r="A1495" s="5">
        <v>42293</v>
      </c>
      <c r="B1495" s="6" t="e">
        <v>#N/A</v>
      </c>
      <c r="C1495" s="6">
        <v>590</v>
      </c>
      <c r="D1495" s="6"/>
    </row>
    <row r="1496" spans="1:4" x14ac:dyDescent="0.3">
      <c r="A1496" s="5">
        <v>42292</v>
      </c>
      <c r="B1496" s="6" t="e">
        <v>#N/A</v>
      </c>
      <c r="C1496" s="6">
        <v>590</v>
      </c>
      <c r="D1496" s="6"/>
    </row>
    <row r="1497" spans="1:4" x14ac:dyDescent="0.3">
      <c r="A1497" s="5">
        <v>42291</v>
      </c>
      <c r="B1497" s="6" t="e">
        <v>#N/A</v>
      </c>
      <c r="C1497" s="6">
        <v>590</v>
      </c>
      <c r="D1497" s="6"/>
    </row>
    <row r="1498" spans="1:4" x14ac:dyDescent="0.3">
      <c r="A1498" s="5">
        <v>42290</v>
      </c>
      <c r="B1498" s="6" t="e">
        <v>#N/A</v>
      </c>
      <c r="C1498" s="6">
        <v>590</v>
      </c>
      <c r="D1498" s="6"/>
    </row>
    <row r="1499" spans="1:4" x14ac:dyDescent="0.3">
      <c r="A1499" s="5">
        <v>42289</v>
      </c>
      <c r="B1499" s="6" t="e">
        <v>#N/A</v>
      </c>
      <c r="C1499" s="6">
        <v>590</v>
      </c>
      <c r="D1499" s="6"/>
    </row>
    <row r="1500" spans="1:4" x14ac:dyDescent="0.3">
      <c r="A1500" s="5">
        <v>42287</v>
      </c>
      <c r="B1500" s="6" t="e">
        <v>#N/A</v>
      </c>
      <c r="C1500" s="6">
        <v>590</v>
      </c>
      <c r="D1500" s="6"/>
    </row>
    <row r="1501" spans="1:4" x14ac:dyDescent="0.3">
      <c r="A1501" s="5">
        <v>42286</v>
      </c>
      <c r="B1501" s="6" t="e">
        <v>#N/A</v>
      </c>
      <c r="C1501" s="6">
        <v>590</v>
      </c>
      <c r="D1501" s="6"/>
    </row>
    <row r="1502" spans="1:4" x14ac:dyDescent="0.3">
      <c r="A1502" s="5">
        <v>42285</v>
      </c>
      <c r="B1502" s="6" t="e">
        <v>#N/A</v>
      </c>
      <c r="C1502" s="6">
        <v>590</v>
      </c>
      <c r="D1502" s="6"/>
    </row>
    <row r="1503" spans="1:4" x14ac:dyDescent="0.3">
      <c r="A1503" s="5">
        <v>42277</v>
      </c>
      <c r="B1503" s="6" t="e">
        <v>#N/A</v>
      </c>
      <c r="C1503" s="6">
        <v>590</v>
      </c>
      <c r="D1503" s="6"/>
    </row>
    <row r="1504" spans="1:4" x14ac:dyDescent="0.3">
      <c r="A1504" s="5">
        <v>42276</v>
      </c>
      <c r="B1504" s="6" t="e">
        <v>#N/A</v>
      </c>
      <c r="C1504" s="6">
        <v>590</v>
      </c>
      <c r="D1504" s="6"/>
    </row>
    <row r="1505" spans="1:4" x14ac:dyDescent="0.3">
      <c r="A1505" s="5">
        <v>42275</v>
      </c>
      <c r="B1505" s="6" t="e">
        <v>#N/A</v>
      </c>
      <c r="C1505" s="6">
        <v>590</v>
      </c>
      <c r="D1505" s="6"/>
    </row>
    <row r="1506" spans="1:4" x14ac:dyDescent="0.3">
      <c r="A1506" s="5">
        <v>42272</v>
      </c>
      <c r="B1506" s="6" t="e">
        <v>#N/A</v>
      </c>
      <c r="C1506" s="6">
        <v>590</v>
      </c>
      <c r="D1506" s="6"/>
    </row>
    <row r="1507" spans="1:4" x14ac:dyDescent="0.3">
      <c r="A1507" s="5">
        <v>42271</v>
      </c>
      <c r="B1507" s="6" t="e">
        <v>#N/A</v>
      </c>
      <c r="C1507" s="6">
        <v>590</v>
      </c>
      <c r="D1507" s="6"/>
    </row>
    <row r="1508" spans="1:4" x14ac:dyDescent="0.3">
      <c r="A1508" s="5">
        <v>42270</v>
      </c>
      <c r="B1508" s="6" t="e">
        <v>#N/A</v>
      </c>
      <c r="C1508" s="6">
        <v>590</v>
      </c>
      <c r="D1508" s="6"/>
    </row>
    <row r="1509" spans="1:4" x14ac:dyDescent="0.3">
      <c r="A1509" s="5">
        <v>42269</v>
      </c>
      <c r="B1509" s="6" t="e">
        <v>#N/A</v>
      </c>
      <c r="C1509" s="6">
        <v>620</v>
      </c>
      <c r="D1509" s="6"/>
    </row>
    <row r="1510" spans="1:4" x14ac:dyDescent="0.3">
      <c r="A1510" s="5">
        <v>42268</v>
      </c>
      <c r="B1510" s="6" t="e">
        <v>#N/A</v>
      </c>
      <c r="C1510" s="6">
        <v>620</v>
      </c>
      <c r="D1510" s="6"/>
    </row>
    <row r="1511" spans="1:4" x14ac:dyDescent="0.3">
      <c r="A1511" s="5">
        <v>42265</v>
      </c>
      <c r="B1511" s="6" t="e">
        <v>#N/A</v>
      </c>
      <c r="C1511" s="6">
        <v>620</v>
      </c>
      <c r="D1511" s="6"/>
    </row>
    <row r="1512" spans="1:4" x14ac:dyDescent="0.3">
      <c r="A1512" s="5">
        <v>42264</v>
      </c>
      <c r="B1512" s="6" t="e">
        <v>#N/A</v>
      </c>
      <c r="C1512" s="6">
        <v>620</v>
      </c>
      <c r="D1512" s="6"/>
    </row>
    <row r="1513" spans="1:4" x14ac:dyDescent="0.3">
      <c r="A1513" s="5">
        <v>42263</v>
      </c>
      <c r="B1513" s="6" t="e">
        <v>#N/A</v>
      </c>
      <c r="C1513" s="6">
        <v>620</v>
      </c>
      <c r="D1513" s="6"/>
    </row>
    <row r="1514" spans="1:4" x14ac:dyDescent="0.3">
      <c r="A1514" s="5">
        <v>42262</v>
      </c>
      <c r="B1514" s="6" t="e">
        <v>#N/A</v>
      </c>
      <c r="C1514" s="6">
        <v>620</v>
      </c>
      <c r="D1514" s="6"/>
    </row>
    <row r="1515" spans="1:4" x14ac:dyDescent="0.3">
      <c r="A1515" s="5">
        <v>42261</v>
      </c>
      <c r="B1515" s="6" t="e">
        <v>#N/A</v>
      </c>
      <c r="C1515" s="6">
        <v>620</v>
      </c>
      <c r="D1515" s="6"/>
    </row>
    <row r="1516" spans="1:4" x14ac:dyDescent="0.3">
      <c r="A1516" s="5">
        <v>42258</v>
      </c>
      <c r="B1516" s="6" t="e">
        <v>#N/A</v>
      </c>
      <c r="C1516" s="6">
        <v>620</v>
      </c>
      <c r="D1516" s="6"/>
    </row>
    <row r="1517" spans="1:4" x14ac:dyDescent="0.3">
      <c r="A1517" s="5">
        <v>42257</v>
      </c>
      <c r="B1517" s="6" t="e">
        <v>#N/A</v>
      </c>
      <c r="C1517" s="6">
        <v>620</v>
      </c>
      <c r="D1517" s="6"/>
    </row>
    <row r="1518" spans="1:4" x14ac:dyDescent="0.3">
      <c r="A1518" s="5">
        <v>42256</v>
      </c>
      <c r="B1518" s="6" t="e">
        <v>#N/A</v>
      </c>
      <c r="C1518" s="6">
        <v>620</v>
      </c>
      <c r="D1518" s="6"/>
    </row>
    <row r="1519" spans="1:4" x14ac:dyDescent="0.3">
      <c r="A1519" s="5">
        <v>42255</v>
      </c>
      <c r="B1519" s="6" t="e">
        <v>#N/A</v>
      </c>
      <c r="C1519" s="6">
        <v>620</v>
      </c>
      <c r="D1519" s="6"/>
    </row>
    <row r="1520" spans="1:4" x14ac:dyDescent="0.3">
      <c r="A1520" s="5">
        <v>42254</v>
      </c>
      <c r="B1520" s="6" t="e">
        <v>#N/A</v>
      </c>
      <c r="C1520" s="6">
        <v>620</v>
      </c>
      <c r="D1520" s="6"/>
    </row>
    <row r="1521" spans="1:4" x14ac:dyDescent="0.3">
      <c r="A1521" s="5">
        <v>42253</v>
      </c>
      <c r="B1521" s="6" t="e">
        <v>#N/A</v>
      </c>
      <c r="C1521" s="6">
        <v>620</v>
      </c>
      <c r="D1521" s="6"/>
    </row>
    <row r="1522" spans="1:4" x14ac:dyDescent="0.3">
      <c r="A1522" s="5">
        <v>42249</v>
      </c>
      <c r="B1522" s="6" t="e">
        <v>#N/A</v>
      </c>
      <c r="C1522" s="6">
        <v>650</v>
      </c>
      <c r="D1522" s="6"/>
    </row>
    <row r="1523" spans="1:4" x14ac:dyDescent="0.3">
      <c r="A1523" s="5">
        <v>42248</v>
      </c>
      <c r="B1523" s="6" t="e">
        <v>#N/A</v>
      </c>
      <c r="C1523" s="6">
        <v>650</v>
      </c>
      <c r="D1523" s="6"/>
    </row>
    <row r="1524" spans="1:4" x14ac:dyDescent="0.3">
      <c r="A1524" s="5">
        <v>42247</v>
      </c>
      <c r="B1524" s="6" t="e">
        <v>#N/A</v>
      </c>
      <c r="C1524" s="6">
        <v>650</v>
      </c>
      <c r="D1524" s="6"/>
    </row>
    <row r="1525" spans="1:4" x14ac:dyDescent="0.3">
      <c r="A1525" s="5">
        <v>42244</v>
      </c>
      <c r="B1525" s="6" t="e">
        <v>#N/A</v>
      </c>
      <c r="C1525" s="6">
        <v>650</v>
      </c>
      <c r="D1525" s="6"/>
    </row>
    <row r="1526" spans="1:4" x14ac:dyDescent="0.3">
      <c r="A1526" s="5">
        <v>42243</v>
      </c>
      <c r="B1526" s="6" t="e">
        <v>#N/A</v>
      </c>
      <c r="C1526" s="6">
        <v>670</v>
      </c>
      <c r="D1526" s="6"/>
    </row>
    <row r="1527" spans="1:4" x14ac:dyDescent="0.3">
      <c r="A1527" s="5">
        <v>42242</v>
      </c>
      <c r="B1527" s="6" t="e">
        <v>#N/A</v>
      </c>
      <c r="C1527" s="6">
        <v>670</v>
      </c>
      <c r="D1527" s="6"/>
    </row>
    <row r="1528" spans="1:4" x14ac:dyDescent="0.3">
      <c r="A1528" s="5">
        <v>42241</v>
      </c>
      <c r="B1528" s="6" t="e">
        <v>#N/A</v>
      </c>
      <c r="C1528" s="6">
        <v>670</v>
      </c>
      <c r="D1528" s="6"/>
    </row>
    <row r="1529" spans="1:4" x14ac:dyDescent="0.3">
      <c r="A1529" s="5">
        <v>42240</v>
      </c>
      <c r="B1529" s="6" t="e">
        <v>#N/A</v>
      </c>
      <c r="C1529" s="6">
        <v>670</v>
      </c>
      <c r="D1529" s="6"/>
    </row>
    <row r="1530" spans="1:4" x14ac:dyDescent="0.3">
      <c r="A1530" s="5">
        <v>42237</v>
      </c>
      <c r="B1530" s="6" t="e">
        <v>#N/A</v>
      </c>
      <c r="C1530" s="6">
        <v>670</v>
      </c>
      <c r="D1530" s="6"/>
    </row>
    <row r="1531" spans="1:4" x14ac:dyDescent="0.3">
      <c r="A1531" s="5">
        <v>42236</v>
      </c>
      <c r="B1531" s="6" t="e">
        <v>#N/A</v>
      </c>
      <c r="C1531" s="6">
        <v>670</v>
      </c>
      <c r="D1531" s="6"/>
    </row>
    <row r="1532" spans="1:4" x14ac:dyDescent="0.3">
      <c r="A1532" s="5">
        <v>42235</v>
      </c>
      <c r="B1532" s="6" t="e">
        <v>#N/A</v>
      </c>
      <c r="C1532" s="6">
        <v>670</v>
      </c>
      <c r="D1532" s="6"/>
    </row>
    <row r="1533" spans="1:4" x14ac:dyDescent="0.3">
      <c r="A1533" s="5">
        <v>42234</v>
      </c>
      <c r="B1533" s="6" t="e">
        <v>#N/A</v>
      </c>
      <c r="C1533" s="6">
        <v>670</v>
      </c>
      <c r="D1533" s="6"/>
    </row>
    <row r="1534" spans="1:4" x14ac:dyDescent="0.3">
      <c r="A1534" s="5">
        <v>42233</v>
      </c>
      <c r="B1534" s="6" t="e">
        <v>#N/A</v>
      </c>
      <c r="C1534" s="6">
        <v>670</v>
      </c>
      <c r="D1534" s="6"/>
    </row>
    <row r="1535" spans="1:4" x14ac:dyDescent="0.3">
      <c r="A1535" s="5">
        <v>42230</v>
      </c>
      <c r="B1535" s="6" t="e">
        <v>#N/A</v>
      </c>
      <c r="C1535" s="6">
        <v>670</v>
      </c>
      <c r="D1535" s="6"/>
    </row>
    <row r="1536" spans="1:4" x14ac:dyDescent="0.3">
      <c r="A1536" s="5">
        <v>42229</v>
      </c>
      <c r="B1536" s="6" t="e">
        <v>#N/A</v>
      </c>
      <c r="C1536" s="6">
        <v>670</v>
      </c>
      <c r="D1536" s="6"/>
    </row>
    <row r="1537" spans="1:4" x14ac:dyDescent="0.3">
      <c r="A1537" s="5">
        <v>42228</v>
      </c>
      <c r="B1537" s="6" t="e">
        <v>#N/A</v>
      </c>
      <c r="C1537" s="6">
        <v>670</v>
      </c>
      <c r="D1537" s="6"/>
    </row>
    <row r="1538" spans="1:4" x14ac:dyDescent="0.3">
      <c r="A1538" s="5">
        <v>42227</v>
      </c>
      <c r="B1538" s="6" t="e">
        <v>#N/A</v>
      </c>
      <c r="C1538" s="6">
        <v>670</v>
      </c>
      <c r="D1538" s="6"/>
    </row>
    <row r="1539" spans="1:4" x14ac:dyDescent="0.3">
      <c r="A1539" s="5">
        <v>42226</v>
      </c>
      <c r="B1539" s="6" t="e">
        <v>#N/A</v>
      </c>
      <c r="C1539" s="6">
        <v>670</v>
      </c>
      <c r="D1539" s="6"/>
    </row>
    <row r="1540" spans="1:4" x14ac:dyDescent="0.3">
      <c r="A1540" s="5">
        <v>42223</v>
      </c>
      <c r="B1540" s="6" t="e">
        <v>#N/A</v>
      </c>
      <c r="C1540" s="6">
        <v>670</v>
      </c>
      <c r="D1540" s="6"/>
    </row>
    <row r="1541" spans="1:4" x14ac:dyDescent="0.3">
      <c r="A1541" s="5">
        <v>42222</v>
      </c>
      <c r="B1541" s="6" t="e">
        <v>#N/A</v>
      </c>
      <c r="C1541" s="6">
        <v>670</v>
      </c>
      <c r="D1541" s="6"/>
    </row>
    <row r="1542" spans="1:4" x14ac:dyDescent="0.3">
      <c r="A1542" s="5">
        <v>42221</v>
      </c>
      <c r="B1542" s="6" t="e">
        <v>#N/A</v>
      </c>
      <c r="C1542" s="6">
        <v>670</v>
      </c>
      <c r="D1542" s="6"/>
    </row>
    <row r="1543" spans="1:4" x14ac:dyDescent="0.3">
      <c r="A1543" s="5">
        <v>42220</v>
      </c>
      <c r="B1543" s="6" t="e">
        <v>#N/A</v>
      </c>
      <c r="C1543" s="6">
        <v>670</v>
      </c>
      <c r="D1543" s="6"/>
    </row>
    <row r="1544" spans="1:4" x14ac:dyDescent="0.3">
      <c r="A1544" s="5">
        <v>42219</v>
      </c>
      <c r="B1544" s="6" t="e">
        <v>#N/A</v>
      </c>
      <c r="C1544" s="6">
        <v>670</v>
      </c>
      <c r="D1544" s="6"/>
    </row>
    <row r="1545" spans="1:4" x14ac:dyDescent="0.3">
      <c r="A1545" s="5">
        <v>42216</v>
      </c>
      <c r="B1545" s="6" t="e">
        <v>#N/A</v>
      </c>
      <c r="C1545" s="6">
        <v>670</v>
      </c>
      <c r="D1545" s="6"/>
    </row>
    <row r="1546" spans="1:4" x14ac:dyDescent="0.3">
      <c r="A1546" s="5">
        <v>42215</v>
      </c>
      <c r="B1546" s="6" t="e">
        <v>#N/A</v>
      </c>
      <c r="C1546" s="6">
        <v>670</v>
      </c>
      <c r="D1546" s="6"/>
    </row>
    <row r="1547" spans="1:4" x14ac:dyDescent="0.3">
      <c r="A1547" s="5">
        <v>42214</v>
      </c>
      <c r="B1547" s="6" t="e">
        <v>#N/A</v>
      </c>
      <c r="C1547" s="6">
        <v>670</v>
      </c>
      <c r="D1547" s="6"/>
    </row>
    <row r="1548" spans="1:4" x14ac:dyDescent="0.3">
      <c r="A1548" s="5">
        <v>42213</v>
      </c>
      <c r="B1548" s="6" t="e">
        <v>#N/A</v>
      </c>
      <c r="C1548" s="6">
        <v>670</v>
      </c>
      <c r="D1548" s="6"/>
    </row>
    <row r="1549" spans="1:4" x14ac:dyDescent="0.3">
      <c r="A1549" s="5">
        <v>42212</v>
      </c>
      <c r="B1549" s="6" t="e">
        <v>#N/A</v>
      </c>
      <c r="C1549" s="6">
        <v>670</v>
      </c>
      <c r="D1549" s="6"/>
    </row>
    <row r="1550" spans="1:4" x14ac:dyDescent="0.3">
      <c r="A1550" s="5">
        <v>42209</v>
      </c>
      <c r="B1550" s="6" t="e">
        <v>#N/A</v>
      </c>
      <c r="C1550" s="6">
        <v>670</v>
      </c>
      <c r="D1550" s="6"/>
    </row>
    <row r="1551" spans="1:4" x14ac:dyDescent="0.3">
      <c r="A1551" s="5">
        <v>42208</v>
      </c>
      <c r="B1551" s="6" t="e">
        <v>#N/A</v>
      </c>
      <c r="C1551" s="6">
        <v>670</v>
      </c>
      <c r="D1551" s="6"/>
    </row>
    <row r="1552" spans="1:4" x14ac:dyDescent="0.3">
      <c r="A1552" s="5">
        <v>42207</v>
      </c>
      <c r="B1552" s="6" t="e">
        <v>#N/A</v>
      </c>
      <c r="C1552" s="6">
        <v>670</v>
      </c>
      <c r="D1552" s="6"/>
    </row>
    <row r="1553" spans="1:4" x14ac:dyDescent="0.3">
      <c r="A1553" s="5">
        <v>42206</v>
      </c>
      <c r="B1553" s="6" t="e">
        <v>#N/A</v>
      </c>
      <c r="C1553" s="6">
        <v>670</v>
      </c>
      <c r="D1553" s="6"/>
    </row>
    <row r="1554" spans="1:4" x14ac:dyDescent="0.3">
      <c r="A1554" s="5">
        <v>42205</v>
      </c>
      <c r="B1554" s="6" t="e">
        <v>#N/A</v>
      </c>
      <c r="C1554" s="6">
        <v>670</v>
      </c>
      <c r="D1554" s="6"/>
    </row>
    <row r="1555" spans="1:4" x14ac:dyDescent="0.3">
      <c r="A1555" s="5">
        <v>42202</v>
      </c>
      <c r="B1555" s="6" t="e">
        <v>#N/A</v>
      </c>
      <c r="C1555" s="6">
        <v>670</v>
      </c>
      <c r="D1555" s="6"/>
    </row>
    <row r="1556" spans="1:4" x14ac:dyDescent="0.3">
      <c r="A1556" s="5">
        <v>42201</v>
      </c>
      <c r="B1556" s="6" t="e">
        <v>#N/A</v>
      </c>
      <c r="C1556" s="6">
        <v>670</v>
      </c>
      <c r="D1556" s="6"/>
    </row>
    <row r="1557" spans="1:4" x14ac:dyDescent="0.3">
      <c r="A1557" s="5">
        <v>42200</v>
      </c>
      <c r="B1557" s="6" t="e">
        <v>#N/A</v>
      </c>
      <c r="C1557" s="6">
        <v>670</v>
      </c>
      <c r="D1557" s="6"/>
    </row>
    <row r="1558" spans="1:4" x14ac:dyDescent="0.3">
      <c r="A1558" s="5">
        <v>42199</v>
      </c>
      <c r="B1558" s="6" t="e">
        <v>#N/A</v>
      </c>
      <c r="C1558" s="6">
        <v>670</v>
      </c>
      <c r="D1558" s="6"/>
    </row>
    <row r="1559" spans="1:4" x14ac:dyDescent="0.3">
      <c r="A1559" s="5">
        <v>42198</v>
      </c>
      <c r="B1559" s="6" t="e">
        <v>#N/A</v>
      </c>
      <c r="C1559" s="6">
        <v>680</v>
      </c>
      <c r="D1559" s="6"/>
    </row>
    <row r="1560" spans="1:4" x14ac:dyDescent="0.3">
      <c r="A1560" s="5">
        <v>42195</v>
      </c>
      <c r="B1560" s="6" t="e">
        <v>#N/A</v>
      </c>
      <c r="C1560" s="6">
        <v>680</v>
      </c>
      <c r="D1560" s="6"/>
    </row>
    <row r="1561" spans="1:4" x14ac:dyDescent="0.3">
      <c r="A1561" s="5">
        <v>42194</v>
      </c>
      <c r="B1561" s="6" t="e">
        <v>#N/A</v>
      </c>
      <c r="C1561" s="6">
        <v>680</v>
      </c>
      <c r="D1561" s="6"/>
    </row>
    <row r="1562" spans="1:4" x14ac:dyDescent="0.3">
      <c r="A1562" s="5">
        <v>42193</v>
      </c>
      <c r="B1562" s="6" t="e">
        <v>#N/A</v>
      </c>
      <c r="C1562" s="6">
        <v>680</v>
      </c>
      <c r="D1562" s="6"/>
    </row>
    <row r="1563" spans="1:4" x14ac:dyDescent="0.3">
      <c r="A1563" s="5">
        <v>42192</v>
      </c>
      <c r="B1563" s="6" t="e">
        <v>#N/A</v>
      </c>
      <c r="C1563" s="6">
        <v>680</v>
      </c>
      <c r="D1563" s="6"/>
    </row>
    <row r="1564" spans="1:4" x14ac:dyDescent="0.3">
      <c r="A1564" s="5">
        <v>42191</v>
      </c>
      <c r="B1564" s="6" t="e">
        <v>#N/A</v>
      </c>
      <c r="C1564" s="6">
        <v>680</v>
      </c>
      <c r="D1564" s="6"/>
    </row>
    <row r="1565" spans="1:4" x14ac:dyDescent="0.3">
      <c r="A1565" s="5">
        <v>42188</v>
      </c>
      <c r="B1565" s="6" t="e">
        <v>#N/A</v>
      </c>
      <c r="C1565" s="6">
        <v>680</v>
      </c>
      <c r="D1565" s="6"/>
    </row>
    <row r="1566" spans="1:4" x14ac:dyDescent="0.3">
      <c r="A1566" s="5">
        <v>42187</v>
      </c>
      <c r="B1566" s="6" t="e">
        <v>#N/A</v>
      </c>
      <c r="C1566" s="6">
        <v>680</v>
      </c>
      <c r="D1566" s="6"/>
    </row>
    <row r="1567" spans="1:4" x14ac:dyDescent="0.3">
      <c r="A1567" s="5">
        <v>42186</v>
      </c>
      <c r="B1567" s="6" t="e">
        <v>#N/A</v>
      </c>
      <c r="C1567" s="6">
        <v>680</v>
      </c>
      <c r="D1567" s="6"/>
    </row>
    <row r="1568" spans="1:4" x14ac:dyDescent="0.3">
      <c r="A1568" s="5">
        <v>42185</v>
      </c>
      <c r="B1568" s="6" t="e">
        <v>#N/A</v>
      </c>
      <c r="C1568" s="6">
        <v>680</v>
      </c>
      <c r="D1568" s="6"/>
    </row>
    <row r="1569" spans="1:4" x14ac:dyDescent="0.3">
      <c r="A1569" s="5">
        <v>42184</v>
      </c>
      <c r="B1569" s="6" t="e">
        <v>#N/A</v>
      </c>
      <c r="C1569" s="6">
        <v>680</v>
      </c>
      <c r="D1569" s="6"/>
    </row>
    <row r="1570" spans="1:4" x14ac:dyDescent="0.3">
      <c r="A1570" s="5">
        <v>42181</v>
      </c>
      <c r="B1570" s="6" t="e">
        <v>#N/A</v>
      </c>
      <c r="C1570" s="6">
        <v>680</v>
      </c>
      <c r="D1570" s="6"/>
    </row>
    <row r="1571" spans="1:4" x14ac:dyDescent="0.3">
      <c r="A1571" s="5">
        <v>42180</v>
      </c>
      <c r="B1571" s="6" t="e">
        <v>#N/A</v>
      </c>
      <c r="C1571" s="6">
        <v>680</v>
      </c>
      <c r="D1571" s="6"/>
    </row>
    <row r="1572" spans="1:4" x14ac:dyDescent="0.3">
      <c r="A1572" s="5">
        <v>42179</v>
      </c>
      <c r="B1572" s="6" t="e">
        <v>#N/A</v>
      </c>
      <c r="C1572" s="6">
        <v>680</v>
      </c>
      <c r="D1572" s="6"/>
    </row>
    <row r="1573" spans="1:4" x14ac:dyDescent="0.3">
      <c r="A1573" s="5">
        <v>42178</v>
      </c>
      <c r="B1573" s="6" t="e">
        <v>#N/A</v>
      </c>
      <c r="C1573" s="6">
        <v>680</v>
      </c>
      <c r="D1573" s="6"/>
    </row>
    <row r="1574" spans="1:4" x14ac:dyDescent="0.3">
      <c r="A1574" s="5">
        <v>42174</v>
      </c>
      <c r="B1574" s="6" t="e">
        <v>#N/A</v>
      </c>
      <c r="C1574" s="6">
        <v>680</v>
      </c>
      <c r="D1574" s="6"/>
    </row>
    <row r="1575" spans="1:4" x14ac:dyDescent="0.3">
      <c r="A1575" s="5">
        <v>42173</v>
      </c>
      <c r="B1575" s="6" t="e">
        <v>#N/A</v>
      </c>
      <c r="C1575" s="6">
        <v>680</v>
      </c>
      <c r="D1575" s="6"/>
    </row>
    <row r="1576" spans="1:4" x14ac:dyDescent="0.3">
      <c r="A1576" s="5">
        <v>42172</v>
      </c>
      <c r="B1576" s="6" t="e">
        <v>#N/A</v>
      </c>
      <c r="C1576" s="6">
        <v>680</v>
      </c>
      <c r="D1576" s="6"/>
    </row>
    <row r="1577" spans="1:4" x14ac:dyDescent="0.3">
      <c r="A1577" s="5">
        <v>42171</v>
      </c>
      <c r="B1577" s="6" t="e">
        <v>#N/A</v>
      </c>
      <c r="C1577" s="6">
        <v>680</v>
      </c>
      <c r="D1577" s="6"/>
    </row>
    <row r="1578" spans="1:4" x14ac:dyDescent="0.3">
      <c r="A1578" s="5">
        <v>42170</v>
      </c>
      <c r="B1578" s="6" t="e">
        <v>#N/A</v>
      </c>
      <c r="C1578" s="6">
        <v>680</v>
      </c>
      <c r="D1578" s="6"/>
    </row>
    <row r="1579" spans="1:4" x14ac:dyDescent="0.3">
      <c r="A1579" s="5">
        <v>42167</v>
      </c>
      <c r="B1579" s="6" t="e">
        <v>#N/A</v>
      </c>
      <c r="C1579" s="6">
        <v>680</v>
      </c>
      <c r="D1579" s="6"/>
    </row>
    <row r="1580" spans="1:4" x14ac:dyDescent="0.3">
      <c r="A1580" s="5">
        <v>42166</v>
      </c>
      <c r="B1580" s="6" t="e">
        <v>#N/A</v>
      </c>
      <c r="C1580" s="6">
        <v>680</v>
      </c>
      <c r="D1580" s="6"/>
    </row>
    <row r="1581" spans="1:4" x14ac:dyDescent="0.3">
      <c r="A1581" s="5">
        <v>42165</v>
      </c>
      <c r="B1581" s="6" t="e">
        <v>#N/A</v>
      </c>
      <c r="C1581" s="6">
        <v>680</v>
      </c>
      <c r="D1581" s="6"/>
    </row>
    <row r="1582" spans="1:4" x14ac:dyDescent="0.3">
      <c r="A1582" s="5">
        <v>42164</v>
      </c>
      <c r="B1582" s="6" t="e">
        <v>#N/A</v>
      </c>
      <c r="C1582" s="6">
        <v>680</v>
      </c>
      <c r="D1582" s="6"/>
    </row>
    <row r="1583" spans="1:4" x14ac:dyDescent="0.3">
      <c r="A1583" s="5">
        <v>42163</v>
      </c>
      <c r="B1583" s="6" t="e">
        <v>#N/A</v>
      </c>
      <c r="C1583" s="6">
        <v>680</v>
      </c>
      <c r="D1583" s="6"/>
    </row>
    <row r="1584" spans="1:4" x14ac:dyDescent="0.3">
      <c r="A1584" s="5">
        <v>42160</v>
      </c>
      <c r="B1584" s="6" t="e">
        <v>#N/A</v>
      </c>
      <c r="C1584" s="6">
        <v>680</v>
      </c>
      <c r="D1584" s="6"/>
    </row>
    <row r="1585" spans="1:4" x14ac:dyDescent="0.3">
      <c r="A1585" s="5">
        <v>42159</v>
      </c>
      <c r="B1585" s="6" t="e">
        <v>#N/A</v>
      </c>
      <c r="C1585" s="6">
        <v>680</v>
      </c>
      <c r="D1585" s="6"/>
    </row>
    <row r="1586" spans="1:4" x14ac:dyDescent="0.3">
      <c r="A1586" s="5">
        <v>42158</v>
      </c>
      <c r="B1586" s="6" t="e">
        <v>#N/A</v>
      </c>
      <c r="C1586" s="6">
        <v>680</v>
      </c>
      <c r="D1586" s="6"/>
    </row>
    <row r="1587" spans="1:4" x14ac:dyDescent="0.3">
      <c r="A1587" s="5">
        <v>42157</v>
      </c>
      <c r="B1587" s="6" t="e">
        <v>#N/A</v>
      </c>
      <c r="C1587" s="6">
        <v>680</v>
      </c>
      <c r="D1587" s="6"/>
    </row>
    <row r="1588" spans="1:4" x14ac:dyDescent="0.3">
      <c r="A1588" s="5">
        <v>42156</v>
      </c>
      <c r="B1588" s="6" t="e">
        <v>#N/A</v>
      </c>
      <c r="C1588" s="6">
        <v>680</v>
      </c>
      <c r="D1588" s="6"/>
    </row>
    <row r="1589" spans="1:4" x14ac:dyDescent="0.3">
      <c r="A1589" s="5">
        <v>42153</v>
      </c>
      <c r="B1589" s="6" t="e">
        <v>#N/A</v>
      </c>
      <c r="C1589" s="6">
        <v>680</v>
      </c>
      <c r="D1589" s="6"/>
    </row>
    <row r="1590" spans="1:4" x14ac:dyDescent="0.3">
      <c r="A1590" s="5">
        <v>42152</v>
      </c>
      <c r="B1590" s="6" t="e">
        <v>#N/A</v>
      </c>
      <c r="C1590" s="6">
        <v>680</v>
      </c>
      <c r="D1590" s="6"/>
    </row>
    <row r="1591" spans="1:4" x14ac:dyDescent="0.3">
      <c r="A1591" s="5">
        <v>42151</v>
      </c>
      <c r="B1591" s="6" t="e">
        <v>#N/A</v>
      </c>
      <c r="C1591" s="6">
        <v>680</v>
      </c>
      <c r="D1591" s="6"/>
    </row>
    <row r="1592" spans="1:4" x14ac:dyDescent="0.3">
      <c r="A1592" s="5">
        <v>42150</v>
      </c>
      <c r="B1592" s="6" t="e">
        <v>#N/A</v>
      </c>
      <c r="C1592" s="6">
        <v>680</v>
      </c>
      <c r="D1592" s="6"/>
    </row>
    <row r="1593" spans="1:4" x14ac:dyDescent="0.3">
      <c r="A1593" s="5">
        <v>42149</v>
      </c>
      <c r="B1593" s="6" t="e">
        <v>#N/A</v>
      </c>
      <c r="C1593" s="6">
        <v>680</v>
      </c>
      <c r="D1593" s="6"/>
    </row>
    <row r="1594" spans="1:4" x14ac:dyDescent="0.3">
      <c r="A1594" s="5">
        <v>42146</v>
      </c>
      <c r="B1594" s="6" t="e">
        <v>#N/A</v>
      </c>
      <c r="C1594" s="6">
        <v>680</v>
      </c>
      <c r="D1594" s="6"/>
    </row>
    <row r="1595" spans="1:4" x14ac:dyDescent="0.3">
      <c r="A1595" s="5">
        <v>42145</v>
      </c>
      <c r="B1595" s="6" t="e">
        <v>#N/A</v>
      </c>
      <c r="C1595" s="6">
        <v>680</v>
      </c>
      <c r="D1595" s="6"/>
    </row>
    <row r="1596" spans="1:4" x14ac:dyDescent="0.3">
      <c r="A1596" s="5">
        <v>42144</v>
      </c>
      <c r="B1596" s="6" t="e">
        <v>#N/A</v>
      </c>
      <c r="C1596" s="6">
        <v>680</v>
      </c>
      <c r="D1596" s="6"/>
    </row>
    <row r="1597" spans="1:4" x14ac:dyDescent="0.3">
      <c r="A1597" s="5">
        <v>42143</v>
      </c>
      <c r="B1597" s="6" t="e">
        <v>#N/A</v>
      </c>
      <c r="C1597" s="6">
        <v>680</v>
      </c>
      <c r="D1597" s="6"/>
    </row>
    <row r="1598" spans="1:4" x14ac:dyDescent="0.3">
      <c r="A1598" s="5">
        <v>42142</v>
      </c>
      <c r="B1598" s="6" t="e">
        <v>#N/A</v>
      </c>
      <c r="C1598" s="6">
        <v>680</v>
      </c>
      <c r="D1598" s="6"/>
    </row>
    <row r="1599" spans="1:4" x14ac:dyDescent="0.3">
      <c r="A1599" s="5">
        <v>42139</v>
      </c>
      <c r="B1599" s="6" t="e">
        <v>#N/A</v>
      </c>
      <c r="C1599" s="6">
        <v>680</v>
      </c>
      <c r="D1599" s="6"/>
    </row>
    <row r="1600" spans="1:4" x14ac:dyDescent="0.3">
      <c r="A1600" s="5">
        <v>42138</v>
      </c>
      <c r="B1600" s="6" t="e">
        <v>#N/A</v>
      </c>
      <c r="C1600" s="6">
        <v>680</v>
      </c>
      <c r="D1600" s="6"/>
    </row>
    <row r="1601" spans="1:4" x14ac:dyDescent="0.3">
      <c r="A1601" s="5">
        <v>42137</v>
      </c>
      <c r="B1601" s="6" t="e">
        <v>#N/A</v>
      </c>
      <c r="C1601" s="6">
        <v>680</v>
      </c>
      <c r="D1601" s="6"/>
    </row>
    <row r="1602" spans="1:4" x14ac:dyDescent="0.3">
      <c r="A1602" s="5">
        <v>42136</v>
      </c>
      <c r="B1602" s="6" t="e">
        <v>#N/A</v>
      </c>
      <c r="C1602" s="6">
        <v>680</v>
      </c>
      <c r="D1602" s="6"/>
    </row>
    <row r="1603" spans="1:4" x14ac:dyDescent="0.3">
      <c r="A1603" s="5">
        <v>42135</v>
      </c>
      <c r="B1603" s="6" t="e">
        <v>#N/A</v>
      </c>
      <c r="C1603" s="6">
        <v>680</v>
      </c>
      <c r="D1603" s="6"/>
    </row>
    <row r="1604" spans="1:4" x14ac:dyDescent="0.3">
      <c r="A1604" s="5">
        <v>42132</v>
      </c>
      <c r="B1604" s="6" t="e">
        <v>#N/A</v>
      </c>
      <c r="C1604" s="6">
        <v>680</v>
      </c>
      <c r="D1604" s="6"/>
    </row>
    <row r="1605" spans="1:4" x14ac:dyDescent="0.3">
      <c r="A1605" s="5">
        <v>42131</v>
      </c>
      <c r="B1605" s="6" t="e">
        <v>#N/A</v>
      </c>
      <c r="C1605" s="6">
        <v>680</v>
      </c>
      <c r="D1605" s="6"/>
    </row>
    <row r="1606" spans="1:4" x14ac:dyDescent="0.3">
      <c r="A1606" s="5">
        <v>42130</v>
      </c>
      <c r="B1606" s="6" t="e">
        <v>#N/A</v>
      </c>
      <c r="C1606" s="6">
        <v>680</v>
      </c>
      <c r="D1606" s="6"/>
    </row>
    <row r="1607" spans="1:4" x14ac:dyDescent="0.3">
      <c r="A1607" s="5">
        <v>42129</v>
      </c>
      <c r="B1607" s="6" t="e">
        <v>#N/A</v>
      </c>
      <c r="C1607" s="6">
        <v>680</v>
      </c>
      <c r="D1607" s="6"/>
    </row>
    <row r="1608" spans="1:4" x14ac:dyDescent="0.3">
      <c r="A1608" s="5">
        <v>42128</v>
      </c>
      <c r="B1608" s="6" t="e">
        <v>#N/A</v>
      </c>
      <c r="C1608" s="6">
        <v>680</v>
      </c>
      <c r="D1608" s="6"/>
    </row>
    <row r="1609" spans="1:4" x14ac:dyDescent="0.3">
      <c r="A1609" s="5">
        <v>42124</v>
      </c>
      <c r="B1609" s="6" t="e">
        <v>#N/A</v>
      </c>
      <c r="C1609" s="6">
        <v>680</v>
      </c>
      <c r="D1609" s="6"/>
    </row>
    <row r="1610" spans="1:4" x14ac:dyDescent="0.3">
      <c r="A1610" s="5">
        <v>42123</v>
      </c>
      <c r="B1610" s="6" t="e">
        <v>#N/A</v>
      </c>
      <c r="C1610" s="6">
        <v>680</v>
      </c>
      <c r="D1610" s="6"/>
    </row>
    <row r="1611" spans="1:4" x14ac:dyDescent="0.3">
      <c r="A1611" s="5">
        <v>42122</v>
      </c>
      <c r="B1611" s="6" t="e">
        <v>#N/A</v>
      </c>
      <c r="C1611" s="6">
        <v>680</v>
      </c>
      <c r="D1611" s="6"/>
    </row>
    <row r="1612" spans="1:4" x14ac:dyDescent="0.3">
      <c r="A1612" s="5">
        <v>42121</v>
      </c>
      <c r="B1612" s="6" t="e">
        <v>#N/A</v>
      </c>
      <c r="C1612" s="6">
        <v>680</v>
      </c>
      <c r="D1612" s="6"/>
    </row>
    <row r="1613" spans="1:4" x14ac:dyDescent="0.3">
      <c r="A1613" s="5">
        <v>42118</v>
      </c>
      <c r="B1613" s="6" t="e">
        <v>#N/A</v>
      </c>
      <c r="C1613" s="6">
        <v>680</v>
      </c>
      <c r="D1613" s="6"/>
    </row>
    <row r="1614" spans="1:4" x14ac:dyDescent="0.3">
      <c r="A1614" s="5">
        <v>42117</v>
      </c>
      <c r="B1614" s="6" t="e">
        <v>#N/A</v>
      </c>
      <c r="C1614" s="6">
        <v>680</v>
      </c>
      <c r="D1614" s="6"/>
    </row>
    <row r="1615" spans="1:4" x14ac:dyDescent="0.3">
      <c r="A1615" s="5">
        <v>42116</v>
      </c>
      <c r="B1615" s="6" t="e">
        <v>#N/A</v>
      </c>
      <c r="C1615" s="6">
        <v>680</v>
      </c>
      <c r="D1615" s="6"/>
    </row>
    <row r="1616" spans="1:4" x14ac:dyDescent="0.3">
      <c r="A1616" s="5">
        <v>42115</v>
      </c>
      <c r="B1616" s="6" t="e">
        <v>#N/A</v>
      </c>
      <c r="C1616" s="6">
        <v>680</v>
      </c>
      <c r="D1616" s="6"/>
    </row>
    <row r="1617" spans="1:4" x14ac:dyDescent="0.3">
      <c r="A1617" s="5">
        <v>42114</v>
      </c>
      <c r="B1617" s="6" t="e">
        <v>#N/A</v>
      </c>
      <c r="C1617" s="6">
        <v>680</v>
      </c>
      <c r="D1617" s="6"/>
    </row>
    <row r="1618" spans="1:4" x14ac:dyDescent="0.3">
      <c r="A1618" s="5">
        <v>42111</v>
      </c>
      <c r="B1618" s="6" t="e">
        <v>#N/A</v>
      </c>
      <c r="C1618" s="6">
        <v>680</v>
      </c>
      <c r="D1618" s="6"/>
    </row>
    <row r="1619" spans="1:4" x14ac:dyDescent="0.3">
      <c r="A1619" s="5">
        <v>42110</v>
      </c>
      <c r="B1619" s="6" t="e">
        <v>#N/A</v>
      </c>
      <c r="C1619" s="6">
        <v>680</v>
      </c>
      <c r="D1619" s="6"/>
    </row>
    <row r="1620" spans="1:4" x14ac:dyDescent="0.3">
      <c r="A1620" s="5">
        <v>42109</v>
      </c>
      <c r="B1620" s="6" t="e">
        <v>#N/A</v>
      </c>
      <c r="C1620" s="6">
        <v>680</v>
      </c>
      <c r="D1620" s="6"/>
    </row>
    <row r="1621" spans="1:4" x14ac:dyDescent="0.3">
      <c r="A1621" s="5">
        <v>42108</v>
      </c>
      <c r="B1621" s="6" t="e">
        <v>#N/A</v>
      </c>
      <c r="C1621" s="6">
        <v>680</v>
      </c>
      <c r="D1621" s="6"/>
    </row>
    <row r="1622" spans="1:4" x14ac:dyDescent="0.3">
      <c r="A1622" s="5">
        <v>42107</v>
      </c>
      <c r="B1622" s="6" t="e">
        <v>#N/A</v>
      </c>
      <c r="C1622" s="6">
        <v>680</v>
      </c>
      <c r="D1622" s="6"/>
    </row>
    <row r="1623" spans="1:4" x14ac:dyDescent="0.3">
      <c r="A1623" s="5">
        <v>42104</v>
      </c>
      <c r="B1623" s="6" t="e">
        <v>#N/A</v>
      </c>
      <c r="C1623" s="6">
        <v>680</v>
      </c>
      <c r="D1623" s="6"/>
    </row>
    <row r="1624" spans="1:4" x14ac:dyDescent="0.3">
      <c r="A1624" s="5">
        <v>42103</v>
      </c>
      <c r="B1624" s="6" t="e">
        <v>#N/A</v>
      </c>
      <c r="C1624" s="6">
        <v>680</v>
      </c>
      <c r="D1624" s="6"/>
    </row>
    <row r="1625" spans="1:4" x14ac:dyDescent="0.3">
      <c r="A1625" s="5">
        <v>42102</v>
      </c>
      <c r="B1625" s="6" t="e">
        <v>#N/A</v>
      </c>
      <c r="C1625" s="6">
        <v>680</v>
      </c>
      <c r="D1625" s="6"/>
    </row>
    <row r="1626" spans="1:4" x14ac:dyDescent="0.3">
      <c r="A1626" s="5">
        <v>42101</v>
      </c>
      <c r="B1626" s="6" t="e">
        <v>#N/A</v>
      </c>
      <c r="C1626" s="6">
        <v>680</v>
      </c>
      <c r="D1626" s="6"/>
    </row>
    <row r="1627" spans="1:4" x14ac:dyDescent="0.3">
      <c r="A1627" s="5">
        <v>42097</v>
      </c>
      <c r="B1627" s="6" t="e">
        <v>#N/A</v>
      </c>
      <c r="C1627" s="6">
        <v>680</v>
      </c>
      <c r="D1627" s="6"/>
    </row>
    <row r="1628" spans="1:4" x14ac:dyDescent="0.3">
      <c r="A1628" s="5">
        <v>42096</v>
      </c>
      <c r="B1628" s="6" t="e">
        <v>#N/A</v>
      </c>
      <c r="C1628" s="6">
        <v>700</v>
      </c>
      <c r="D1628" s="6"/>
    </row>
    <row r="1629" spans="1:4" x14ac:dyDescent="0.3">
      <c r="A1629" s="5">
        <v>42095</v>
      </c>
      <c r="B1629" s="6" t="e">
        <v>#N/A</v>
      </c>
      <c r="C1629" s="6">
        <v>700</v>
      </c>
      <c r="D1629" s="6"/>
    </row>
    <row r="1630" spans="1:4" x14ac:dyDescent="0.3">
      <c r="A1630" s="5">
        <v>42094</v>
      </c>
      <c r="B1630" s="6" t="e">
        <v>#N/A</v>
      </c>
      <c r="C1630" s="6">
        <v>700</v>
      </c>
      <c r="D1630" s="6"/>
    </row>
    <row r="1631" spans="1:4" x14ac:dyDescent="0.3">
      <c r="A1631" s="5">
        <v>42093</v>
      </c>
      <c r="B1631" s="6" t="e">
        <v>#N/A</v>
      </c>
      <c r="C1631" s="6">
        <v>700</v>
      </c>
      <c r="D1631" s="6"/>
    </row>
    <row r="1632" spans="1:4" x14ac:dyDescent="0.3">
      <c r="A1632" s="5">
        <v>42090</v>
      </c>
      <c r="B1632" s="6" t="e">
        <v>#N/A</v>
      </c>
      <c r="C1632" s="6">
        <v>700</v>
      </c>
      <c r="D1632" s="6"/>
    </row>
    <row r="1633" spans="1:4" x14ac:dyDescent="0.3">
      <c r="A1633" s="5">
        <v>42089</v>
      </c>
      <c r="B1633" s="6" t="e">
        <v>#N/A</v>
      </c>
      <c r="C1633" s="6">
        <v>700</v>
      </c>
      <c r="D1633" s="6"/>
    </row>
    <row r="1634" spans="1:4" x14ac:dyDescent="0.3">
      <c r="A1634" s="5">
        <v>42088</v>
      </c>
      <c r="B1634" s="6" t="e">
        <v>#N/A</v>
      </c>
      <c r="C1634" s="6">
        <v>700</v>
      </c>
      <c r="D1634" s="6"/>
    </row>
    <row r="1635" spans="1:4" x14ac:dyDescent="0.3">
      <c r="A1635" s="5">
        <v>42087</v>
      </c>
      <c r="B1635" s="6" t="e">
        <v>#N/A</v>
      </c>
      <c r="C1635" s="6">
        <v>700</v>
      </c>
      <c r="D1635" s="6"/>
    </row>
    <row r="1636" spans="1:4" x14ac:dyDescent="0.3">
      <c r="A1636" s="5">
        <v>42086</v>
      </c>
      <c r="B1636" s="6" t="e">
        <v>#N/A</v>
      </c>
      <c r="C1636" s="6">
        <v>700</v>
      </c>
      <c r="D1636" s="6"/>
    </row>
    <row r="1637" spans="1:4" x14ac:dyDescent="0.3">
      <c r="A1637" s="5">
        <v>42083</v>
      </c>
      <c r="B1637" s="6" t="e">
        <v>#N/A</v>
      </c>
      <c r="C1637" s="6">
        <v>740</v>
      </c>
      <c r="D1637" s="6"/>
    </row>
    <row r="1638" spans="1:4" x14ac:dyDescent="0.3">
      <c r="A1638" s="5">
        <v>42082</v>
      </c>
      <c r="B1638" s="6" t="e">
        <v>#N/A</v>
      </c>
      <c r="C1638" s="6">
        <v>740</v>
      </c>
      <c r="D1638" s="6"/>
    </row>
    <row r="1639" spans="1:4" x14ac:dyDescent="0.3">
      <c r="A1639" s="5">
        <v>42081</v>
      </c>
      <c r="B1639" s="6" t="e">
        <v>#N/A</v>
      </c>
      <c r="C1639" s="6">
        <v>740</v>
      </c>
      <c r="D1639" s="6"/>
    </row>
    <row r="1640" spans="1:4" x14ac:dyDescent="0.3">
      <c r="A1640" s="5">
        <v>42080</v>
      </c>
      <c r="B1640" s="6" t="e">
        <v>#N/A</v>
      </c>
      <c r="C1640" s="6">
        <v>740</v>
      </c>
      <c r="D1640" s="6"/>
    </row>
    <row r="1641" spans="1:4" x14ac:dyDescent="0.3">
      <c r="A1641" s="5">
        <v>42079</v>
      </c>
      <c r="B1641" s="6" t="e">
        <v>#N/A</v>
      </c>
      <c r="C1641" s="6">
        <v>740</v>
      </c>
      <c r="D1641" s="6"/>
    </row>
    <row r="1642" spans="1:4" x14ac:dyDescent="0.3">
      <c r="A1642" s="5">
        <v>42076</v>
      </c>
      <c r="B1642" s="6" t="e">
        <v>#N/A</v>
      </c>
      <c r="C1642" s="6">
        <v>740</v>
      </c>
      <c r="D1642" s="6"/>
    </row>
    <row r="1643" spans="1:4" x14ac:dyDescent="0.3">
      <c r="A1643" s="5">
        <v>42075</v>
      </c>
      <c r="B1643" s="6" t="e">
        <v>#N/A</v>
      </c>
      <c r="C1643" s="6">
        <v>740</v>
      </c>
      <c r="D1643" s="6"/>
    </row>
    <row r="1644" spans="1:4" x14ac:dyDescent="0.3">
      <c r="A1644" s="5">
        <v>42074</v>
      </c>
      <c r="B1644" s="6" t="e">
        <v>#N/A</v>
      </c>
      <c r="C1644" s="6">
        <v>740</v>
      </c>
      <c r="D1644" s="6"/>
    </row>
    <row r="1645" spans="1:4" x14ac:dyDescent="0.3">
      <c r="A1645" s="5">
        <v>42073</v>
      </c>
      <c r="B1645" s="6" t="e">
        <v>#N/A</v>
      </c>
      <c r="C1645" s="6">
        <v>740</v>
      </c>
      <c r="D1645" s="6"/>
    </row>
    <row r="1646" spans="1:4" x14ac:dyDescent="0.3">
      <c r="A1646" s="5">
        <v>42072</v>
      </c>
      <c r="B1646" s="6" t="e">
        <v>#N/A</v>
      </c>
      <c r="C1646" s="6">
        <v>740</v>
      </c>
      <c r="D1646" s="6"/>
    </row>
    <row r="1647" spans="1:4" x14ac:dyDescent="0.3">
      <c r="A1647" s="5">
        <v>42069</v>
      </c>
      <c r="B1647" s="6" t="e">
        <v>#N/A</v>
      </c>
      <c r="C1647" s="6">
        <v>740</v>
      </c>
      <c r="D1647" s="6"/>
    </row>
    <row r="1648" spans="1:4" x14ac:dyDescent="0.3">
      <c r="A1648" s="5">
        <v>42068</v>
      </c>
      <c r="B1648" s="6" t="e">
        <v>#N/A</v>
      </c>
      <c r="C1648" s="6">
        <v>740</v>
      </c>
      <c r="D1648" s="6"/>
    </row>
    <row r="1649" spans="1:4" x14ac:dyDescent="0.3">
      <c r="A1649" s="5">
        <v>42067</v>
      </c>
      <c r="B1649" s="6" t="e">
        <v>#N/A</v>
      </c>
      <c r="C1649" s="6">
        <v>740</v>
      </c>
      <c r="D1649" s="6"/>
    </row>
    <row r="1650" spans="1:4" x14ac:dyDescent="0.3">
      <c r="A1650" s="5">
        <v>42066</v>
      </c>
      <c r="B1650" s="6" t="e">
        <v>#N/A</v>
      </c>
      <c r="C1650" s="6">
        <v>740</v>
      </c>
      <c r="D1650" s="6"/>
    </row>
    <row r="1651" spans="1:4" x14ac:dyDescent="0.3">
      <c r="A1651" s="5">
        <v>42065</v>
      </c>
      <c r="B1651" s="6" t="e">
        <v>#N/A</v>
      </c>
      <c r="C1651" s="6">
        <v>740</v>
      </c>
      <c r="D1651" s="6"/>
    </row>
    <row r="1652" spans="1:4" x14ac:dyDescent="0.3">
      <c r="A1652" s="5">
        <v>42063</v>
      </c>
      <c r="B1652" s="6" t="e">
        <v>#N/A</v>
      </c>
      <c r="C1652" s="6">
        <v>740</v>
      </c>
      <c r="D1652" s="6"/>
    </row>
    <row r="1653" spans="1:4" x14ac:dyDescent="0.3">
      <c r="A1653" s="5">
        <v>42062</v>
      </c>
      <c r="B1653" s="6" t="e">
        <v>#N/A</v>
      </c>
      <c r="C1653" s="6">
        <v>740</v>
      </c>
      <c r="D1653" s="6"/>
    </row>
    <row r="1654" spans="1:4" x14ac:dyDescent="0.3">
      <c r="A1654" s="5">
        <v>42061</v>
      </c>
      <c r="B1654" s="6" t="e">
        <v>#N/A</v>
      </c>
      <c r="C1654" s="6">
        <v>740</v>
      </c>
      <c r="D1654" s="6"/>
    </row>
    <row r="1655" spans="1:4" x14ac:dyDescent="0.3">
      <c r="A1655" s="5">
        <v>42060</v>
      </c>
      <c r="B1655" s="6" t="e">
        <v>#N/A</v>
      </c>
      <c r="C1655" s="6">
        <v>740</v>
      </c>
      <c r="D1655" s="6"/>
    </row>
    <row r="1656" spans="1:4" x14ac:dyDescent="0.3">
      <c r="A1656" s="5">
        <v>42052</v>
      </c>
      <c r="B1656" s="6" t="e">
        <v>#N/A</v>
      </c>
      <c r="C1656" s="6">
        <v>740</v>
      </c>
      <c r="D1656" s="6"/>
    </row>
    <row r="1657" spans="1:4" x14ac:dyDescent="0.3">
      <c r="A1657" s="5">
        <v>42051</v>
      </c>
      <c r="B1657" s="6" t="e">
        <v>#N/A</v>
      </c>
      <c r="C1657" s="6">
        <v>740</v>
      </c>
      <c r="D1657" s="6"/>
    </row>
    <row r="1658" spans="1:4" x14ac:dyDescent="0.3">
      <c r="A1658" s="5">
        <v>42050</v>
      </c>
      <c r="B1658" s="6" t="e">
        <v>#N/A</v>
      </c>
      <c r="C1658" s="6">
        <v>740</v>
      </c>
      <c r="D1658" s="6"/>
    </row>
    <row r="1659" spans="1:4" x14ac:dyDescent="0.3">
      <c r="A1659" s="5">
        <v>42048</v>
      </c>
      <c r="B1659" s="6" t="e">
        <v>#N/A</v>
      </c>
      <c r="C1659" s="6">
        <v>740</v>
      </c>
      <c r="D1659" s="6"/>
    </row>
    <row r="1660" spans="1:4" x14ac:dyDescent="0.3">
      <c r="A1660" s="5">
        <v>42047</v>
      </c>
      <c r="B1660" s="6" t="e">
        <v>#N/A</v>
      </c>
      <c r="C1660" s="6">
        <v>740</v>
      </c>
      <c r="D1660" s="6"/>
    </row>
    <row r="1661" spans="1:4" x14ac:dyDescent="0.3">
      <c r="A1661" s="5">
        <v>42046</v>
      </c>
      <c r="B1661" s="6" t="e">
        <v>#N/A</v>
      </c>
      <c r="C1661" s="6">
        <v>740</v>
      </c>
      <c r="D1661" s="6"/>
    </row>
    <row r="1662" spans="1:4" x14ac:dyDescent="0.3">
      <c r="A1662" s="5">
        <v>42045</v>
      </c>
      <c r="B1662" s="6" t="e">
        <v>#N/A</v>
      </c>
      <c r="C1662" s="6">
        <v>740</v>
      </c>
      <c r="D1662" s="6"/>
    </row>
    <row r="1663" spans="1:4" x14ac:dyDescent="0.3">
      <c r="A1663" s="5">
        <v>42044</v>
      </c>
      <c r="B1663" s="6" t="e">
        <v>#N/A</v>
      </c>
      <c r="C1663" s="6">
        <v>740</v>
      </c>
      <c r="D1663" s="6"/>
    </row>
    <row r="1664" spans="1:4" x14ac:dyDescent="0.3">
      <c r="A1664" s="5">
        <v>42041</v>
      </c>
      <c r="B1664" s="6" t="e">
        <v>#N/A</v>
      </c>
      <c r="C1664" s="6">
        <v>770</v>
      </c>
      <c r="D1664" s="6"/>
    </row>
    <row r="1665" spans="1:4" x14ac:dyDescent="0.3">
      <c r="A1665" s="5">
        <v>42040</v>
      </c>
      <c r="B1665" s="6" t="e">
        <v>#N/A</v>
      </c>
      <c r="C1665" s="6">
        <v>770</v>
      </c>
      <c r="D1665" s="6"/>
    </row>
    <row r="1666" spans="1:4" x14ac:dyDescent="0.3">
      <c r="A1666" s="5">
        <v>42039</v>
      </c>
      <c r="B1666" s="6" t="e">
        <v>#N/A</v>
      </c>
      <c r="C1666" s="6">
        <v>770</v>
      </c>
      <c r="D1666" s="6"/>
    </row>
    <row r="1667" spans="1:4" x14ac:dyDescent="0.3">
      <c r="A1667" s="5">
        <v>42038</v>
      </c>
      <c r="B1667" s="6" t="e">
        <v>#N/A</v>
      </c>
      <c r="C1667" s="6">
        <v>770</v>
      </c>
      <c r="D1667" s="6"/>
    </row>
    <row r="1668" spans="1:4" x14ac:dyDescent="0.3">
      <c r="A1668" s="5">
        <v>42037</v>
      </c>
      <c r="B1668" s="6" t="e">
        <v>#N/A</v>
      </c>
      <c r="C1668" s="6">
        <v>770</v>
      </c>
      <c r="D1668" s="6"/>
    </row>
    <row r="1669" spans="1:4" x14ac:dyDescent="0.3">
      <c r="A1669" s="5">
        <v>42034</v>
      </c>
      <c r="B1669" s="6" t="e">
        <v>#N/A</v>
      </c>
      <c r="C1669" s="6">
        <v>770</v>
      </c>
      <c r="D1669" s="6"/>
    </row>
    <row r="1670" spans="1:4" x14ac:dyDescent="0.3">
      <c r="A1670" s="5">
        <v>42033</v>
      </c>
      <c r="B1670" s="6" t="e">
        <v>#N/A</v>
      </c>
      <c r="C1670" s="6">
        <v>770</v>
      </c>
      <c r="D1670" s="6"/>
    </row>
    <row r="1671" spans="1:4" x14ac:dyDescent="0.3">
      <c r="A1671" s="5">
        <v>42032</v>
      </c>
      <c r="B1671" s="6" t="e">
        <v>#N/A</v>
      </c>
      <c r="C1671" s="6">
        <v>770</v>
      </c>
      <c r="D1671" s="6"/>
    </row>
    <row r="1672" spans="1:4" x14ac:dyDescent="0.3">
      <c r="A1672" s="5">
        <v>42031</v>
      </c>
      <c r="B1672" s="6" t="e">
        <v>#N/A</v>
      </c>
      <c r="C1672" s="6">
        <v>770</v>
      </c>
      <c r="D1672" s="6"/>
    </row>
    <row r="1673" spans="1:4" x14ac:dyDescent="0.3">
      <c r="A1673" s="5">
        <v>42030</v>
      </c>
      <c r="B1673" s="6" t="e">
        <v>#N/A</v>
      </c>
      <c r="C1673" s="6">
        <v>770</v>
      </c>
      <c r="D1673" s="6"/>
    </row>
    <row r="1674" spans="1:4" x14ac:dyDescent="0.3">
      <c r="A1674" s="5">
        <v>42027</v>
      </c>
      <c r="B1674" s="6" t="e">
        <v>#N/A</v>
      </c>
      <c r="C1674" s="6">
        <v>770</v>
      </c>
      <c r="D1674" s="6"/>
    </row>
    <row r="1675" spans="1:4" x14ac:dyDescent="0.3">
      <c r="A1675" s="5">
        <v>42026</v>
      </c>
      <c r="B1675" s="6" t="e">
        <v>#N/A</v>
      </c>
      <c r="C1675" s="6">
        <v>770</v>
      </c>
      <c r="D1675" s="6"/>
    </row>
    <row r="1676" spans="1:4" x14ac:dyDescent="0.3">
      <c r="A1676" s="5">
        <v>42025</v>
      </c>
      <c r="B1676" s="6" t="e">
        <v>#N/A</v>
      </c>
      <c r="C1676" s="6">
        <v>770</v>
      </c>
      <c r="D1676" s="6"/>
    </row>
    <row r="1677" spans="1:4" x14ac:dyDescent="0.3">
      <c r="A1677" s="5">
        <v>42024</v>
      </c>
      <c r="B1677" s="6" t="e">
        <v>#N/A</v>
      </c>
      <c r="C1677" s="6">
        <v>770</v>
      </c>
      <c r="D1677" s="6"/>
    </row>
    <row r="1678" spans="1:4" x14ac:dyDescent="0.3">
      <c r="A1678" s="5">
        <v>42023</v>
      </c>
      <c r="B1678" s="6" t="e">
        <v>#N/A</v>
      </c>
      <c r="C1678" s="6">
        <v>770</v>
      </c>
      <c r="D1678" s="6"/>
    </row>
    <row r="1679" spans="1:4" x14ac:dyDescent="0.3">
      <c r="A1679" s="5">
        <v>42020</v>
      </c>
      <c r="B1679" s="6" t="e">
        <v>#N/A</v>
      </c>
      <c r="C1679" s="6">
        <v>770</v>
      </c>
      <c r="D1679" s="6"/>
    </row>
    <row r="1680" spans="1:4" x14ac:dyDescent="0.3">
      <c r="A1680" s="5">
        <v>42019</v>
      </c>
      <c r="B1680" s="6" t="e">
        <v>#N/A</v>
      </c>
      <c r="C1680" s="6">
        <v>770</v>
      </c>
      <c r="D1680" s="6"/>
    </row>
    <row r="1681" spans="1:4" x14ac:dyDescent="0.3">
      <c r="A1681" s="5">
        <v>42018</v>
      </c>
      <c r="B1681" s="6" t="e">
        <v>#N/A</v>
      </c>
      <c r="C1681" s="6">
        <v>770</v>
      </c>
      <c r="D1681" s="6"/>
    </row>
    <row r="1682" spans="1:4" x14ac:dyDescent="0.3">
      <c r="A1682" s="5">
        <v>42017</v>
      </c>
      <c r="B1682" s="6" t="e">
        <v>#N/A</v>
      </c>
      <c r="C1682" s="6">
        <v>770</v>
      </c>
      <c r="D1682" s="6"/>
    </row>
    <row r="1683" spans="1:4" x14ac:dyDescent="0.3">
      <c r="A1683" s="5">
        <v>42016</v>
      </c>
      <c r="B1683" s="6" t="e">
        <v>#N/A</v>
      </c>
      <c r="C1683" s="6">
        <v>770</v>
      </c>
      <c r="D1683" s="6"/>
    </row>
    <row r="1684" spans="1:4" x14ac:dyDescent="0.3">
      <c r="A1684" s="5">
        <v>42013</v>
      </c>
      <c r="B1684" s="6" t="e">
        <v>#N/A</v>
      </c>
      <c r="C1684" s="6">
        <v>770</v>
      </c>
      <c r="D1684" s="6"/>
    </row>
    <row r="1685" spans="1:4" x14ac:dyDescent="0.3">
      <c r="A1685" s="5">
        <v>42012</v>
      </c>
      <c r="B1685" s="6" t="e">
        <v>#N/A</v>
      </c>
      <c r="C1685" s="6">
        <v>770</v>
      </c>
      <c r="D1685" s="6"/>
    </row>
    <row r="1686" spans="1:4" x14ac:dyDescent="0.3">
      <c r="A1686" s="5">
        <v>42011</v>
      </c>
      <c r="B1686" s="6" t="e">
        <v>#N/A</v>
      </c>
      <c r="C1686" s="6">
        <v>770</v>
      </c>
      <c r="D1686" s="6"/>
    </row>
    <row r="1687" spans="1:4" x14ac:dyDescent="0.3">
      <c r="A1687" s="5">
        <v>42010</v>
      </c>
      <c r="B1687" s="6" t="e">
        <v>#N/A</v>
      </c>
      <c r="C1687" s="6">
        <v>770</v>
      </c>
      <c r="D1687" s="6"/>
    </row>
    <row r="1688" spans="1:4" x14ac:dyDescent="0.3">
      <c r="A1688" s="5">
        <v>42009</v>
      </c>
      <c r="B1688" s="6" t="e">
        <v>#N/A</v>
      </c>
      <c r="C1688" s="6">
        <v>770</v>
      </c>
      <c r="D1688" s="6"/>
    </row>
    <row r="1689" spans="1:4" x14ac:dyDescent="0.3">
      <c r="A1689" s="5">
        <v>42008</v>
      </c>
      <c r="B1689" s="6" t="e">
        <v>#N/A</v>
      </c>
      <c r="C1689" s="6">
        <v>770</v>
      </c>
      <c r="D1689" s="6"/>
    </row>
    <row r="1690" spans="1:4" x14ac:dyDescent="0.3">
      <c r="A1690" s="5">
        <v>42004</v>
      </c>
      <c r="B1690" s="6" t="e">
        <v>#N/A</v>
      </c>
      <c r="C1690" s="6">
        <v>770</v>
      </c>
      <c r="D1690" s="6"/>
    </row>
    <row r="1691" spans="1:4" x14ac:dyDescent="0.3">
      <c r="A1691" s="5">
        <v>42003</v>
      </c>
      <c r="B1691" s="6" t="e">
        <v>#N/A</v>
      </c>
      <c r="C1691" s="6">
        <v>770</v>
      </c>
      <c r="D1691" s="6"/>
    </row>
    <row r="1692" spans="1:4" x14ac:dyDescent="0.3">
      <c r="A1692" s="5">
        <v>42002</v>
      </c>
      <c r="B1692" s="6" t="e">
        <v>#N/A</v>
      </c>
      <c r="C1692" s="6">
        <v>770</v>
      </c>
      <c r="D1692" s="6"/>
    </row>
    <row r="1693" spans="1:4" x14ac:dyDescent="0.3">
      <c r="A1693" s="5">
        <v>41999</v>
      </c>
      <c r="B1693" s="6" t="e">
        <v>#N/A</v>
      </c>
      <c r="C1693" s="6">
        <v>770</v>
      </c>
      <c r="D1693" s="6"/>
    </row>
    <row r="1694" spans="1:4" x14ac:dyDescent="0.3">
      <c r="A1694" s="5">
        <v>41998</v>
      </c>
      <c r="B1694" s="6" t="e">
        <v>#N/A</v>
      </c>
      <c r="C1694" s="6">
        <v>770</v>
      </c>
      <c r="D1694" s="6"/>
    </row>
    <row r="1695" spans="1:4" x14ac:dyDescent="0.3">
      <c r="A1695" s="5">
        <v>41997</v>
      </c>
      <c r="B1695" s="6" t="e">
        <v>#N/A</v>
      </c>
      <c r="C1695" s="6">
        <v>770</v>
      </c>
      <c r="D1695" s="6"/>
    </row>
    <row r="1696" spans="1:4" x14ac:dyDescent="0.3">
      <c r="A1696" s="5">
        <v>41996</v>
      </c>
      <c r="B1696" s="6" t="e">
        <v>#N/A</v>
      </c>
      <c r="C1696" s="6">
        <v>770</v>
      </c>
      <c r="D1696" s="6"/>
    </row>
    <row r="1697" spans="1:4" x14ac:dyDescent="0.3">
      <c r="A1697" s="5">
        <v>41995</v>
      </c>
      <c r="B1697" s="6" t="e">
        <v>#N/A</v>
      </c>
      <c r="C1697" s="6">
        <v>770</v>
      </c>
      <c r="D1697" s="6"/>
    </row>
    <row r="1698" spans="1:4" x14ac:dyDescent="0.3">
      <c r="A1698" s="5">
        <v>41992</v>
      </c>
      <c r="B1698" s="6" t="e">
        <v>#N/A</v>
      </c>
      <c r="C1698" s="6">
        <v>770</v>
      </c>
      <c r="D1698" s="6"/>
    </row>
    <row r="1699" spans="1:4" x14ac:dyDescent="0.3">
      <c r="A1699" s="5">
        <v>41991</v>
      </c>
      <c r="B1699" s="6" t="e">
        <v>#N/A</v>
      </c>
      <c r="C1699" s="6">
        <v>770</v>
      </c>
      <c r="D1699" s="6"/>
    </row>
    <row r="1700" spans="1:4" x14ac:dyDescent="0.3">
      <c r="A1700" s="5">
        <v>41990</v>
      </c>
      <c r="B1700" s="6" t="e">
        <v>#N/A</v>
      </c>
      <c r="C1700" s="6">
        <v>770</v>
      </c>
      <c r="D1700" s="6"/>
    </row>
    <row r="1701" spans="1:4" x14ac:dyDescent="0.3">
      <c r="A1701" s="5">
        <v>41989</v>
      </c>
      <c r="B1701" s="6" t="e">
        <v>#N/A</v>
      </c>
      <c r="C1701" s="6">
        <v>770</v>
      </c>
      <c r="D1701" s="6"/>
    </row>
    <row r="1702" spans="1:4" x14ac:dyDescent="0.3">
      <c r="A1702" s="5">
        <v>41988</v>
      </c>
      <c r="B1702" s="6" t="e">
        <v>#N/A</v>
      </c>
      <c r="C1702" s="6">
        <v>770</v>
      </c>
      <c r="D1702" s="6"/>
    </row>
    <row r="1703" spans="1:4" x14ac:dyDescent="0.3">
      <c r="A1703" s="5">
        <v>41985</v>
      </c>
      <c r="B1703" s="6" t="e">
        <v>#N/A</v>
      </c>
      <c r="C1703" s="6">
        <v>770</v>
      </c>
      <c r="D1703" s="6"/>
    </row>
    <row r="1704" spans="1:4" x14ac:dyDescent="0.3">
      <c r="A1704" s="5">
        <v>41984</v>
      </c>
      <c r="B1704" s="6" t="e">
        <v>#N/A</v>
      </c>
      <c r="C1704" s="6">
        <v>770</v>
      </c>
      <c r="D1704" s="6"/>
    </row>
    <row r="1705" spans="1:4" x14ac:dyDescent="0.3">
      <c r="A1705" s="5">
        <v>41983</v>
      </c>
      <c r="B1705" s="6" t="e">
        <v>#N/A</v>
      </c>
      <c r="C1705" s="6">
        <v>770</v>
      </c>
      <c r="D1705" s="6"/>
    </row>
    <row r="1706" spans="1:4" x14ac:dyDescent="0.3">
      <c r="A1706" s="5">
        <v>41982</v>
      </c>
      <c r="B1706" s="6" t="e">
        <v>#N/A</v>
      </c>
      <c r="C1706" s="6">
        <v>770</v>
      </c>
      <c r="D1706" s="6"/>
    </row>
    <row r="1707" spans="1:4" x14ac:dyDescent="0.3">
      <c r="A1707" s="5">
        <v>41981</v>
      </c>
      <c r="B1707" s="6" t="e">
        <v>#N/A</v>
      </c>
      <c r="C1707" s="6">
        <v>770</v>
      </c>
      <c r="D1707" s="6"/>
    </row>
    <row r="1708" spans="1:4" x14ac:dyDescent="0.3">
      <c r="A1708" s="5">
        <v>41978</v>
      </c>
      <c r="B1708" s="6" t="e">
        <v>#N/A</v>
      </c>
      <c r="C1708" s="6">
        <v>770</v>
      </c>
      <c r="D1708" s="6"/>
    </row>
    <row r="1709" spans="1:4" x14ac:dyDescent="0.3">
      <c r="A1709" s="5">
        <v>41977</v>
      </c>
      <c r="B1709" s="6" t="e">
        <v>#N/A</v>
      </c>
      <c r="C1709" s="6">
        <v>770</v>
      </c>
      <c r="D1709" s="6"/>
    </row>
    <row r="1710" spans="1:4" x14ac:dyDescent="0.3">
      <c r="A1710" s="5">
        <v>41976</v>
      </c>
      <c r="B1710" s="6" t="e">
        <v>#N/A</v>
      </c>
      <c r="C1710" s="6">
        <v>770</v>
      </c>
      <c r="D1710" s="6"/>
    </row>
    <row r="1711" spans="1:4" x14ac:dyDescent="0.3">
      <c r="A1711" s="5">
        <v>41975</v>
      </c>
      <c r="B1711" s="6" t="e">
        <v>#N/A</v>
      </c>
      <c r="C1711" s="6">
        <v>770</v>
      </c>
      <c r="D1711" s="6"/>
    </row>
    <row r="1712" spans="1:4" x14ac:dyDescent="0.3">
      <c r="A1712" s="5">
        <v>41974</v>
      </c>
      <c r="B1712" s="6" t="e">
        <v>#N/A</v>
      </c>
      <c r="C1712" s="6">
        <v>770</v>
      </c>
      <c r="D1712" s="6"/>
    </row>
    <row r="1713" spans="1:4" x14ac:dyDescent="0.3">
      <c r="A1713" s="5">
        <v>41971</v>
      </c>
      <c r="B1713" s="6" t="e">
        <v>#N/A</v>
      </c>
      <c r="C1713" s="6">
        <v>770</v>
      </c>
      <c r="D1713" s="6"/>
    </row>
    <row r="1714" spans="1:4" x14ac:dyDescent="0.3">
      <c r="A1714" s="5">
        <v>41970</v>
      </c>
      <c r="B1714" s="6" t="e">
        <v>#N/A</v>
      </c>
      <c r="C1714" s="6">
        <v>770</v>
      </c>
      <c r="D1714" s="6"/>
    </row>
    <row r="1715" spans="1:4" x14ac:dyDescent="0.3">
      <c r="A1715" s="5">
        <v>41969</v>
      </c>
      <c r="B1715" s="6" t="e">
        <v>#N/A</v>
      </c>
      <c r="C1715" s="6">
        <v>770</v>
      </c>
      <c r="D1715" s="6"/>
    </row>
    <row r="1716" spans="1:4" x14ac:dyDescent="0.3">
      <c r="A1716" s="5">
        <v>41968</v>
      </c>
      <c r="B1716" s="6" t="e">
        <v>#N/A</v>
      </c>
      <c r="C1716" s="6">
        <v>770</v>
      </c>
      <c r="D1716" s="6"/>
    </row>
    <row r="1717" spans="1:4" x14ac:dyDescent="0.3">
      <c r="A1717" s="5">
        <v>41967</v>
      </c>
      <c r="B1717" s="6" t="e">
        <v>#N/A</v>
      </c>
      <c r="C1717" s="6">
        <v>770</v>
      </c>
      <c r="D1717" s="6"/>
    </row>
    <row r="1718" spans="1:4" x14ac:dyDescent="0.3">
      <c r="A1718" s="5">
        <v>41964</v>
      </c>
      <c r="B1718" s="6" t="e">
        <v>#N/A</v>
      </c>
      <c r="C1718" s="6">
        <v>770</v>
      </c>
      <c r="D1718" s="6"/>
    </row>
    <row r="1719" spans="1:4" x14ac:dyDescent="0.3">
      <c r="A1719" s="5">
        <v>41963</v>
      </c>
      <c r="B1719" s="6" t="e">
        <v>#N/A</v>
      </c>
      <c r="C1719" s="6">
        <v>770</v>
      </c>
      <c r="D1719" s="6"/>
    </row>
    <row r="1720" spans="1:4" x14ac:dyDescent="0.3">
      <c r="A1720" s="5">
        <v>41962</v>
      </c>
      <c r="B1720" s="6" t="e">
        <v>#N/A</v>
      </c>
      <c r="C1720" s="6">
        <v>770</v>
      </c>
      <c r="D1720" s="6"/>
    </row>
    <row r="1721" spans="1:4" x14ac:dyDescent="0.3">
      <c r="A1721" s="5">
        <v>41961</v>
      </c>
      <c r="B1721" s="6" t="e">
        <v>#N/A</v>
      </c>
      <c r="C1721" s="6">
        <v>770</v>
      </c>
      <c r="D1721" s="6"/>
    </row>
    <row r="1722" spans="1:4" x14ac:dyDescent="0.3">
      <c r="A1722" s="5">
        <v>41960</v>
      </c>
      <c r="B1722" s="6" t="e">
        <v>#N/A</v>
      </c>
      <c r="C1722" s="6">
        <v>770</v>
      </c>
      <c r="D1722" s="6"/>
    </row>
    <row r="1723" spans="1:4" x14ac:dyDescent="0.3">
      <c r="A1723" s="5">
        <v>41957</v>
      </c>
      <c r="B1723" s="6" t="e">
        <v>#N/A</v>
      </c>
      <c r="C1723" s="6">
        <v>770</v>
      </c>
      <c r="D1723" s="6"/>
    </row>
    <row r="1724" spans="1:4" x14ac:dyDescent="0.3">
      <c r="A1724" s="5">
        <v>41956</v>
      </c>
      <c r="B1724" s="6" t="e">
        <v>#N/A</v>
      </c>
      <c r="C1724" s="6">
        <v>770</v>
      </c>
      <c r="D1724" s="6"/>
    </row>
    <row r="1725" spans="1:4" x14ac:dyDescent="0.3">
      <c r="A1725" s="5">
        <v>41955</v>
      </c>
      <c r="B1725" s="6" t="e">
        <v>#N/A</v>
      </c>
      <c r="C1725" s="6">
        <v>770</v>
      </c>
      <c r="D1725" s="6"/>
    </row>
    <row r="1726" spans="1:4" x14ac:dyDescent="0.3">
      <c r="A1726" s="5">
        <v>41954</v>
      </c>
      <c r="B1726" s="6" t="e">
        <v>#N/A</v>
      </c>
      <c r="C1726" s="6">
        <v>770</v>
      </c>
      <c r="D1726" s="6"/>
    </row>
    <row r="1727" spans="1:4" x14ac:dyDescent="0.3">
      <c r="A1727" s="5">
        <v>41953</v>
      </c>
      <c r="B1727" s="6" t="e">
        <v>#N/A</v>
      </c>
      <c r="C1727" s="6">
        <v>770</v>
      </c>
      <c r="D1727" s="6"/>
    </row>
    <row r="1728" spans="1:4" x14ac:dyDescent="0.3">
      <c r="A1728" s="5">
        <v>41950</v>
      </c>
      <c r="B1728" s="6" t="e">
        <v>#N/A</v>
      </c>
      <c r="C1728" s="6">
        <v>770</v>
      </c>
      <c r="D1728" s="6"/>
    </row>
    <row r="1729" spans="1:4" x14ac:dyDescent="0.3">
      <c r="A1729" s="5">
        <v>41949</v>
      </c>
      <c r="B1729" s="6" t="e">
        <v>#N/A</v>
      </c>
      <c r="C1729" s="6">
        <v>770</v>
      </c>
      <c r="D1729" s="6"/>
    </row>
    <row r="1730" spans="1:4" x14ac:dyDescent="0.3">
      <c r="A1730" s="5">
        <v>41948</v>
      </c>
      <c r="B1730" s="6" t="e">
        <v>#N/A</v>
      </c>
      <c r="C1730" s="6">
        <v>770</v>
      </c>
      <c r="D1730" s="6"/>
    </row>
    <row r="1731" spans="1:4" x14ac:dyDescent="0.3">
      <c r="A1731" s="5">
        <v>41947</v>
      </c>
      <c r="B1731" s="6" t="e">
        <v>#N/A</v>
      </c>
      <c r="C1731" s="6">
        <v>770</v>
      </c>
      <c r="D1731" s="6"/>
    </row>
    <row r="1732" spans="1:4" x14ac:dyDescent="0.3">
      <c r="A1732" s="5">
        <v>41946</v>
      </c>
      <c r="B1732" s="6" t="e">
        <v>#N/A</v>
      </c>
      <c r="C1732" s="6">
        <v>770</v>
      </c>
      <c r="D1732" s="6"/>
    </row>
    <row r="1733" spans="1:4" x14ac:dyDescent="0.3">
      <c r="A1733" s="5">
        <v>41943</v>
      </c>
      <c r="B1733" s="6" t="e">
        <v>#N/A</v>
      </c>
      <c r="C1733" s="6">
        <v>770</v>
      </c>
      <c r="D1733" s="6"/>
    </row>
    <row r="1734" spans="1:4" x14ac:dyDescent="0.3">
      <c r="A1734" s="5">
        <v>41942</v>
      </c>
      <c r="B1734" s="6" t="e">
        <v>#N/A</v>
      </c>
      <c r="C1734" s="6">
        <v>770</v>
      </c>
      <c r="D1734" s="6"/>
    </row>
    <row r="1735" spans="1:4" x14ac:dyDescent="0.3">
      <c r="A1735" s="5">
        <v>41941</v>
      </c>
      <c r="B1735" s="6" t="e">
        <v>#N/A</v>
      </c>
      <c r="C1735" s="6">
        <v>770</v>
      </c>
      <c r="D1735" s="6"/>
    </row>
    <row r="1736" spans="1:4" x14ac:dyDescent="0.3">
      <c r="A1736" s="5">
        <v>41940</v>
      </c>
      <c r="B1736" s="6" t="e">
        <v>#N/A</v>
      </c>
      <c r="C1736" s="6">
        <v>770</v>
      </c>
      <c r="D1736" s="6"/>
    </row>
    <row r="1737" spans="1:4" x14ac:dyDescent="0.3">
      <c r="A1737" s="5">
        <v>41939</v>
      </c>
      <c r="B1737" s="6" t="e">
        <v>#N/A</v>
      </c>
      <c r="C1737" s="6">
        <v>770</v>
      </c>
      <c r="D1737" s="6"/>
    </row>
    <row r="1738" spans="1:4" x14ac:dyDescent="0.3">
      <c r="A1738" s="5">
        <v>41936</v>
      </c>
      <c r="B1738" s="6" t="e">
        <v>#N/A</v>
      </c>
      <c r="C1738" s="6">
        <v>770</v>
      </c>
      <c r="D1738" s="6"/>
    </row>
    <row r="1739" spans="1:4" x14ac:dyDescent="0.3">
      <c r="A1739" s="5">
        <v>41935</v>
      </c>
      <c r="B1739" s="6" t="e">
        <v>#N/A</v>
      </c>
      <c r="C1739" s="6">
        <v>770</v>
      </c>
      <c r="D1739" s="6"/>
    </row>
    <row r="1740" spans="1:4" x14ac:dyDescent="0.3">
      <c r="A1740" s="5">
        <v>41934</v>
      </c>
      <c r="B1740" s="6" t="e">
        <v>#N/A</v>
      </c>
      <c r="C1740" s="6">
        <v>770</v>
      </c>
      <c r="D1740" s="6"/>
    </row>
    <row r="1741" spans="1:4" x14ac:dyDescent="0.3">
      <c r="A1741" s="5">
        <v>41933</v>
      </c>
      <c r="B1741" s="6" t="e">
        <v>#N/A</v>
      </c>
      <c r="C1741" s="6">
        <v>770</v>
      </c>
      <c r="D1741" s="6"/>
    </row>
    <row r="1742" spans="1:4" x14ac:dyDescent="0.3">
      <c r="A1742" s="5">
        <v>41932</v>
      </c>
      <c r="B1742" s="6" t="e">
        <v>#N/A</v>
      </c>
      <c r="C1742" s="6">
        <v>770</v>
      </c>
      <c r="D1742" s="6"/>
    </row>
    <row r="1743" spans="1:4" x14ac:dyDescent="0.3">
      <c r="A1743" s="5">
        <v>41929</v>
      </c>
      <c r="B1743" s="6" t="e">
        <v>#N/A</v>
      </c>
      <c r="C1743" s="6">
        <v>770</v>
      </c>
      <c r="D1743" s="6"/>
    </row>
    <row r="1744" spans="1:4" x14ac:dyDescent="0.3">
      <c r="A1744" s="5">
        <v>41928</v>
      </c>
      <c r="B1744" s="6" t="e">
        <v>#N/A</v>
      </c>
      <c r="C1744" s="6">
        <v>770</v>
      </c>
      <c r="D1744" s="6"/>
    </row>
    <row r="1745" spans="1:4" x14ac:dyDescent="0.3">
      <c r="A1745" s="5">
        <v>41927</v>
      </c>
      <c r="B1745" s="6" t="e">
        <v>#N/A</v>
      </c>
      <c r="C1745" s="6">
        <v>770</v>
      </c>
      <c r="D1745" s="6"/>
    </row>
    <row r="1746" spans="1:4" x14ac:dyDescent="0.3">
      <c r="A1746" s="5">
        <v>41926</v>
      </c>
      <c r="B1746" s="6" t="e">
        <v>#N/A</v>
      </c>
      <c r="C1746" s="6">
        <v>770</v>
      </c>
      <c r="D1746" s="6"/>
    </row>
    <row r="1747" spans="1:4" x14ac:dyDescent="0.3">
      <c r="A1747" s="5">
        <v>41925</v>
      </c>
      <c r="B1747" s="6" t="e">
        <v>#N/A</v>
      </c>
      <c r="C1747" s="6">
        <v>770</v>
      </c>
      <c r="D1747" s="6"/>
    </row>
    <row r="1748" spans="1:4" x14ac:dyDescent="0.3">
      <c r="A1748" s="5">
        <v>41923</v>
      </c>
      <c r="B1748" s="6" t="e">
        <v>#N/A</v>
      </c>
      <c r="C1748" s="6">
        <v>770</v>
      </c>
      <c r="D1748" s="6"/>
    </row>
    <row r="1749" spans="1:4" x14ac:dyDescent="0.3">
      <c r="A1749" s="5">
        <v>41922</v>
      </c>
      <c r="B1749" s="6" t="e">
        <v>#N/A</v>
      </c>
      <c r="C1749" s="6">
        <v>770</v>
      </c>
      <c r="D1749" s="6"/>
    </row>
    <row r="1750" spans="1:4" x14ac:dyDescent="0.3">
      <c r="A1750" s="5">
        <v>41921</v>
      </c>
      <c r="B1750" s="6" t="e">
        <v>#N/A</v>
      </c>
      <c r="C1750" s="6">
        <v>770</v>
      </c>
      <c r="D1750" s="6"/>
    </row>
    <row r="1751" spans="1:4" x14ac:dyDescent="0.3">
      <c r="A1751" s="5">
        <v>41920</v>
      </c>
      <c r="B1751" s="6" t="e">
        <v>#N/A</v>
      </c>
      <c r="C1751" s="6">
        <v>770</v>
      </c>
      <c r="D1751" s="6"/>
    </row>
    <row r="1752" spans="1:4" x14ac:dyDescent="0.3">
      <c r="A1752" s="5">
        <v>41912</v>
      </c>
      <c r="B1752" s="6" t="e">
        <v>#N/A</v>
      </c>
      <c r="C1752" s="6">
        <v>770</v>
      </c>
      <c r="D1752" s="6"/>
    </row>
    <row r="1753" spans="1:4" x14ac:dyDescent="0.3">
      <c r="A1753" s="5">
        <v>41911</v>
      </c>
      <c r="B1753" s="6" t="e">
        <v>#N/A</v>
      </c>
      <c r="C1753" s="6">
        <v>770</v>
      </c>
      <c r="D1753" s="6"/>
    </row>
    <row r="1754" spans="1:4" x14ac:dyDescent="0.3">
      <c r="A1754" s="5">
        <v>41910</v>
      </c>
      <c r="B1754" s="6" t="e">
        <v>#N/A</v>
      </c>
      <c r="C1754" s="6">
        <v>770</v>
      </c>
      <c r="D1754" s="6"/>
    </row>
    <row r="1755" spans="1:4" x14ac:dyDescent="0.3">
      <c r="A1755" s="5">
        <v>41908</v>
      </c>
      <c r="B1755" s="6" t="e">
        <v>#N/A</v>
      </c>
      <c r="C1755" s="6">
        <v>770</v>
      </c>
      <c r="D1755" s="6"/>
    </row>
    <row r="1756" spans="1:4" x14ac:dyDescent="0.3">
      <c r="A1756" s="5">
        <v>41907</v>
      </c>
      <c r="B1756" s="6" t="e">
        <v>#N/A</v>
      </c>
      <c r="C1756" s="6">
        <v>770</v>
      </c>
      <c r="D1756" s="6"/>
    </row>
    <row r="1757" spans="1:4" x14ac:dyDescent="0.3">
      <c r="A1757" s="5">
        <v>41906</v>
      </c>
      <c r="B1757" s="6" t="e">
        <v>#N/A</v>
      </c>
      <c r="C1757" s="6">
        <v>770</v>
      </c>
      <c r="D1757" s="6"/>
    </row>
    <row r="1758" spans="1:4" x14ac:dyDescent="0.3">
      <c r="A1758" s="5">
        <v>41905</v>
      </c>
      <c r="B1758" s="6" t="e">
        <v>#N/A</v>
      </c>
      <c r="C1758" s="6">
        <v>770</v>
      </c>
      <c r="D1758" s="6"/>
    </row>
    <row r="1759" spans="1:4" x14ac:dyDescent="0.3">
      <c r="A1759" s="5">
        <v>41904</v>
      </c>
      <c r="B1759" s="6" t="e">
        <v>#N/A</v>
      </c>
      <c r="C1759" s="6">
        <v>770</v>
      </c>
      <c r="D1759" s="6"/>
    </row>
    <row r="1760" spans="1:4" x14ac:dyDescent="0.3">
      <c r="A1760" s="5">
        <v>41901</v>
      </c>
      <c r="B1760" s="6" t="e">
        <v>#N/A</v>
      </c>
      <c r="C1760" s="6">
        <v>770</v>
      </c>
      <c r="D1760" s="6"/>
    </row>
    <row r="1761" spans="1:4" x14ac:dyDescent="0.3">
      <c r="A1761" s="5">
        <v>41900</v>
      </c>
      <c r="B1761" s="6" t="e">
        <v>#N/A</v>
      </c>
      <c r="C1761" s="6">
        <v>770</v>
      </c>
      <c r="D1761" s="6"/>
    </row>
    <row r="1762" spans="1:4" x14ac:dyDescent="0.3">
      <c r="A1762" s="5">
        <v>41899</v>
      </c>
      <c r="B1762" s="6" t="e">
        <v>#N/A</v>
      </c>
      <c r="C1762" s="6">
        <v>770</v>
      </c>
      <c r="D1762" s="6"/>
    </row>
    <row r="1763" spans="1:4" x14ac:dyDescent="0.3">
      <c r="A1763" s="5">
        <v>41898</v>
      </c>
      <c r="B1763" s="6" t="e">
        <v>#N/A</v>
      </c>
      <c r="C1763" s="6">
        <v>770</v>
      </c>
      <c r="D1763" s="6"/>
    </row>
    <row r="1764" spans="1:4" x14ac:dyDescent="0.3">
      <c r="A1764" s="5">
        <v>41897</v>
      </c>
      <c r="B1764" s="6" t="e">
        <v>#N/A</v>
      </c>
      <c r="C1764" s="6">
        <v>770</v>
      </c>
      <c r="D1764" s="6"/>
    </row>
    <row r="1765" spans="1:4" x14ac:dyDescent="0.3">
      <c r="A1765" s="5">
        <v>41894</v>
      </c>
      <c r="B1765" s="6" t="e">
        <v>#N/A</v>
      </c>
      <c r="C1765" s="6">
        <v>770</v>
      </c>
      <c r="D1765" s="6"/>
    </row>
    <row r="1766" spans="1:4" x14ac:dyDescent="0.3">
      <c r="A1766" s="5">
        <v>41893</v>
      </c>
      <c r="B1766" s="6" t="e">
        <v>#N/A</v>
      </c>
      <c r="C1766" s="6">
        <v>750</v>
      </c>
      <c r="D1766" s="6"/>
    </row>
    <row r="1767" spans="1:4" x14ac:dyDescent="0.3">
      <c r="A1767" s="5">
        <v>41892</v>
      </c>
      <c r="B1767" s="6" t="e">
        <v>#N/A</v>
      </c>
      <c r="C1767" s="6">
        <v>750</v>
      </c>
      <c r="D1767" s="6"/>
    </row>
    <row r="1768" spans="1:4" x14ac:dyDescent="0.3">
      <c r="A1768" s="5">
        <v>41891</v>
      </c>
      <c r="B1768" s="6" t="e">
        <v>#N/A</v>
      </c>
      <c r="C1768" s="6">
        <v>750</v>
      </c>
      <c r="D1768" s="6"/>
    </row>
    <row r="1769" spans="1:4" x14ac:dyDescent="0.3">
      <c r="A1769" s="5">
        <v>41887</v>
      </c>
      <c r="B1769" s="6" t="e">
        <v>#N/A</v>
      </c>
      <c r="C1769" s="6">
        <v>750</v>
      </c>
      <c r="D1769" s="6"/>
    </row>
    <row r="1770" spans="1:4" x14ac:dyDescent="0.3">
      <c r="A1770" s="5">
        <v>41886</v>
      </c>
      <c r="B1770" s="6" t="e">
        <v>#N/A</v>
      </c>
      <c r="C1770" s="6">
        <v>750</v>
      </c>
      <c r="D1770" s="6"/>
    </row>
    <row r="1771" spans="1:4" x14ac:dyDescent="0.3">
      <c r="A1771" s="5">
        <v>41885</v>
      </c>
      <c r="B1771" s="6" t="e">
        <v>#N/A</v>
      </c>
      <c r="C1771" s="6">
        <v>730</v>
      </c>
      <c r="D1771" s="6"/>
    </row>
    <row r="1772" spans="1:4" x14ac:dyDescent="0.3">
      <c r="A1772" s="5">
        <v>41884</v>
      </c>
      <c r="B1772" s="6" t="e">
        <v>#N/A</v>
      </c>
      <c r="C1772" s="6">
        <v>730</v>
      </c>
      <c r="D1772" s="6"/>
    </row>
    <row r="1773" spans="1:4" x14ac:dyDescent="0.3">
      <c r="A1773" s="5">
        <v>41883</v>
      </c>
      <c r="B1773" s="6" t="e">
        <v>#N/A</v>
      </c>
      <c r="C1773" s="6">
        <v>730</v>
      </c>
      <c r="D1773" s="6"/>
    </row>
    <row r="1774" spans="1:4" x14ac:dyDescent="0.3">
      <c r="A1774" s="5">
        <v>41880</v>
      </c>
      <c r="B1774" s="6" t="e">
        <v>#N/A</v>
      </c>
      <c r="C1774" s="6">
        <v>730</v>
      </c>
      <c r="D1774" s="6"/>
    </row>
    <row r="1775" spans="1:4" x14ac:dyDescent="0.3">
      <c r="A1775" s="5">
        <v>41879</v>
      </c>
      <c r="B1775" s="6" t="e">
        <v>#N/A</v>
      </c>
      <c r="C1775" s="6">
        <v>730</v>
      </c>
      <c r="D1775" s="6"/>
    </row>
    <row r="1776" spans="1:4" x14ac:dyDescent="0.3">
      <c r="A1776" s="5">
        <v>41878</v>
      </c>
      <c r="B1776" s="6" t="e">
        <v>#N/A</v>
      </c>
      <c r="C1776" s="6">
        <v>730</v>
      </c>
      <c r="D1776" s="6"/>
    </row>
    <row r="1777" spans="1:4" x14ac:dyDescent="0.3">
      <c r="A1777" s="5">
        <v>41877</v>
      </c>
      <c r="B1777" s="6" t="e">
        <v>#N/A</v>
      </c>
      <c r="C1777" s="6">
        <v>730</v>
      </c>
      <c r="D1777" s="6"/>
    </row>
    <row r="1778" spans="1:4" x14ac:dyDescent="0.3">
      <c r="A1778" s="5">
        <v>41876</v>
      </c>
      <c r="B1778" s="6" t="e">
        <v>#N/A</v>
      </c>
      <c r="C1778" s="6">
        <v>730</v>
      </c>
      <c r="D1778" s="6"/>
    </row>
    <row r="1779" spans="1:4" x14ac:dyDescent="0.3">
      <c r="A1779" s="5">
        <v>41873</v>
      </c>
      <c r="B1779" s="6" t="e">
        <v>#N/A</v>
      </c>
      <c r="C1779" s="6">
        <v>730</v>
      </c>
      <c r="D1779" s="6"/>
    </row>
    <row r="1780" spans="1:4" x14ac:dyDescent="0.3">
      <c r="A1780" s="5">
        <v>41872</v>
      </c>
      <c r="B1780" s="6" t="e">
        <v>#N/A</v>
      </c>
      <c r="C1780" s="6">
        <v>730</v>
      </c>
      <c r="D1780" s="6"/>
    </row>
    <row r="1781" spans="1:4" x14ac:dyDescent="0.3">
      <c r="A1781" s="5">
        <v>41871</v>
      </c>
      <c r="B1781" s="6" t="e">
        <v>#N/A</v>
      </c>
      <c r="C1781" s="6">
        <v>730</v>
      </c>
      <c r="D1781" s="6"/>
    </row>
    <row r="1782" spans="1:4" x14ac:dyDescent="0.3">
      <c r="A1782" s="5">
        <v>41870</v>
      </c>
      <c r="B1782" s="6" t="e">
        <v>#N/A</v>
      </c>
      <c r="C1782" s="6">
        <v>730</v>
      </c>
      <c r="D1782" s="6"/>
    </row>
    <row r="1783" spans="1:4" x14ac:dyDescent="0.3">
      <c r="A1783" s="5">
        <v>41869</v>
      </c>
      <c r="B1783" s="6" t="e">
        <v>#N/A</v>
      </c>
      <c r="C1783" s="6">
        <v>730</v>
      </c>
      <c r="D1783" s="6"/>
    </row>
    <row r="1784" spans="1:4" x14ac:dyDescent="0.3">
      <c r="A1784" s="5">
        <v>41866</v>
      </c>
      <c r="B1784" s="6" t="e">
        <v>#N/A</v>
      </c>
      <c r="C1784" s="6">
        <v>730</v>
      </c>
      <c r="D1784" s="6"/>
    </row>
    <row r="1785" spans="1:4" x14ac:dyDescent="0.3">
      <c r="A1785" s="5">
        <v>41865</v>
      </c>
      <c r="B1785" s="6" t="e">
        <v>#N/A</v>
      </c>
      <c r="C1785" s="6">
        <v>730</v>
      </c>
      <c r="D1785" s="6"/>
    </row>
    <row r="1786" spans="1:4" x14ac:dyDescent="0.3">
      <c r="A1786" s="5">
        <v>41864</v>
      </c>
      <c r="B1786" s="6" t="e">
        <v>#N/A</v>
      </c>
      <c r="C1786" s="6">
        <v>730</v>
      </c>
      <c r="D1786" s="6"/>
    </row>
    <row r="1787" spans="1:4" x14ac:dyDescent="0.3">
      <c r="A1787" s="5">
        <v>41863</v>
      </c>
      <c r="B1787" s="6" t="e">
        <v>#N/A</v>
      </c>
      <c r="C1787" s="6">
        <v>730</v>
      </c>
      <c r="D1787" s="6"/>
    </row>
    <row r="1788" spans="1:4" x14ac:dyDescent="0.3">
      <c r="A1788" s="5">
        <v>41862</v>
      </c>
      <c r="B1788" s="6" t="e">
        <v>#N/A</v>
      </c>
      <c r="C1788" s="6">
        <v>730</v>
      </c>
      <c r="D1788" s="6"/>
    </row>
    <row r="1789" spans="1:4" x14ac:dyDescent="0.3">
      <c r="A1789" s="5">
        <v>41859</v>
      </c>
      <c r="B1789" s="6" t="e">
        <v>#N/A</v>
      </c>
      <c r="C1789" s="6">
        <v>730</v>
      </c>
      <c r="D1789" s="6"/>
    </row>
    <row r="1790" spans="1:4" x14ac:dyDescent="0.3">
      <c r="A1790" s="5">
        <v>41858</v>
      </c>
      <c r="B1790" s="6" t="e">
        <v>#N/A</v>
      </c>
      <c r="C1790" s="6">
        <v>730</v>
      </c>
      <c r="D1790" s="6"/>
    </row>
    <row r="1791" spans="1:4" x14ac:dyDescent="0.3">
      <c r="A1791" s="5">
        <v>41857</v>
      </c>
      <c r="B1791" s="6" t="e">
        <v>#N/A</v>
      </c>
      <c r="C1791" s="6">
        <v>730</v>
      </c>
      <c r="D1791" s="6"/>
    </row>
    <row r="1792" spans="1:4" x14ac:dyDescent="0.3">
      <c r="A1792" s="5">
        <v>41856</v>
      </c>
      <c r="B1792" s="6" t="e">
        <v>#N/A</v>
      </c>
      <c r="C1792" s="6">
        <v>730</v>
      </c>
      <c r="D1792" s="6"/>
    </row>
    <row r="1793" spans="1:4" x14ac:dyDescent="0.3">
      <c r="A1793" s="5">
        <v>41855</v>
      </c>
      <c r="B1793" s="6" t="e">
        <v>#N/A</v>
      </c>
      <c r="C1793" s="6">
        <v>730</v>
      </c>
      <c r="D1793" s="6"/>
    </row>
    <row r="1794" spans="1:4" x14ac:dyDescent="0.3">
      <c r="A1794" s="5">
        <v>41852</v>
      </c>
      <c r="B1794" s="6" t="e">
        <v>#N/A</v>
      </c>
      <c r="C1794" s="6">
        <v>730</v>
      </c>
      <c r="D1794" s="6"/>
    </row>
    <row r="1795" spans="1:4" x14ac:dyDescent="0.3">
      <c r="A1795" s="5">
        <v>41851</v>
      </c>
      <c r="B1795" s="6" t="e">
        <v>#N/A</v>
      </c>
      <c r="C1795" s="6">
        <v>730</v>
      </c>
      <c r="D1795" s="6"/>
    </row>
    <row r="1796" spans="1:4" x14ac:dyDescent="0.3">
      <c r="A1796" s="5">
        <v>41850</v>
      </c>
      <c r="B1796" s="6" t="e">
        <v>#N/A</v>
      </c>
      <c r="C1796" s="6">
        <v>730</v>
      </c>
      <c r="D1796" s="6"/>
    </row>
    <row r="1797" spans="1:4" x14ac:dyDescent="0.3">
      <c r="A1797" s="5">
        <v>41849</v>
      </c>
      <c r="B1797" s="6" t="e">
        <v>#N/A</v>
      </c>
      <c r="C1797" s="6">
        <v>730</v>
      </c>
      <c r="D1797" s="6"/>
    </row>
    <row r="1798" spans="1:4" x14ac:dyDescent="0.3">
      <c r="A1798" s="5">
        <v>41848</v>
      </c>
      <c r="B1798" s="6" t="e">
        <v>#N/A</v>
      </c>
      <c r="C1798" s="6">
        <v>730</v>
      </c>
      <c r="D1798" s="6"/>
    </row>
    <row r="1799" spans="1:4" x14ac:dyDescent="0.3">
      <c r="A1799" s="5">
        <v>41845</v>
      </c>
      <c r="B1799" s="6" t="e">
        <v>#N/A</v>
      </c>
      <c r="C1799" s="6">
        <v>730</v>
      </c>
      <c r="D1799" s="6"/>
    </row>
    <row r="1800" spans="1:4" x14ac:dyDescent="0.3">
      <c r="A1800" s="5">
        <v>41844</v>
      </c>
      <c r="B1800" s="6" t="e">
        <v>#N/A</v>
      </c>
      <c r="C1800" s="6">
        <v>730</v>
      </c>
      <c r="D1800" s="6"/>
    </row>
    <row r="1801" spans="1:4" x14ac:dyDescent="0.3">
      <c r="A1801" s="5">
        <v>41843</v>
      </c>
      <c r="B1801" s="6" t="e">
        <v>#N/A</v>
      </c>
      <c r="C1801" s="6">
        <v>730</v>
      </c>
      <c r="D1801" s="6"/>
    </row>
    <row r="1802" spans="1:4" x14ac:dyDescent="0.3">
      <c r="A1802" s="5">
        <v>41842</v>
      </c>
      <c r="B1802" s="6" t="e">
        <v>#N/A</v>
      </c>
      <c r="C1802" s="6">
        <v>730</v>
      </c>
      <c r="D1802" s="6"/>
    </row>
    <row r="1803" spans="1:4" x14ac:dyDescent="0.3">
      <c r="A1803" s="5">
        <v>41841</v>
      </c>
      <c r="B1803" s="6" t="e">
        <v>#N/A</v>
      </c>
      <c r="C1803" s="6">
        <v>730</v>
      </c>
      <c r="D1803" s="6"/>
    </row>
    <row r="1804" spans="1:4" x14ac:dyDescent="0.3">
      <c r="A1804" s="5">
        <v>41838</v>
      </c>
      <c r="B1804" s="6" t="e">
        <v>#N/A</v>
      </c>
      <c r="C1804" s="6">
        <v>730</v>
      </c>
      <c r="D1804" s="6"/>
    </row>
    <row r="1805" spans="1:4" x14ac:dyDescent="0.3">
      <c r="A1805" s="5">
        <v>41837</v>
      </c>
      <c r="B1805" s="6" t="e">
        <v>#N/A</v>
      </c>
      <c r="C1805" s="6">
        <v>730</v>
      </c>
      <c r="D1805" s="6"/>
    </row>
    <row r="1806" spans="1:4" x14ac:dyDescent="0.3">
      <c r="A1806" s="5">
        <v>41836</v>
      </c>
      <c r="B1806" s="6" t="e">
        <v>#N/A</v>
      </c>
      <c r="C1806" s="6">
        <v>730</v>
      </c>
      <c r="D1806" s="6"/>
    </row>
    <row r="1807" spans="1:4" x14ac:dyDescent="0.3">
      <c r="A1807" s="5">
        <v>41835</v>
      </c>
      <c r="B1807" s="6" t="e">
        <v>#N/A</v>
      </c>
      <c r="C1807" s="6">
        <v>730</v>
      </c>
      <c r="D1807" s="6"/>
    </row>
    <row r="1808" spans="1:4" x14ac:dyDescent="0.3">
      <c r="A1808" s="5">
        <v>41834</v>
      </c>
      <c r="B1808" s="6" t="e">
        <v>#N/A</v>
      </c>
      <c r="C1808" s="6">
        <v>730</v>
      </c>
      <c r="D1808" s="6"/>
    </row>
    <row r="1809" spans="1:4" x14ac:dyDescent="0.3">
      <c r="A1809" s="5">
        <v>41831</v>
      </c>
      <c r="B1809" s="6" t="e">
        <v>#N/A</v>
      </c>
      <c r="C1809" s="6">
        <v>750</v>
      </c>
      <c r="D1809" s="6"/>
    </row>
    <row r="1810" spans="1:4" x14ac:dyDescent="0.3">
      <c r="A1810" s="5">
        <v>41830</v>
      </c>
      <c r="B1810" s="6" t="e">
        <v>#N/A</v>
      </c>
      <c r="C1810" s="6">
        <v>800</v>
      </c>
      <c r="D1810" s="6"/>
    </row>
    <row r="1811" spans="1:4" x14ac:dyDescent="0.3">
      <c r="A1811" s="5">
        <v>41829</v>
      </c>
      <c r="B1811" s="6" t="e">
        <v>#N/A</v>
      </c>
      <c r="C1811" s="6">
        <v>800</v>
      </c>
      <c r="D1811" s="6"/>
    </row>
    <row r="1812" spans="1:4" x14ac:dyDescent="0.3">
      <c r="A1812" s="5">
        <v>41828</v>
      </c>
      <c r="B1812" s="6" t="e">
        <v>#N/A</v>
      </c>
      <c r="C1812" s="6">
        <v>800</v>
      </c>
      <c r="D1812" s="6"/>
    </row>
    <row r="1813" spans="1:4" x14ac:dyDescent="0.3">
      <c r="A1813" s="5">
        <v>41827</v>
      </c>
      <c r="B1813" s="6" t="e">
        <v>#N/A</v>
      </c>
      <c r="C1813" s="6">
        <v>820</v>
      </c>
      <c r="D1813" s="6"/>
    </row>
    <row r="1814" spans="1:4" x14ac:dyDescent="0.3">
      <c r="A1814" s="5">
        <v>41824</v>
      </c>
      <c r="B1814" s="6" t="e">
        <v>#N/A</v>
      </c>
      <c r="C1814" s="6">
        <v>820</v>
      </c>
      <c r="D1814" s="6"/>
    </row>
    <row r="1815" spans="1:4" x14ac:dyDescent="0.3">
      <c r="A1815" s="5">
        <v>41823</v>
      </c>
      <c r="B1815" s="6" t="e">
        <v>#N/A</v>
      </c>
      <c r="C1815" s="6">
        <v>820</v>
      </c>
      <c r="D1815" s="6"/>
    </row>
    <row r="1816" spans="1:4" x14ac:dyDescent="0.3">
      <c r="A1816" s="5">
        <v>41822</v>
      </c>
      <c r="B1816" s="6" t="e">
        <v>#N/A</v>
      </c>
      <c r="C1816" s="6">
        <v>820</v>
      </c>
      <c r="D1816" s="6"/>
    </row>
    <row r="1817" spans="1:4" x14ac:dyDescent="0.3">
      <c r="A1817" s="5">
        <v>41821</v>
      </c>
      <c r="B1817" s="6" t="e">
        <v>#N/A</v>
      </c>
      <c r="C1817" s="6">
        <v>820</v>
      </c>
      <c r="D1817" s="6"/>
    </row>
    <row r="1818" spans="1:4" x14ac:dyDescent="0.3">
      <c r="A1818" s="5">
        <v>41820</v>
      </c>
      <c r="B1818" s="6" t="e">
        <v>#N/A</v>
      </c>
      <c r="C1818" s="6">
        <v>820</v>
      </c>
      <c r="D1818" s="6"/>
    </row>
    <row r="1819" spans="1:4" x14ac:dyDescent="0.3">
      <c r="A1819" s="5">
        <v>41817</v>
      </c>
      <c r="B1819" s="6" t="e">
        <v>#N/A</v>
      </c>
      <c r="C1819" s="6">
        <v>820</v>
      </c>
      <c r="D1819" s="6"/>
    </row>
    <row r="1820" spans="1:4" x14ac:dyDescent="0.3">
      <c r="A1820" s="5">
        <v>41816</v>
      </c>
      <c r="B1820" s="6" t="e">
        <v>#N/A</v>
      </c>
      <c r="C1820" s="6">
        <v>820</v>
      </c>
      <c r="D1820" s="6"/>
    </row>
    <row r="1821" spans="1:4" x14ac:dyDescent="0.3">
      <c r="A1821" s="5">
        <v>41815</v>
      </c>
      <c r="B1821" s="6" t="e">
        <v>#N/A</v>
      </c>
      <c r="C1821" s="6">
        <v>820</v>
      </c>
      <c r="D1821" s="6"/>
    </row>
    <row r="1822" spans="1:4" x14ac:dyDescent="0.3">
      <c r="A1822" s="5">
        <v>41814</v>
      </c>
      <c r="B1822" s="6" t="e">
        <v>#N/A</v>
      </c>
      <c r="C1822" s="6">
        <v>820</v>
      </c>
      <c r="D1822" s="6"/>
    </row>
    <row r="1823" spans="1:4" x14ac:dyDescent="0.3">
      <c r="A1823" s="5">
        <v>41813</v>
      </c>
      <c r="B1823" s="6" t="e">
        <v>#N/A</v>
      </c>
      <c r="C1823" s="6">
        <v>820</v>
      </c>
      <c r="D1823" s="6"/>
    </row>
    <row r="1824" spans="1:4" x14ac:dyDescent="0.3">
      <c r="A1824" s="5">
        <v>41810</v>
      </c>
      <c r="B1824" s="6" t="e">
        <v>#N/A</v>
      </c>
      <c r="C1824" s="6">
        <v>820</v>
      </c>
      <c r="D1824" s="6"/>
    </row>
    <row r="1825" spans="1:4" x14ac:dyDescent="0.3">
      <c r="A1825" s="5">
        <v>41809</v>
      </c>
      <c r="B1825" s="6" t="e">
        <v>#N/A</v>
      </c>
      <c r="C1825" s="6">
        <v>820</v>
      </c>
      <c r="D1825" s="6"/>
    </row>
    <row r="1826" spans="1:4" x14ac:dyDescent="0.3">
      <c r="A1826" s="5">
        <v>41808</v>
      </c>
      <c r="B1826" s="6" t="e">
        <v>#N/A</v>
      </c>
      <c r="C1826" s="6">
        <v>820</v>
      </c>
      <c r="D1826" s="6"/>
    </row>
    <row r="1827" spans="1:4" x14ac:dyDescent="0.3">
      <c r="A1827" s="5">
        <v>41807</v>
      </c>
      <c r="B1827" s="6" t="e">
        <v>#N/A</v>
      </c>
      <c r="C1827" s="6">
        <v>820</v>
      </c>
      <c r="D1827" s="6"/>
    </row>
    <row r="1828" spans="1:4" x14ac:dyDescent="0.3">
      <c r="A1828" s="5">
        <v>41806</v>
      </c>
      <c r="B1828" s="6" t="e">
        <v>#N/A</v>
      </c>
      <c r="C1828" s="6">
        <v>820</v>
      </c>
      <c r="D1828" s="6"/>
    </row>
    <row r="1829" spans="1:4" x14ac:dyDescent="0.3">
      <c r="A1829" s="5">
        <v>41803</v>
      </c>
      <c r="B1829" s="6" t="e">
        <v>#N/A</v>
      </c>
      <c r="C1829" s="6">
        <v>820</v>
      </c>
      <c r="D1829" s="6"/>
    </row>
    <row r="1830" spans="1:4" x14ac:dyDescent="0.3">
      <c r="A1830" s="5">
        <v>41802</v>
      </c>
      <c r="B1830" s="6" t="e">
        <v>#N/A</v>
      </c>
      <c r="C1830" s="6">
        <v>820</v>
      </c>
      <c r="D1830" s="6"/>
    </row>
    <row r="1831" spans="1:4" x14ac:dyDescent="0.3">
      <c r="A1831" s="5">
        <v>41801</v>
      </c>
      <c r="B1831" s="6" t="e">
        <v>#N/A</v>
      </c>
      <c r="C1831" s="6">
        <v>820</v>
      </c>
      <c r="D1831" s="6"/>
    </row>
    <row r="1832" spans="1:4" x14ac:dyDescent="0.3">
      <c r="A1832" s="5">
        <v>41800</v>
      </c>
      <c r="B1832" s="6" t="e">
        <v>#N/A</v>
      </c>
      <c r="C1832" s="6">
        <v>820</v>
      </c>
      <c r="D1832" s="6"/>
    </row>
    <row r="1833" spans="1:4" x14ac:dyDescent="0.3">
      <c r="A1833" s="5">
        <v>41799</v>
      </c>
      <c r="B1833" s="6" t="e">
        <v>#N/A</v>
      </c>
      <c r="C1833" s="6">
        <v>820</v>
      </c>
      <c r="D1833" s="6"/>
    </row>
    <row r="1834" spans="1:4" x14ac:dyDescent="0.3">
      <c r="A1834" s="5">
        <v>41796</v>
      </c>
      <c r="B1834" s="6" t="e">
        <v>#N/A</v>
      </c>
      <c r="C1834" s="6">
        <v>820</v>
      </c>
      <c r="D1834" s="6"/>
    </row>
    <row r="1835" spans="1:4" x14ac:dyDescent="0.3">
      <c r="A1835" s="5">
        <v>41795</v>
      </c>
      <c r="B1835" s="6" t="e">
        <v>#N/A</v>
      </c>
      <c r="C1835" s="6">
        <v>820</v>
      </c>
      <c r="D1835" s="6"/>
    </row>
    <row r="1836" spans="1:4" x14ac:dyDescent="0.3">
      <c r="A1836" s="5">
        <v>41794</v>
      </c>
      <c r="B1836" s="6" t="e">
        <v>#N/A</v>
      </c>
      <c r="C1836" s="6">
        <v>820</v>
      </c>
      <c r="D1836" s="6"/>
    </row>
    <row r="1837" spans="1:4" x14ac:dyDescent="0.3">
      <c r="A1837" s="5">
        <v>41793</v>
      </c>
      <c r="B1837" s="6" t="e">
        <v>#N/A</v>
      </c>
      <c r="C1837" s="6">
        <v>820</v>
      </c>
      <c r="D1837" s="6"/>
    </row>
    <row r="1838" spans="1:4" x14ac:dyDescent="0.3">
      <c r="A1838" s="5">
        <v>41789</v>
      </c>
      <c r="B1838" s="6" t="e">
        <v>#N/A</v>
      </c>
      <c r="C1838" s="6">
        <v>820</v>
      </c>
      <c r="D1838" s="6"/>
    </row>
    <row r="1839" spans="1:4" x14ac:dyDescent="0.3">
      <c r="A1839" s="5">
        <v>41788</v>
      </c>
      <c r="B1839" s="6" t="e">
        <v>#N/A</v>
      </c>
      <c r="C1839" s="6">
        <v>820</v>
      </c>
      <c r="D1839" s="6"/>
    </row>
    <row r="1840" spans="1:4" x14ac:dyDescent="0.3">
      <c r="A1840" s="5">
        <v>41787</v>
      </c>
      <c r="B1840" s="6" t="e">
        <v>#N/A</v>
      </c>
      <c r="C1840" s="6">
        <v>820</v>
      </c>
      <c r="D1840" s="6"/>
    </row>
    <row r="1841" spans="1:4" x14ac:dyDescent="0.3">
      <c r="A1841" s="5">
        <v>41786</v>
      </c>
      <c r="B1841" s="6" t="e">
        <v>#N/A</v>
      </c>
      <c r="C1841" s="6">
        <v>820</v>
      </c>
      <c r="D1841" s="6"/>
    </row>
    <row r="1842" spans="1:4" x14ac:dyDescent="0.3">
      <c r="A1842" s="5">
        <v>41785</v>
      </c>
      <c r="B1842" s="6" t="e">
        <v>#N/A</v>
      </c>
      <c r="C1842" s="6">
        <v>820</v>
      </c>
      <c r="D1842" s="6"/>
    </row>
    <row r="1843" spans="1:4" x14ac:dyDescent="0.3">
      <c r="A1843" s="5">
        <v>41782</v>
      </c>
      <c r="B1843" s="6" t="e">
        <v>#N/A</v>
      </c>
      <c r="C1843" s="6">
        <v>820</v>
      </c>
      <c r="D1843" s="6"/>
    </row>
    <row r="1844" spans="1:4" x14ac:dyDescent="0.3">
      <c r="A1844" s="5">
        <v>41781</v>
      </c>
      <c r="B1844" s="6" t="e">
        <v>#N/A</v>
      </c>
      <c r="C1844" s="6">
        <v>820</v>
      </c>
      <c r="D1844" s="6"/>
    </row>
    <row r="1845" spans="1:4" x14ac:dyDescent="0.3">
      <c r="A1845" s="5">
        <v>41780</v>
      </c>
      <c r="B1845" s="6" t="e">
        <v>#N/A</v>
      </c>
      <c r="C1845" s="6">
        <v>820</v>
      </c>
      <c r="D1845" s="6"/>
    </row>
    <row r="1846" spans="1:4" x14ac:dyDescent="0.3">
      <c r="A1846" s="5">
        <v>41779</v>
      </c>
      <c r="B1846" s="6" t="e">
        <v>#N/A</v>
      </c>
      <c r="C1846" s="6">
        <v>820</v>
      </c>
      <c r="D1846" s="6"/>
    </row>
    <row r="1847" spans="1:4" x14ac:dyDescent="0.3">
      <c r="A1847" s="5">
        <v>41778</v>
      </c>
      <c r="B1847" s="6" t="e">
        <v>#N/A</v>
      </c>
      <c r="C1847" s="6">
        <v>820</v>
      </c>
      <c r="D1847" s="6"/>
    </row>
    <row r="1848" spans="1:4" x14ac:dyDescent="0.3">
      <c r="A1848" s="5">
        <v>41775</v>
      </c>
      <c r="B1848" s="6" t="e">
        <v>#N/A</v>
      </c>
      <c r="C1848" s="6">
        <v>820</v>
      </c>
      <c r="D1848" s="6"/>
    </row>
    <row r="1849" spans="1:4" x14ac:dyDescent="0.3">
      <c r="A1849" s="5">
        <v>41774</v>
      </c>
      <c r="B1849" s="6" t="e">
        <v>#N/A</v>
      </c>
      <c r="C1849" s="6">
        <v>820</v>
      </c>
      <c r="D1849" s="6"/>
    </row>
    <row r="1850" spans="1:4" x14ac:dyDescent="0.3">
      <c r="A1850" s="5">
        <v>41773</v>
      </c>
      <c r="B1850" s="6" t="e">
        <v>#N/A</v>
      </c>
      <c r="C1850" s="6">
        <v>820</v>
      </c>
      <c r="D1850" s="6"/>
    </row>
    <row r="1851" spans="1:4" x14ac:dyDescent="0.3">
      <c r="A1851" s="5">
        <v>41772</v>
      </c>
      <c r="B1851" s="6" t="e">
        <v>#N/A</v>
      </c>
      <c r="C1851" s="6">
        <v>820</v>
      </c>
      <c r="D1851" s="6"/>
    </row>
    <row r="1852" spans="1:4" x14ac:dyDescent="0.3">
      <c r="A1852" s="5">
        <v>41771</v>
      </c>
      <c r="B1852" s="6" t="e">
        <v>#N/A</v>
      </c>
      <c r="C1852" s="6">
        <v>820</v>
      </c>
      <c r="D1852" s="6"/>
    </row>
    <row r="1853" spans="1:4" x14ac:dyDescent="0.3">
      <c r="A1853" s="5">
        <v>41768</v>
      </c>
      <c r="B1853" s="6" t="e">
        <v>#N/A</v>
      </c>
      <c r="C1853" s="6">
        <v>820</v>
      </c>
      <c r="D1853" s="6"/>
    </row>
    <row r="1854" spans="1:4" x14ac:dyDescent="0.3">
      <c r="A1854" s="5">
        <v>41767</v>
      </c>
      <c r="B1854" s="6" t="e">
        <v>#N/A</v>
      </c>
      <c r="C1854" s="6">
        <v>820</v>
      </c>
      <c r="D1854" s="6"/>
    </row>
    <row r="1855" spans="1:4" x14ac:dyDescent="0.3">
      <c r="A1855" s="5">
        <v>41766</v>
      </c>
      <c r="B1855" s="6" t="e">
        <v>#N/A</v>
      </c>
      <c r="C1855" s="6">
        <v>820</v>
      </c>
      <c r="D1855" s="6"/>
    </row>
    <row r="1856" spans="1:4" x14ac:dyDescent="0.3">
      <c r="A1856" s="5">
        <v>41765</v>
      </c>
      <c r="B1856" s="6" t="e">
        <v>#N/A</v>
      </c>
      <c r="C1856" s="6">
        <v>820</v>
      </c>
      <c r="D1856" s="6"/>
    </row>
    <row r="1857" spans="1:4" x14ac:dyDescent="0.3">
      <c r="A1857" s="5">
        <v>41764</v>
      </c>
      <c r="B1857" s="6" t="e">
        <v>#N/A</v>
      </c>
      <c r="C1857" s="6">
        <v>820</v>
      </c>
      <c r="D1857" s="6"/>
    </row>
    <row r="1858" spans="1:4" x14ac:dyDescent="0.3">
      <c r="A1858" s="5">
        <v>41763</v>
      </c>
      <c r="B1858" s="6" t="e">
        <v>#N/A</v>
      </c>
      <c r="C1858" s="6">
        <v>820</v>
      </c>
      <c r="D1858" s="6"/>
    </row>
    <row r="1859" spans="1:4" x14ac:dyDescent="0.3">
      <c r="A1859" s="5">
        <v>41759</v>
      </c>
      <c r="B1859" s="6" t="e">
        <v>#N/A</v>
      </c>
      <c r="C1859" s="6">
        <v>820</v>
      </c>
      <c r="D1859" s="6"/>
    </row>
    <row r="1860" spans="1:4" x14ac:dyDescent="0.3">
      <c r="A1860" s="5">
        <v>41758</v>
      </c>
      <c r="B1860" s="6" t="e">
        <v>#N/A</v>
      </c>
      <c r="C1860" s="6">
        <v>820</v>
      </c>
      <c r="D1860" s="6"/>
    </row>
    <row r="1861" spans="1:4" x14ac:dyDescent="0.3">
      <c r="A1861" s="5">
        <v>41757</v>
      </c>
      <c r="B1861" s="6" t="e">
        <v>#N/A</v>
      </c>
      <c r="C1861" s="6">
        <v>820</v>
      </c>
      <c r="D1861" s="6"/>
    </row>
    <row r="1862" spans="1:4" x14ac:dyDescent="0.3">
      <c r="A1862" s="5">
        <v>41754</v>
      </c>
      <c r="B1862" s="6" t="e">
        <v>#N/A</v>
      </c>
      <c r="C1862" s="6">
        <v>820</v>
      </c>
      <c r="D1862" s="6"/>
    </row>
    <row r="1863" spans="1:4" x14ac:dyDescent="0.3">
      <c r="A1863" s="5">
        <v>41753</v>
      </c>
      <c r="B1863" s="6" t="e">
        <v>#N/A</v>
      </c>
      <c r="C1863" s="6">
        <v>820</v>
      </c>
      <c r="D1863" s="6"/>
    </row>
    <row r="1864" spans="1:4" x14ac:dyDescent="0.3">
      <c r="A1864" s="5">
        <v>41752</v>
      </c>
      <c r="B1864" s="6" t="e">
        <v>#N/A</v>
      </c>
      <c r="C1864" s="6">
        <v>820</v>
      </c>
      <c r="D1864" s="6"/>
    </row>
    <row r="1865" spans="1:4" x14ac:dyDescent="0.3">
      <c r="A1865" s="5">
        <v>41751</v>
      </c>
      <c r="B1865" s="6" t="e">
        <v>#N/A</v>
      </c>
      <c r="C1865" s="6">
        <v>820</v>
      </c>
      <c r="D1865" s="6"/>
    </row>
    <row r="1866" spans="1:4" x14ac:dyDescent="0.3">
      <c r="A1866" s="5">
        <v>41750</v>
      </c>
      <c r="B1866" s="6" t="e">
        <v>#N/A</v>
      </c>
      <c r="C1866" s="6">
        <v>820</v>
      </c>
      <c r="D1866" s="6"/>
    </row>
    <row r="1867" spans="1:4" x14ac:dyDescent="0.3">
      <c r="A1867" s="5">
        <v>41747</v>
      </c>
      <c r="B1867" s="6" t="e">
        <v>#N/A</v>
      </c>
      <c r="C1867" s="6">
        <v>820</v>
      </c>
      <c r="D1867" s="6"/>
    </row>
    <row r="1868" spans="1:4" x14ac:dyDescent="0.3">
      <c r="A1868" s="5">
        <v>41746</v>
      </c>
      <c r="B1868" s="6" t="e">
        <v>#N/A</v>
      </c>
      <c r="C1868" s="6">
        <v>820</v>
      </c>
      <c r="D1868" s="6"/>
    </row>
    <row r="1869" spans="1:4" x14ac:dyDescent="0.3">
      <c r="A1869" s="5">
        <v>41745</v>
      </c>
      <c r="B1869" s="6" t="e">
        <v>#N/A</v>
      </c>
      <c r="C1869" s="6">
        <v>820</v>
      </c>
      <c r="D1869" s="6"/>
    </row>
    <row r="1870" spans="1:4" x14ac:dyDescent="0.3">
      <c r="A1870" s="5">
        <v>41744</v>
      </c>
      <c r="B1870" s="6" t="e">
        <v>#N/A</v>
      </c>
      <c r="C1870" s="6">
        <v>820</v>
      </c>
      <c r="D1870" s="6"/>
    </row>
    <row r="1871" spans="1:4" x14ac:dyDescent="0.3">
      <c r="A1871" s="5">
        <v>41743</v>
      </c>
      <c r="B1871" s="6" t="e">
        <v>#N/A</v>
      </c>
      <c r="C1871" s="6">
        <v>820</v>
      </c>
      <c r="D1871" s="6"/>
    </row>
    <row r="1872" spans="1:4" x14ac:dyDescent="0.3">
      <c r="A1872" s="5">
        <v>41740</v>
      </c>
      <c r="B1872" s="6" t="e">
        <v>#N/A</v>
      </c>
      <c r="C1872" s="6">
        <v>820</v>
      </c>
      <c r="D1872" s="6"/>
    </row>
    <row r="1873" spans="1:4" x14ac:dyDescent="0.3">
      <c r="A1873" s="5">
        <v>41739</v>
      </c>
      <c r="B1873" s="6" t="e">
        <v>#N/A</v>
      </c>
      <c r="C1873" s="6">
        <v>820</v>
      </c>
      <c r="D1873" s="6"/>
    </row>
    <row r="1874" spans="1:4" x14ac:dyDescent="0.3">
      <c r="A1874" s="5">
        <v>41738</v>
      </c>
      <c r="B1874" s="6" t="e">
        <v>#N/A</v>
      </c>
      <c r="C1874" s="6">
        <v>820</v>
      </c>
      <c r="D1874" s="6"/>
    </row>
    <row r="1875" spans="1:4" x14ac:dyDescent="0.3">
      <c r="A1875" s="5">
        <v>41737</v>
      </c>
      <c r="B1875" s="6" t="e">
        <v>#N/A</v>
      </c>
      <c r="C1875" s="6">
        <v>850</v>
      </c>
      <c r="D1875" s="6"/>
    </row>
    <row r="1876" spans="1:4" x14ac:dyDescent="0.3">
      <c r="A1876" s="5">
        <v>41733</v>
      </c>
      <c r="B1876" s="6" t="e">
        <v>#N/A</v>
      </c>
      <c r="C1876" s="6">
        <v>850</v>
      </c>
      <c r="D1876" s="6"/>
    </row>
    <row r="1877" spans="1:4" x14ac:dyDescent="0.3">
      <c r="A1877" s="5">
        <v>41732</v>
      </c>
      <c r="B1877" s="6" t="e">
        <v>#N/A</v>
      </c>
      <c r="C1877" s="6">
        <v>850</v>
      </c>
      <c r="D1877" s="6"/>
    </row>
    <row r="1878" spans="1:4" x14ac:dyDescent="0.3">
      <c r="A1878" s="5">
        <v>41731</v>
      </c>
      <c r="B1878" s="6" t="e">
        <v>#N/A</v>
      </c>
      <c r="C1878" s="6">
        <v>870</v>
      </c>
      <c r="D1878" s="6"/>
    </row>
    <row r="1879" spans="1:4" x14ac:dyDescent="0.3">
      <c r="A1879" s="5">
        <v>41730</v>
      </c>
      <c r="B1879" s="6" t="e">
        <v>#N/A</v>
      </c>
      <c r="C1879" s="6">
        <v>870</v>
      </c>
      <c r="D1879" s="6"/>
    </row>
    <row r="1880" spans="1:4" x14ac:dyDescent="0.3">
      <c r="A1880" s="5">
        <v>41729</v>
      </c>
      <c r="B1880" s="6" t="e">
        <v>#N/A</v>
      </c>
      <c r="C1880" s="6">
        <v>870</v>
      </c>
      <c r="D1880" s="6"/>
    </row>
    <row r="1881" spans="1:4" x14ac:dyDescent="0.3">
      <c r="A1881" s="5">
        <v>41726</v>
      </c>
      <c r="B1881" s="6" t="e">
        <v>#N/A</v>
      </c>
      <c r="C1881" s="6">
        <v>870</v>
      </c>
      <c r="D1881" s="6"/>
    </row>
    <row r="1882" spans="1:4" x14ac:dyDescent="0.3">
      <c r="A1882" s="5">
        <v>41725</v>
      </c>
      <c r="B1882" s="6" t="e">
        <v>#N/A</v>
      </c>
      <c r="C1882" s="6">
        <v>870</v>
      </c>
      <c r="D1882" s="6"/>
    </row>
    <row r="1883" spans="1:4" x14ac:dyDescent="0.3">
      <c r="A1883" s="5">
        <v>41724</v>
      </c>
      <c r="B1883" s="6" t="e">
        <v>#N/A</v>
      </c>
      <c r="C1883" s="6">
        <v>870</v>
      </c>
      <c r="D1883" s="6"/>
    </row>
    <row r="1884" spans="1:4" x14ac:dyDescent="0.3">
      <c r="A1884" s="5">
        <v>41723</v>
      </c>
      <c r="B1884" s="6" t="e">
        <v>#N/A</v>
      </c>
      <c r="C1884" s="6">
        <v>900</v>
      </c>
      <c r="D1884" s="6"/>
    </row>
    <row r="1885" spans="1:4" x14ac:dyDescent="0.3">
      <c r="A1885" s="5">
        <v>41722</v>
      </c>
      <c r="B1885" s="6" t="e">
        <v>#N/A</v>
      </c>
      <c r="C1885" s="6">
        <v>900</v>
      </c>
      <c r="D1885" s="6"/>
    </row>
    <row r="1886" spans="1:4" x14ac:dyDescent="0.3">
      <c r="A1886" s="5">
        <v>41719</v>
      </c>
      <c r="B1886" s="6" t="e">
        <v>#N/A</v>
      </c>
      <c r="C1886" s="6">
        <v>900</v>
      </c>
      <c r="D1886" s="6"/>
    </row>
    <row r="1887" spans="1:4" x14ac:dyDescent="0.3">
      <c r="A1887" s="5">
        <v>41718</v>
      </c>
      <c r="B1887" s="6" t="e">
        <v>#N/A</v>
      </c>
      <c r="C1887" s="6">
        <v>950</v>
      </c>
      <c r="D1887" s="6"/>
    </row>
    <row r="1888" spans="1:4" x14ac:dyDescent="0.3">
      <c r="A1888" s="5">
        <v>41717</v>
      </c>
      <c r="B1888" s="6" t="e">
        <v>#N/A</v>
      </c>
      <c r="C1888" s="6">
        <v>950</v>
      </c>
      <c r="D1888" s="6"/>
    </row>
    <row r="1889" spans="1:4" x14ac:dyDescent="0.3">
      <c r="A1889" s="5">
        <v>41716</v>
      </c>
      <c r="B1889" s="6" t="e">
        <v>#N/A</v>
      </c>
      <c r="C1889" s="6">
        <v>950</v>
      </c>
      <c r="D1889" s="6"/>
    </row>
    <row r="1890" spans="1:4" x14ac:dyDescent="0.3">
      <c r="A1890" s="5">
        <v>41715</v>
      </c>
      <c r="B1890" s="6" t="e">
        <v>#N/A</v>
      </c>
      <c r="C1890" s="6">
        <v>950</v>
      </c>
      <c r="D1890" s="6"/>
    </row>
    <row r="1891" spans="1:4" x14ac:dyDescent="0.3">
      <c r="A1891" s="5">
        <v>41712</v>
      </c>
      <c r="B1891" s="6" t="e">
        <v>#N/A</v>
      </c>
      <c r="C1891" s="6">
        <v>950</v>
      </c>
      <c r="D1891" s="6"/>
    </row>
    <row r="1892" spans="1:4" x14ac:dyDescent="0.3">
      <c r="A1892" s="5">
        <v>41711</v>
      </c>
      <c r="B1892" s="6" t="e">
        <v>#N/A</v>
      </c>
      <c r="C1892" s="6">
        <v>950</v>
      </c>
      <c r="D1892" s="6"/>
    </row>
    <row r="1893" spans="1:4" x14ac:dyDescent="0.3">
      <c r="A1893" s="5">
        <v>41710</v>
      </c>
      <c r="B1893" s="6" t="e">
        <v>#N/A</v>
      </c>
      <c r="C1893" s="6">
        <v>950</v>
      </c>
      <c r="D1893" s="6"/>
    </row>
    <row r="1894" spans="1:4" x14ac:dyDescent="0.3">
      <c r="A1894" s="5">
        <v>41709</v>
      </c>
      <c r="B1894" s="6" t="e">
        <v>#N/A</v>
      </c>
      <c r="C1894" s="6">
        <v>950</v>
      </c>
      <c r="D1894" s="6"/>
    </row>
    <row r="1895" spans="1:4" x14ac:dyDescent="0.3">
      <c r="A1895" s="5">
        <v>41708</v>
      </c>
      <c r="B1895" s="6" t="e">
        <v>#N/A</v>
      </c>
      <c r="C1895" s="6">
        <v>950</v>
      </c>
      <c r="D1895" s="6"/>
    </row>
    <row r="1896" spans="1:4" x14ac:dyDescent="0.3">
      <c r="A1896" s="5">
        <v>41705</v>
      </c>
      <c r="B1896" s="6" t="e">
        <v>#N/A</v>
      </c>
      <c r="C1896" s="6">
        <v>950</v>
      </c>
      <c r="D1896" s="6"/>
    </row>
    <row r="1897" spans="1:4" x14ac:dyDescent="0.3">
      <c r="A1897" s="5">
        <v>41704</v>
      </c>
      <c r="B1897" s="6" t="e">
        <v>#N/A</v>
      </c>
      <c r="C1897" s="6">
        <v>950</v>
      </c>
      <c r="D1897" s="6"/>
    </row>
    <row r="1898" spans="1:4" x14ac:dyDescent="0.3">
      <c r="A1898" s="5">
        <v>41703</v>
      </c>
      <c r="B1898" s="6" t="e">
        <v>#N/A</v>
      </c>
      <c r="C1898" s="6">
        <v>950</v>
      </c>
      <c r="D1898" s="6"/>
    </row>
    <row r="1899" spans="1:4" x14ac:dyDescent="0.3">
      <c r="A1899" s="5">
        <v>41702</v>
      </c>
      <c r="B1899" s="6" t="e">
        <v>#N/A</v>
      </c>
      <c r="C1899" s="6">
        <v>950</v>
      </c>
      <c r="D1899" s="6"/>
    </row>
    <row r="1900" spans="1:4" x14ac:dyDescent="0.3">
      <c r="A1900" s="5">
        <v>41701</v>
      </c>
      <c r="B1900" s="6" t="e">
        <v>#N/A</v>
      </c>
      <c r="C1900" s="6">
        <v>950</v>
      </c>
      <c r="D1900" s="6"/>
    </row>
    <row r="1901" spans="1:4" x14ac:dyDescent="0.3">
      <c r="A1901" s="5">
        <v>41698</v>
      </c>
      <c r="B1901" s="6" t="e">
        <v>#N/A</v>
      </c>
      <c r="C1901" s="6">
        <v>1030</v>
      </c>
      <c r="D1901" s="6"/>
    </row>
    <row r="1902" spans="1:4" x14ac:dyDescent="0.3">
      <c r="A1902" s="5">
        <v>41697</v>
      </c>
      <c r="B1902" s="6" t="e">
        <v>#N/A</v>
      </c>
      <c r="C1902" s="6">
        <v>1030</v>
      </c>
      <c r="D1902" s="6"/>
    </row>
    <row r="1903" spans="1:4" x14ac:dyDescent="0.3">
      <c r="A1903" s="5">
        <v>41696</v>
      </c>
      <c r="B1903" s="6" t="e">
        <v>#N/A</v>
      </c>
      <c r="C1903" s="6">
        <v>1030</v>
      </c>
      <c r="D1903" s="6"/>
    </row>
    <row r="1904" spans="1:4" x14ac:dyDescent="0.3">
      <c r="A1904" s="5">
        <v>41695</v>
      </c>
      <c r="B1904" s="6" t="e">
        <v>#N/A</v>
      </c>
      <c r="C1904" s="6">
        <v>1030</v>
      </c>
      <c r="D1904" s="6"/>
    </row>
    <row r="1905" spans="1:4" x14ac:dyDescent="0.3">
      <c r="A1905" s="5">
        <v>41694</v>
      </c>
      <c r="B1905" s="6" t="e">
        <v>#N/A</v>
      </c>
      <c r="C1905" s="6">
        <v>1030</v>
      </c>
      <c r="D1905" s="6"/>
    </row>
    <row r="1906" spans="1:4" x14ac:dyDescent="0.3">
      <c r="A1906" s="5">
        <v>41691</v>
      </c>
      <c r="B1906" s="6" t="e">
        <v>#N/A</v>
      </c>
      <c r="C1906" s="6">
        <v>1070</v>
      </c>
      <c r="D1906" s="6"/>
    </row>
    <row r="1907" spans="1:4" x14ac:dyDescent="0.3">
      <c r="A1907" s="5">
        <v>41690</v>
      </c>
      <c r="B1907" s="6" t="e">
        <v>#N/A</v>
      </c>
      <c r="C1907" s="6">
        <v>1070</v>
      </c>
      <c r="D1907" s="6"/>
    </row>
    <row r="1908" spans="1:4" x14ac:dyDescent="0.3">
      <c r="A1908" s="5">
        <v>41689</v>
      </c>
      <c r="B1908" s="6" t="e">
        <v>#N/A</v>
      </c>
      <c r="C1908" s="6">
        <v>1070</v>
      </c>
      <c r="D1908" s="6"/>
    </row>
    <row r="1909" spans="1:4" x14ac:dyDescent="0.3">
      <c r="A1909" s="5">
        <v>41688</v>
      </c>
      <c r="B1909" s="6" t="e">
        <v>#N/A</v>
      </c>
      <c r="C1909" s="6">
        <v>1070</v>
      </c>
      <c r="D1909" s="6"/>
    </row>
    <row r="1910" spans="1:4" x14ac:dyDescent="0.3">
      <c r="A1910" s="5">
        <v>41687</v>
      </c>
      <c r="B1910" s="6" t="e">
        <v>#N/A</v>
      </c>
      <c r="C1910" s="6">
        <v>1070</v>
      </c>
      <c r="D1910" s="6"/>
    </row>
    <row r="1911" spans="1:4" x14ac:dyDescent="0.3">
      <c r="A1911" s="5">
        <v>41684</v>
      </c>
      <c r="B1911" s="6" t="e">
        <v>#N/A</v>
      </c>
      <c r="C1911" s="6">
        <v>1100</v>
      </c>
      <c r="D1911" s="6"/>
    </row>
    <row r="1912" spans="1:4" x14ac:dyDescent="0.3">
      <c r="A1912" s="5">
        <v>41683</v>
      </c>
      <c r="B1912" s="6" t="e">
        <v>#N/A</v>
      </c>
      <c r="C1912" s="6">
        <v>1100</v>
      </c>
      <c r="D1912" s="6"/>
    </row>
    <row r="1913" spans="1:4" x14ac:dyDescent="0.3">
      <c r="A1913" s="5">
        <v>41682</v>
      </c>
      <c r="B1913" s="6" t="e">
        <v>#N/A</v>
      </c>
      <c r="C1913" s="6">
        <v>1100</v>
      </c>
      <c r="D1913" s="6"/>
    </row>
    <row r="1914" spans="1:4" x14ac:dyDescent="0.3">
      <c r="A1914" s="5">
        <v>41681</v>
      </c>
      <c r="B1914" s="6" t="e">
        <v>#N/A</v>
      </c>
      <c r="C1914" s="6">
        <v>1100</v>
      </c>
      <c r="D1914" s="6"/>
    </row>
    <row r="1915" spans="1:4" x14ac:dyDescent="0.3">
      <c r="A1915" s="5">
        <v>41680</v>
      </c>
      <c r="B1915" s="6" t="e">
        <v>#N/A</v>
      </c>
      <c r="C1915" s="6">
        <v>1100</v>
      </c>
      <c r="D1915" s="6"/>
    </row>
    <row r="1916" spans="1:4" x14ac:dyDescent="0.3">
      <c r="A1916" s="5">
        <v>41678</v>
      </c>
      <c r="B1916" s="6" t="e">
        <v>#N/A</v>
      </c>
      <c r="C1916" s="6">
        <v>1100</v>
      </c>
      <c r="D1916" s="6"/>
    </row>
    <row r="1917" spans="1:4" x14ac:dyDescent="0.3">
      <c r="A1917" s="5">
        <v>41677</v>
      </c>
      <c r="B1917" s="6" t="e">
        <v>#N/A</v>
      </c>
      <c r="C1917" s="6">
        <v>1100</v>
      </c>
      <c r="D1917" s="6"/>
    </row>
    <row r="1918" spans="1:4" x14ac:dyDescent="0.3">
      <c r="A1918" s="5">
        <v>41669</v>
      </c>
      <c r="B1918" s="6" t="e">
        <v>#N/A</v>
      </c>
      <c r="C1918" s="6">
        <v>1100</v>
      </c>
      <c r="D1918" s="6"/>
    </row>
    <row r="1919" spans="1:4" x14ac:dyDescent="0.3">
      <c r="A1919" s="5">
        <v>41668</v>
      </c>
      <c r="B1919" s="6" t="e">
        <v>#N/A</v>
      </c>
      <c r="C1919" s="6">
        <v>1100</v>
      </c>
      <c r="D1919" s="6"/>
    </row>
    <row r="1920" spans="1:4" x14ac:dyDescent="0.3">
      <c r="A1920" s="5">
        <v>41667</v>
      </c>
      <c r="B1920" s="6" t="e">
        <v>#N/A</v>
      </c>
      <c r="C1920" s="6">
        <v>1100</v>
      </c>
      <c r="D1920" s="6"/>
    </row>
    <row r="1921" spans="1:4" x14ac:dyDescent="0.3">
      <c r="A1921" s="5">
        <v>41666</v>
      </c>
      <c r="B1921" s="6" t="e">
        <v>#N/A</v>
      </c>
      <c r="C1921" s="6">
        <v>1100</v>
      </c>
      <c r="D1921" s="6"/>
    </row>
    <row r="1922" spans="1:4" x14ac:dyDescent="0.3">
      <c r="A1922" s="5">
        <v>41665</v>
      </c>
      <c r="B1922" s="6" t="e">
        <v>#N/A</v>
      </c>
      <c r="C1922" s="6">
        <v>1100</v>
      </c>
      <c r="D1922" s="6"/>
    </row>
    <row r="1923" spans="1:4" x14ac:dyDescent="0.3">
      <c r="A1923" s="5">
        <v>41663</v>
      </c>
      <c r="B1923" s="6" t="e">
        <v>#N/A</v>
      </c>
      <c r="C1923" s="6">
        <v>1100</v>
      </c>
      <c r="D1923" s="6"/>
    </row>
    <row r="1924" spans="1:4" x14ac:dyDescent="0.3">
      <c r="A1924" s="5">
        <v>41662</v>
      </c>
      <c r="B1924" s="6" t="e">
        <v>#N/A</v>
      </c>
      <c r="C1924" s="6">
        <v>1100</v>
      </c>
      <c r="D1924" s="6"/>
    </row>
    <row r="1925" spans="1:4" x14ac:dyDescent="0.3">
      <c r="A1925" s="5">
        <v>41661</v>
      </c>
      <c r="B1925" s="6" t="e">
        <v>#N/A</v>
      </c>
      <c r="C1925" s="6">
        <v>1100</v>
      </c>
      <c r="D1925" s="6"/>
    </row>
    <row r="1926" spans="1:4" x14ac:dyDescent="0.3">
      <c r="A1926" s="5">
        <v>41660</v>
      </c>
      <c r="B1926" s="6" t="e">
        <v>#N/A</v>
      </c>
      <c r="C1926" s="6">
        <v>1100</v>
      </c>
      <c r="D1926" s="6"/>
    </row>
    <row r="1927" spans="1:4" x14ac:dyDescent="0.3">
      <c r="A1927" s="5">
        <v>41659</v>
      </c>
      <c r="B1927" s="6" t="e">
        <v>#N/A</v>
      </c>
      <c r="C1927" s="6">
        <v>1100</v>
      </c>
      <c r="D1927" s="6"/>
    </row>
    <row r="1928" spans="1:4" x14ac:dyDescent="0.3">
      <c r="A1928" s="5">
        <v>41656</v>
      </c>
      <c r="B1928" s="6" t="e">
        <v>#N/A</v>
      </c>
      <c r="C1928" s="6">
        <v>1100</v>
      </c>
      <c r="D1928" s="6"/>
    </row>
    <row r="1929" spans="1:4" x14ac:dyDescent="0.3">
      <c r="A1929" s="5">
        <v>41655</v>
      </c>
      <c r="B1929" s="6" t="e">
        <v>#N/A</v>
      </c>
      <c r="C1929" s="6">
        <v>1100</v>
      </c>
      <c r="D1929" s="6"/>
    </row>
    <row r="1930" spans="1:4" x14ac:dyDescent="0.3">
      <c r="A1930" s="5">
        <v>41654</v>
      </c>
      <c r="B1930" s="6" t="e">
        <v>#N/A</v>
      </c>
      <c r="C1930" s="6">
        <v>1100</v>
      </c>
      <c r="D1930" s="6"/>
    </row>
    <row r="1931" spans="1:4" x14ac:dyDescent="0.3">
      <c r="A1931" s="5">
        <v>41653</v>
      </c>
      <c r="B1931" s="6" t="e">
        <v>#N/A</v>
      </c>
      <c r="C1931" s="6">
        <v>1100</v>
      </c>
      <c r="D1931" s="6"/>
    </row>
    <row r="1932" spans="1:4" x14ac:dyDescent="0.3">
      <c r="A1932" s="5">
        <v>41652</v>
      </c>
      <c r="B1932" s="6" t="e">
        <v>#N/A</v>
      </c>
      <c r="C1932" s="6">
        <v>1100</v>
      </c>
      <c r="D1932" s="6"/>
    </row>
    <row r="1933" spans="1:4" x14ac:dyDescent="0.3">
      <c r="A1933" s="5">
        <v>41649</v>
      </c>
      <c r="B1933" s="6" t="e">
        <v>#N/A</v>
      </c>
      <c r="C1933" s="6">
        <v>1100</v>
      </c>
      <c r="D1933" s="6"/>
    </row>
    <row r="1934" spans="1:4" x14ac:dyDescent="0.3">
      <c r="A1934" s="5">
        <v>41648</v>
      </c>
      <c r="B1934" s="6" t="e">
        <v>#N/A</v>
      </c>
      <c r="C1934" s="6">
        <v>1100</v>
      </c>
      <c r="D1934" s="6"/>
    </row>
    <row r="1935" spans="1:4" x14ac:dyDescent="0.3">
      <c r="A1935" s="5">
        <v>41647</v>
      </c>
      <c r="B1935" s="6" t="e">
        <v>#N/A</v>
      </c>
      <c r="C1935" s="6">
        <v>1100</v>
      </c>
      <c r="D1935" s="6"/>
    </row>
    <row r="1936" spans="1:4" x14ac:dyDescent="0.3">
      <c r="A1936" s="5">
        <v>41646</v>
      </c>
      <c r="B1936" s="6" t="e">
        <v>#N/A</v>
      </c>
      <c r="C1936" s="6">
        <v>1100</v>
      </c>
      <c r="D1936" s="6"/>
    </row>
    <row r="1937" spans="1:4" x14ac:dyDescent="0.3">
      <c r="A1937" s="5">
        <v>41645</v>
      </c>
      <c r="B1937" s="6" t="e">
        <v>#N/A</v>
      </c>
      <c r="C1937" s="6">
        <v>1100</v>
      </c>
      <c r="D1937" s="6"/>
    </row>
    <row r="1938" spans="1:4" x14ac:dyDescent="0.3">
      <c r="A1938" s="5">
        <v>41642</v>
      </c>
      <c r="B1938" s="6" t="e">
        <v>#N/A</v>
      </c>
      <c r="C1938" s="6">
        <v>1100</v>
      </c>
      <c r="D1938" s="6"/>
    </row>
    <row r="1939" spans="1:4" x14ac:dyDescent="0.3">
      <c r="A1939" s="5">
        <v>41641</v>
      </c>
      <c r="B1939" s="6" t="e">
        <v>#N/A</v>
      </c>
      <c r="C1939" s="6">
        <v>1100</v>
      </c>
      <c r="D1939" s="6"/>
    </row>
    <row r="1940" spans="1:4" x14ac:dyDescent="0.3">
      <c r="A1940" s="5">
        <v>41639</v>
      </c>
      <c r="B1940" s="6" t="e">
        <v>#N/A</v>
      </c>
      <c r="C1940" s="6">
        <v>1100</v>
      </c>
      <c r="D1940" s="6"/>
    </row>
    <row r="1941" spans="1:4" x14ac:dyDescent="0.3">
      <c r="A1941" s="5">
        <v>41638</v>
      </c>
      <c r="B1941" s="6" t="e">
        <v>#N/A</v>
      </c>
      <c r="C1941" s="6">
        <v>1100</v>
      </c>
      <c r="D1941" s="6"/>
    </row>
    <row r="1942" spans="1:4" x14ac:dyDescent="0.3">
      <c r="A1942" s="5">
        <v>41635</v>
      </c>
      <c r="B1942" s="6" t="e">
        <v>#N/A</v>
      </c>
      <c r="C1942" s="6">
        <v>1150</v>
      </c>
      <c r="D1942" s="6"/>
    </row>
    <row r="1943" spans="1:4" x14ac:dyDescent="0.3">
      <c r="A1943" s="5">
        <v>41634</v>
      </c>
      <c r="B1943" s="6" t="e">
        <v>#N/A</v>
      </c>
      <c r="C1943" s="6">
        <v>1150</v>
      </c>
      <c r="D1943" s="6"/>
    </row>
    <row r="1944" spans="1:4" x14ac:dyDescent="0.3">
      <c r="A1944" s="5">
        <v>41633</v>
      </c>
      <c r="B1944" s="6" t="e">
        <v>#N/A</v>
      </c>
      <c r="C1944" s="6">
        <v>1150</v>
      </c>
      <c r="D1944" s="6"/>
    </row>
    <row r="1945" spans="1:4" x14ac:dyDescent="0.3">
      <c r="A1945" s="5">
        <v>41632</v>
      </c>
      <c r="B1945" s="6" t="e">
        <v>#N/A</v>
      </c>
      <c r="C1945" s="6">
        <v>1150</v>
      </c>
      <c r="D1945" s="6"/>
    </row>
    <row r="1946" spans="1:4" x14ac:dyDescent="0.3">
      <c r="A1946" s="5">
        <v>41631</v>
      </c>
      <c r="B1946" s="6" t="e">
        <v>#N/A</v>
      </c>
      <c r="C1946" s="6">
        <v>1150</v>
      </c>
      <c r="D1946" s="6"/>
    </row>
    <row r="1947" spans="1:4" x14ac:dyDescent="0.3">
      <c r="A1947" s="5">
        <v>41628</v>
      </c>
      <c r="B1947" s="6" t="e">
        <v>#N/A</v>
      </c>
      <c r="C1947" s="6">
        <v>1150</v>
      </c>
      <c r="D1947" s="6"/>
    </row>
    <row r="1948" spans="1:4" x14ac:dyDescent="0.3">
      <c r="A1948" s="5">
        <v>41627</v>
      </c>
      <c r="B1948" s="6" t="e">
        <v>#N/A</v>
      </c>
      <c r="C1948" s="6">
        <v>1150</v>
      </c>
      <c r="D1948" s="6"/>
    </row>
    <row r="1949" spans="1:4" x14ac:dyDescent="0.3">
      <c r="A1949" s="5">
        <v>41626</v>
      </c>
      <c r="B1949" s="6" t="e">
        <v>#N/A</v>
      </c>
      <c r="C1949" s="6">
        <v>1150</v>
      </c>
      <c r="D1949" s="6"/>
    </row>
    <row r="1950" spans="1:4" x14ac:dyDescent="0.3">
      <c r="A1950" s="5">
        <v>41625</v>
      </c>
      <c r="B1950" s="6" t="e">
        <v>#N/A</v>
      </c>
      <c r="C1950" s="6">
        <v>1150</v>
      </c>
      <c r="D1950" s="6"/>
    </row>
    <row r="1951" spans="1:4" x14ac:dyDescent="0.3">
      <c r="A1951" s="5">
        <v>41624</v>
      </c>
      <c r="B1951" s="6" t="e">
        <v>#N/A</v>
      </c>
      <c r="C1951" s="6">
        <v>1150</v>
      </c>
      <c r="D1951" s="6"/>
    </row>
    <row r="1952" spans="1:4" x14ac:dyDescent="0.3">
      <c r="A1952" s="5">
        <v>41621</v>
      </c>
      <c r="B1952" s="6" t="e">
        <v>#N/A</v>
      </c>
      <c r="C1952" s="6">
        <v>1150</v>
      </c>
      <c r="D1952" s="6"/>
    </row>
    <row r="1953" spans="1:4" x14ac:dyDescent="0.3">
      <c r="A1953" s="5">
        <v>41620</v>
      </c>
      <c r="B1953" s="6" t="e">
        <v>#N/A</v>
      </c>
      <c r="C1953" s="6">
        <v>1150</v>
      </c>
      <c r="D1953" s="6"/>
    </row>
    <row r="1954" spans="1:4" x14ac:dyDescent="0.3">
      <c r="A1954" s="5">
        <v>41619</v>
      </c>
      <c r="B1954" s="6" t="e">
        <v>#N/A</v>
      </c>
      <c r="C1954" s="6">
        <v>1150</v>
      </c>
      <c r="D1954" s="6"/>
    </row>
    <row r="1955" spans="1:4" x14ac:dyDescent="0.3">
      <c r="A1955" s="5">
        <v>41618</v>
      </c>
      <c r="B1955" s="6" t="e">
        <v>#N/A</v>
      </c>
      <c r="C1955" s="6">
        <v>1150</v>
      </c>
      <c r="D1955" s="6"/>
    </row>
    <row r="1956" spans="1:4" x14ac:dyDescent="0.3">
      <c r="A1956" s="5">
        <v>41617</v>
      </c>
      <c r="B1956" s="6" t="e">
        <v>#N/A</v>
      </c>
      <c r="C1956" s="6">
        <v>1150</v>
      </c>
      <c r="D1956" s="6"/>
    </row>
    <row r="1957" spans="1:4" x14ac:dyDescent="0.3">
      <c r="A1957" s="5">
        <v>41614</v>
      </c>
      <c r="B1957" s="6" t="e">
        <v>#N/A</v>
      </c>
      <c r="C1957" s="6">
        <v>1100</v>
      </c>
      <c r="D1957" s="6"/>
    </row>
    <row r="1958" spans="1:4" x14ac:dyDescent="0.3">
      <c r="A1958" s="5">
        <v>41613</v>
      </c>
      <c r="B1958" s="6" t="e">
        <v>#N/A</v>
      </c>
      <c r="C1958" s="6">
        <v>1100</v>
      </c>
      <c r="D1958" s="6"/>
    </row>
    <row r="1959" spans="1:4" x14ac:dyDescent="0.3">
      <c r="A1959" s="5">
        <v>41612</v>
      </c>
      <c r="B1959" s="6" t="e">
        <v>#N/A</v>
      </c>
      <c r="C1959" s="6">
        <v>1100</v>
      </c>
      <c r="D1959" s="6"/>
    </row>
    <row r="1960" spans="1:4" x14ac:dyDescent="0.3">
      <c r="A1960" s="5">
        <v>41611</v>
      </c>
      <c r="B1960" s="6" t="e">
        <v>#N/A</v>
      </c>
      <c r="C1960" s="6">
        <v>1100</v>
      </c>
      <c r="D1960" s="6"/>
    </row>
    <row r="1961" spans="1:4" x14ac:dyDescent="0.3">
      <c r="A1961" s="5">
        <v>41610</v>
      </c>
      <c r="B1961" s="6" t="e">
        <v>#N/A</v>
      </c>
      <c r="C1961" s="6">
        <v>1100</v>
      </c>
      <c r="D1961" s="6"/>
    </row>
    <row r="1962" spans="1:4" x14ac:dyDescent="0.3">
      <c r="A1962" s="5">
        <v>41607</v>
      </c>
      <c r="B1962" s="6" t="e">
        <v>#N/A</v>
      </c>
      <c r="C1962" s="6">
        <v>1100</v>
      </c>
      <c r="D1962" s="6"/>
    </row>
    <row r="1963" spans="1:4" x14ac:dyDescent="0.3">
      <c r="A1963" s="5">
        <v>41606</v>
      </c>
      <c r="B1963" s="6" t="e">
        <v>#N/A</v>
      </c>
      <c r="C1963" s="6">
        <v>1100</v>
      </c>
      <c r="D1963" s="6"/>
    </row>
    <row r="1964" spans="1:4" x14ac:dyDescent="0.3">
      <c r="A1964" s="5">
        <v>41605</v>
      </c>
      <c r="B1964" s="6" t="e">
        <v>#N/A</v>
      </c>
      <c r="C1964" s="6">
        <v>1100</v>
      </c>
      <c r="D1964" s="6"/>
    </row>
    <row r="1965" spans="1:4" x14ac:dyDescent="0.3">
      <c r="A1965" s="5">
        <v>41604</v>
      </c>
      <c r="B1965" s="6" t="e">
        <v>#N/A</v>
      </c>
      <c r="C1965" s="6">
        <v>1100</v>
      </c>
      <c r="D1965" s="6"/>
    </row>
    <row r="1966" spans="1:4" x14ac:dyDescent="0.3">
      <c r="A1966" s="5">
        <v>41603</v>
      </c>
      <c r="B1966" s="6" t="e">
        <v>#N/A</v>
      </c>
      <c r="C1966" s="6">
        <v>1100</v>
      </c>
      <c r="D1966" s="6"/>
    </row>
    <row r="1967" spans="1:4" x14ac:dyDescent="0.3">
      <c r="A1967" s="5">
        <v>41600</v>
      </c>
      <c r="B1967" s="6" t="e">
        <v>#N/A</v>
      </c>
      <c r="C1967" s="6">
        <v>1100</v>
      </c>
      <c r="D1967" s="6"/>
    </row>
    <row r="1968" spans="1:4" x14ac:dyDescent="0.3">
      <c r="A1968" s="5">
        <v>41599</v>
      </c>
      <c r="B1968" s="6" t="e">
        <v>#N/A</v>
      </c>
      <c r="C1968" s="6">
        <v>1100</v>
      </c>
      <c r="D1968" s="6"/>
    </row>
    <row r="1969" spans="1:4" x14ac:dyDescent="0.3">
      <c r="A1969" s="5">
        <v>41598</v>
      </c>
      <c r="B1969" s="6" t="e">
        <v>#N/A</v>
      </c>
      <c r="C1969" s="6">
        <v>1100</v>
      </c>
      <c r="D1969" s="6"/>
    </row>
    <row r="1970" spans="1:4" x14ac:dyDescent="0.3">
      <c r="A1970" s="5">
        <v>41597</v>
      </c>
      <c r="B1970" s="6" t="e">
        <v>#N/A</v>
      </c>
      <c r="C1970" s="6">
        <v>1100</v>
      </c>
      <c r="D1970" s="6"/>
    </row>
    <row r="1971" spans="1:4" x14ac:dyDescent="0.3">
      <c r="A1971" s="5">
        <v>41596</v>
      </c>
      <c r="B1971" s="6" t="e">
        <v>#N/A</v>
      </c>
      <c r="C1971" s="6">
        <v>1100</v>
      </c>
      <c r="D1971" s="6"/>
    </row>
    <row r="1972" spans="1:4" x14ac:dyDescent="0.3">
      <c r="A1972" s="5">
        <v>41593</v>
      </c>
      <c r="B1972" s="6" t="e">
        <v>#N/A</v>
      </c>
      <c r="C1972" s="6">
        <v>1100</v>
      </c>
      <c r="D1972" s="6"/>
    </row>
    <row r="1973" spans="1:4" x14ac:dyDescent="0.3">
      <c r="A1973" s="5">
        <v>41592</v>
      </c>
      <c r="B1973" s="6" t="e">
        <v>#N/A</v>
      </c>
      <c r="C1973" s="6">
        <v>1100</v>
      </c>
      <c r="D1973" s="6"/>
    </row>
    <row r="1974" spans="1:4" x14ac:dyDescent="0.3">
      <c r="A1974" s="5">
        <v>41591</v>
      </c>
      <c r="B1974" s="6" t="e">
        <v>#N/A</v>
      </c>
      <c r="C1974" s="6">
        <v>1100</v>
      </c>
      <c r="D1974" s="6"/>
    </row>
    <row r="1975" spans="1:4" x14ac:dyDescent="0.3">
      <c r="A1975" s="5">
        <v>41590</v>
      </c>
      <c r="B1975" s="6" t="e">
        <v>#N/A</v>
      </c>
      <c r="C1975" s="6">
        <v>1100</v>
      </c>
      <c r="D1975" s="6"/>
    </row>
    <row r="1976" spans="1:4" x14ac:dyDescent="0.3">
      <c r="A1976" s="5">
        <v>41589</v>
      </c>
      <c r="B1976" s="6" t="e">
        <v>#N/A</v>
      </c>
      <c r="C1976" s="6">
        <v>1100</v>
      </c>
      <c r="D1976" s="6"/>
    </row>
    <row r="1977" spans="1:4" x14ac:dyDescent="0.3">
      <c r="A1977" s="5">
        <v>41586</v>
      </c>
      <c r="B1977" s="6" t="e">
        <v>#N/A</v>
      </c>
      <c r="C1977" s="6">
        <v>1100</v>
      </c>
      <c r="D1977" s="6"/>
    </row>
    <row r="1978" spans="1:4" x14ac:dyDescent="0.3">
      <c r="A1978" s="5">
        <v>41585</v>
      </c>
      <c r="B1978" s="6" t="e">
        <v>#N/A</v>
      </c>
      <c r="C1978" s="6">
        <v>1100</v>
      </c>
      <c r="D1978" s="6"/>
    </row>
    <row r="1979" spans="1:4" x14ac:dyDescent="0.3">
      <c r="A1979" s="5">
        <v>41584</v>
      </c>
      <c r="B1979" s="6" t="e">
        <v>#N/A</v>
      </c>
      <c r="C1979" s="6">
        <v>1100</v>
      </c>
      <c r="D1979" s="6"/>
    </row>
    <row r="1980" spans="1:4" x14ac:dyDescent="0.3">
      <c r="A1980" s="5">
        <v>41583</v>
      </c>
      <c r="B1980" s="6" t="e">
        <v>#N/A</v>
      </c>
      <c r="C1980" s="6">
        <v>1100</v>
      </c>
      <c r="D1980" s="6"/>
    </row>
    <row r="1981" spans="1:4" x14ac:dyDescent="0.3">
      <c r="A1981" s="5">
        <v>41582</v>
      </c>
      <c r="B1981" s="6" t="e">
        <v>#N/A</v>
      </c>
      <c r="C1981" s="6">
        <v>1100</v>
      </c>
      <c r="D1981" s="6"/>
    </row>
    <row r="1982" spans="1:4" x14ac:dyDescent="0.3">
      <c r="A1982" s="5">
        <v>41579</v>
      </c>
      <c r="B1982" s="6" t="e">
        <v>#N/A</v>
      </c>
      <c r="C1982" s="6">
        <v>1100</v>
      </c>
      <c r="D1982" s="6"/>
    </row>
    <row r="1983" spans="1:4" x14ac:dyDescent="0.3">
      <c r="A1983" s="5">
        <v>41578</v>
      </c>
      <c r="B1983" s="6" t="e">
        <v>#N/A</v>
      </c>
      <c r="C1983" s="6">
        <v>1100</v>
      </c>
      <c r="D1983" s="6"/>
    </row>
    <row r="1984" spans="1:4" x14ac:dyDescent="0.3">
      <c r="A1984" s="5">
        <v>41577</v>
      </c>
      <c r="B1984" s="6" t="e">
        <v>#N/A</v>
      </c>
      <c r="C1984" s="6">
        <v>1100</v>
      </c>
      <c r="D1984" s="6"/>
    </row>
    <row r="1985" spans="1:4" x14ac:dyDescent="0.3">
      <c r="A1985" s="5">
        <v>41576</v>
      </c>
      <c r="B1985" s="6" t="e">
        <v>#N/A</v>
      </c>
      <c r="C1985" s="6">
        <v>1100</v>
      </c>
      <c r="D1985" s="6"/>
    </row>
    <row r="1986" spans="1:4" x14ac:dyDescent="0.3">
      <c r="A1986" s="5">
        <v>41575</v>
      </c>
      <c r="B1986" s="6" t="e">
        <v>#N/A</v>
      </c>
      <c r="C1986" s="6">
        <v>1100</v>
      </c>
      <c r="D1986" s="6"/>
    </row>
    <row r="1987" spans="1:4" x14ac:dyDescent="0.3">
      <c r="A1987" s="5">
        <v>41572</v>
      </c>
      <c r="B1987" s="6" t="e">
        <v>#N/A</v>
      </c>
      <c r="C1987" s="6">
        <v>1100</v>
      </c>
      <c r="D1987" s="6"/>
    </row>
    <row r="1988" spans="1:4" x14ac:dyDescent="0.3">
      <c r="A1988" s="5">
        <v>41571</v>
      </c>
      <c r="B1988" s="6" t="e">
        <v>#N/A</v>
      </c>
      <c r="C1988" s="6">
        <v>1100</v>
      </c>
      <c r="D1988" s="6"/>
    </row>
    <row r="1989" spans="1:4" x14ac:dyDescent="0.3">
      <c r="A1989" s="5">
        <v>41570</v>
      </c>
      <c r="B1989" s="6" t="e">
        <v>#N/A</v>
      </c>
      <c r="C1989" s="6">
        <v>1100</v>
      </c>
      <c r="D1989" s="6"/>
    </row>
    <row r="1990" spans="1:4" x14ac:dyDescent="0.3">
      <c r="A1990" s="5">
        <v>41569</v>
      </c>
      <c r="B1990" s="6" t="e">
        <v>#N/A</v>
      </c>
      <c r="C1990" s="6">
        <v>1100</v>
      </c>
      <c r="D1990" s="6"/>
    </row>
    <row r="1991" spans="1:4" x14ac:dyDescent="0.3">
      <c r="A1991" s="5">
        <v>41568</v>
      </c>
      <c r="B1991" s="6" t="e">
        <v>#N/A</v>
      </c>
      <c r="C1991" s="6">
        <v>1100</v>
      </c>
      <c r="D1991" s="6"/>
    </row>
    <row r="1992" spans="1:4" x14ac:dyDescent="0.3">
      <c r="A1992" s="5">
        <v>41565</v>
      </c>
      <c r="B1992" s="6" t="e">
        <v>#N/A</v>
      </c>
      <c r="C1992" s="6">
        <v>1100</v>
      </c>
      <c r="D1992" s="6"/>
    </row>
    <row r="1993" spans="1:4" x14ac:dyDescent="0.3">
      <c r="A1993" s="5">
        <v>41564</v>
      </c>
      <c r="B1993" s="6" t="e">
        <v>#N/A</v>
      </c>
      <c r="C1993" s="6">
        <v>1100</v>
      </c>
      <c r="D1993" s="6"/>
    </row>
    <row r="1994" spans="1:4" x14ac:dyDescent="0.3">
      <c r="A1994" s="5">
        <v>41563</v>
      </c>
      <c r="B1994" s="6" t="e">
        <v>#N/A</v>
      </c>
      <c r="C1994" s="6">
        <v>1100</v>
      </c>
      <c r="D1994" s="6"/>
    </row>
    <row r="1995" spans="1:4" x14ac:dyDescent="0.3">
      <c r="A1995" s="5">
        <v>41562</v>
      </c>
      <c r="B1995" s="6" t="e">
        <v>#N/A</v>
      </c>
      <c r="C1995" s="6">
        <v>1100</v>
      </c>
      <c r="D1995" s="6"/>
    </row>
    <row r="1996" spans="1:4" x14ac:dyDescent="0.3">
      <c r="A1996" s="5">
        <v>41561</v>
      </c>
      <c r="B1996" s="6" t="e">
        <v>#N/A</v>
      </c>
      <c r="C1996" s="6">
        <v>1100</v>
      </c>
      <c r="D1996" s="6"/>
    </row>
    <row r="1997" spans="1:4" x14ac:dyDescent="0.3">
      <c r="A1997" s="5">
        <v>41559</v>
      </c>
      <c r="B1997" s="6" t="e">
        <v>#N/A</v>
      </c>
      <c r="C1997" s="6">
        <v>1100</v>
      </c>
      <c r="D1997" s="6"/>
    </row>
    <row r="1998" spans="1:4" x14ac:dyDescent="0.3">
      <c r="A1998" s="5">
        <v>41558</v>
      </c>
      <c r="B1998" s="6" t="e">
        <v>#N/A</v>
      </c>
      <c r="C1998" s="6">
        <v>1100</v>
      </c>
      <c r="D1998" s="6"/>
    </row>
    <row r="1999" spans="1:4" x14ac:dyDescent="0.3">
      <c r="A1999" s="5">
        <v>41557</v>
      </c>
      <c r="B1999" s="6" t="e">
        <v>#N/A</v>
      </c>
      <c r="C1999" s="6">
        <v>1100</v>
      </c>
      <c r="D1999" s="6"/>
    </row>
    <row r="2000" spans="1:4" x14ac:dyDescent="0.3">
      <c r="A2000" s="5">
        <v>41556</v>
      </c>
      <c r="B2000" s="6" t="e">
        <v>#N/A</v>
      </c>
      <c r="C2000" s="6">
        <v>1100</v>
      </c>
      <c r="D2000" s="6"/>
    </row>
    <row r="2001" spans="1:4" x14ac:dyDescent="0.3">
      <c r="A2001" s="5">
        <v>41555</v>
      </c>
      <c r="B2001" s="6" t="e">
        <v>#N/A</v>
      </c>
      <c r="C2001" s="6">
        <v>1100</v>
      </c>
      <c r="D2001" s="6"/>
    </row>
    <row r="2002" spans="1:4" x14ac:dyDescent="0.3">
      <c r="A2002" s="5">
        <v>41547</v>
      </c>
      <c r="B2002" s="6" t="e">
        <v>#N/A</v>
      </c>
      <c r="C2002" s="6">
        <v>1100</v>
      </c>
      <c r="D2002" s="6"/>
    </row>
    <row r="2003" spans="1:4" x14ac:dyDescent="0.3">
      <c r="A2003" s="5">
        <v>41546</v>
      </c>
      <c r="B2003" s="6" t="e">
        <v>#N/A</v>
      </c>
      <c r="C2003" s="6">
        <v>1100</v>
      </c>
      <c r="D2003" s="6"/>
    </row>
    <row r="2004" spans="1:4" x14ac:dyDescent="0.3">
      <c r="A2004" s="5">
        <v>41544</v>
      </c>
      <c r="B2004" s="6" t="e">
        <v>#N/A</v>
      </c>
      <c r="C2004" s="6">
        <v>1100</v>
      </c>
      <c r="D2004" s="6"/>
    </row>
    <row r="2005" spans="1:4" x14ac:dyDescent="0.3">
      <c r="A2005" s="5">
        <v>41543</v>
      </c>
      <c r="B2005" s="6" t="e">
        <v>#N/A</v>
      </c>
      <c r="C2005" s="6">
        <v>1100</v>
      </c>
      <c r="D2005" s="6"/>
    </row>
    <row r="2006" spans="1:4" x14ac:dyDescent="0.3">
      <c r="A2006" s="5">
        <v>41542</v>
      </c>
      <c r="B2006" s="6" t="e">
        <v>#N/A</v>
      </c>
      <c r="C2006" s="6">
        <v>1100</v>
      </c>
      <c r="D2006" s="6"/>
    </row>
    <row r="2007" spans="1:4" x14ac:dyDescent="0.3">
      <c r="A2007" s="5">
        <v>41541</v>
      </c>
      <c r="B2007" s="6" t="e">
        <v>#N/A</v>
      </c>
      <c r="C2007" s="6">
        <v>1100</v>
      </c>
      <c r="D2007" s="6"/>
    </row>
    <row r="2008" spans="1:4" x14ac:dyDescent="0.3">
      <c r="A2008" s="5">
        <v>41540</v>
      </c>
      <c r="B2008" s="6" t="e">
        <v>#N/A</v>
      </c>
      <c r="C2008" s="6">
        <v>1150</v>
      </c>
      <c r="D2008" s="6"/>
    </row>
    <row r="2009" spans="1:4" x14ac:dyDescent="0.3">
      <c r="A2009" s="5">
        <v>41539</v>
      </c>
      <c r="B2009" s="6" t="e">
        <v>#N/A</v>
      </c>
      <c r="C2009" s="6">
        <v>1150</v>
      </c>
      <c r="D2009" s="6"/>
    </row>
    <row r="2010" spans="1:4" x14ac:dyDescent="0.3">
      <c r="A2010" s="5">
        <v>41535</v>
      </c>
      <c r="B2010" s="6" t="e">
        <v>#N/A</v>
      </c>
      <c r="C2010" s="6">
        <v>1150</v>
      </c>
      <c r="D2010" s="6"/>
    </row>
    <row r="2011" spans="1:4" x14ac:dyDescent="0.3">
      <c r="A2011" s="5">
        <v>41534</v>
      </c>
      <c r="B2011" s="6" t="e">
        <v>#N/A</v>
      </c>
      <c r="C2011" s="6">
        <v>1150</v>
      </c>
      <c r="D2011" s="6"/>
    </row>
    <row r="2012" spans="1:4" x14ac:dyDescent="0.3">
      <c r="A2012" s="5">
        <v>41533</v>
      </c>
      <c r="B2012" s="6" t="e">
        <v>#N/A</v>
      </c>
      <c r="C2012" s="6">
        <v>1010</v>
      </c>
      <c r="D2012" s="6"/>
    </row>
    <row r="2013" spans="1:4" x14ac:dyDescent="0.3">
      <c r="A2013" s="5">
        <v>41530</v>
      </c>
      <c r="B2013" s="6" t="e">
        <v>#N/A</v>
      </c>
      <c r="C2013" s="6">
        <v>1010</v>
      </c>
      <c r="D2013" s="6"/>
    </row>
    <row r="2014" spans="1:4" x14ac:dyDescent="0.3">
      <c r="A2014" s="5">
        <v>41529</v>
      </c>
      <c r="B2014" s="6" t="e">
        <v>#N/A</v>
      </c>
      <c r="C2014" s="6">
        <v>1010</v>
      </c>
      <c r="D2014" s="6"/>
    </row>
    <row r="2015" spans="1:4" x14ac:dyDescent="0.3">
      <c r="A2015" s="5">
        <v>41528</v>
      </c>
      <c r="B2015" s="6" t="e">
        <v>#N/A</v>
      </c>
      <c r="C2015" s="6">
        <v>1010</v>
      </c>
      <c r="D2015" s="6"/>
    </row>
    <row r="2016" spans="1:4" x14ac:dyDescent="0.3">
      <c r="A2016" s="5">
        <v>41527</v>
      </c>
      <c r="B2016" s="6" t="e">
        <v>#N/A</v>
      </c>
      <c r="C2016" s="6">
        <v>1010</v>
      </c>
      <c r="D2016" s="6"/>
    </row>
    <row r="2017" spans="1:4" x14ac:dyDescent="0.3">
      <c r="A2017" s="5">
        <v>41526</v>
      </c>
      <c r="B2017" s="6" t="e">
        <v>#N/A</v>
      </c>
      <c r="C2017" s="6">
        <v>1010</v>
      </c>
      <c r="D2017" s="6"/>
    </row>
    <row r="2018" spans="1:4" x14ac:dyDescent="0.3">
      <c r="A2018" s="5">
        <v>41523</v>
      </c>
      <c r="B2018" s="6" t="e">
        <v>#N/A</v>
      </c>
      <c r="C2018" s="6">
        <v>1010</v>
      </c>
      <c r="D2018" s="6"/>
    </row>
    <row r="2019" spans="1:4" x14ac:dyDescent="0.3">
      <c r="A2019" s="5">
        <v>41522</v>
      </c>
      <c r="B2019" s="6" t="e">
        <v>#N/A</v>
      </c>
      <c r="C2019" s="6">
        <v>1010</v>
      </c>
      <c r="D2019" s="6"/>
    </row>
    <row r="2020" spans="1:4" x14ac:dyDescent="0.3">
      <c r="A2020" s="5">
        <v>41521</v>
      </c>
      <c r="B2020" s="6" t="e">
        <v>#N/A</v>
      </c>
      <c r="C2020" s="6">
        <v>1010</v>
      </c>
      <c r="D2020" s="6"/>
    </row>
    <row r="2021" spans="1:4" x14ac:dyDescent="0.3">
      <c r="A2021" s="5">
        <v>41520</v>
      </c>
      <c r="B2021" s="6" t="e">
        <v>#N/A</v>
      </c>
      <c r="C2021" s="6">
        <v>1010</v>
      </c>
      <c r="D2021" s="6"/>
    </row>
    <row r="2022" spans="1:4" x14ac:dyDescent="0.3">
      <c r="A2022" s="5">
        <v>41519</v>
      </c>
      <c r="B2022" s="6" t="e">
        <v>#N/A</v>
      </c>
      <c r="C2022" s="6">
        <v>1010</v>
      </c>
      <c r="D2022" s="6"/>
    </row>
    <row r="2023" spans="1:4" x14ac:dyDescent="0.3">
      <c r="A2023" s="5">
        <v>41516</v>
      </c>
      <c r="B2023" s="6" t="e">
        <v>#N/A</v>
      </c>
      <c r="C2023" s="6">
        <v>1010</v>
      </c>
      <c r="D2023" s="6"/>
    </row>
    <row r="2024" spans="1:4" x14ac:dyDescent="0.3">
      <c r="A2024" s="5">
        <v>41515</v>
      </c>
      <c r="B2024" s="6" t="e">
        <v>#N/A</v>
      </c>
      <c r="C2024" s="6">
        <v>1010</v>
      </c>
      <c r="D2024" s="6"/>
    </row>
    <row r="2025" spans="1:4" x14ac:dyDescent="0.3">
      <c r="A2025" s="5">
        <v>41514</v>
      </c>
      <c r="B2025" s="6" t="e">
        <v>#N/A</v>
      </c>
      <c r="C2025" s="6">
        <v>1010</v>
      </c>
      <c r="D2025" s="6"/>
    </row>
    <row r="2026" spans="1:4" x14ac:dyDescent="0.3">
      <c r="A2026" s="5">
        <v>41513</v>
      </c>
      <c r="B2026" s="6" t="e">
        <v>#N/A</v>
      </c>
      <c r="C2026" s="6">
        <v>1010</v>
      </c>
      <c r="D2026" s="6"/>
    </row>
    <row r="2027" spans="1:4" x14ac:dyDescent="0.3">
      <c r="A2027" s="5">
        <v>41512</v>
      </c>
      <c r="B2027" s="6" t="e">
        <v>#N/A</v>
      </c>
      <c r="C2027" s="6">
        <v>1010</v>
      </c>
      <c r="D2027" s="6"/>
    </row>
    <row r="2028" spans="1:4" x14ac:dyDescent="0.3">
      <c r="A2028" s="5">
        <v>41509</v>
      </c>
      <c r="B2028" s="6" t="e">
        <v>#N/A</v>
      </c>
      <c r="C2028" s="6">
        <v>1010</v>
      </c>
      <c r="D2028" s="6"/>
    </row>
    <row r="2029" spans="1:4" x14ac:dyDescent="0.3">
      <c r="A2029" s="5">
        <v>41508</v>
      </c>
      <c r="B2029" s="6" t="e">
        <v>#N/A</v>
      </c>
      <c r="C2029" s="6">
        <v>1010</v>
      </c>
      <c r="D2029" s="6"/>
    </row>
    <row r="2030" spans="1:4" x14ac:dyDescent="0.3">
      <c r="A2030" s="5">
        <v>41507</v>
      </c>
      <c r="B2030" s="6" t="e">
        <v>#N/A</v>
      </c>
      <c r="C2030" s="6">
        <v>1010</v>
      </c>
      <c r="D2030" s="6"/>
    </row>
    <row r="2031" spans="1:4" x14ac:dyDescent="0.3">
      <c r="A2031" s="5">
        <v>41506</v>
      </c>
      <c r="B2031" s="6" t="e">
        <v>#N/A</v>
      </c>
      <c r="C2031" s="6">
        <v>1010</v>
      </c>
      <c r="D2031" s="6"/>
    </row>
    <row r="2032" spans="1:4" x14ac:dyDescent="0.3">
      <c r="A2032" s="5">
        <v>41505</v>
      </c>
      <c r="B2032" s="6" t="e">
        <v>#N/A</v>
      </c>
      <c r="C2032" s="6">
        <v>1010</v>
      </c>
      <c r="D2032" s="6"/>
    </row>
    <row r="2033" spans="1:4" x14ac:dyDescent="0.3">
      <c r="A2033" s="5">
        <v>41502</v>
      </c>
      <c r="B2033" s="6" t="e">
        <v>#N/A</v>
      </c>
      <c r="C2033" s="6">
        <v>1010</v>
      </c>
      <c r="D2033" s="6"/>
    </row>
    <row r="2034" spans="1:4" x14ac:dyDescent="0.3">
      <c r="A2034" s="5">
        <v>41501</v>
      </c>
      <c r="B2034" s="6" t="e">
        <v>#N/A</v>
      </c>
      <c r="C2034" s="6">
        <v>1030</v>
      </c>
      <c r="D2034" s="6"/>
    </row>
    <row r="2035" spans="1:4" x14ac:dyDescent="0.3">
      <c r="A2035" s="5">
        <v>41500</v>
      </c>
      <c r="B2035" s="6" t="e">
        <v>#N/A</v>
      </c>
      <c r="C2035" s="6">
        <v>970</v>
      </c>
      <c r="D2035" s="6"/>
    </row>
    <row r="2036" spans="1:4" x14ac:dyDescent="0.3">
      <c r="A2036" s="5">
        <v>41499</v>
      </c>
      <c r="B2036" s="6" t="e">
        <v>#N/A</v>
      </c>
      <c r="C2036" s="6">
        <v>970</v>
      </c>
      <c r="D2036" s="6"/>
    </row>
    <row r="2037" spans="1:4" x14ac:dyDescent="0.3">
      <c r="A2037" s="5">
        <v>41498</v>
      </c>
      <c r="B2037" s="6" t="e">
        <v>#N/A</v>
      </c>
      <c r="C2037" s="6">
        <v>970</v>
      </c>
      <c r="D2037" s="6"/>
    </row>
    <row r="2038" spans="1:4" x14ac:dyDescent="0.3">
      <c r="A2038" s="5">
        <v>41495</v>
      </c>
      <c r="B2038" s="6" t="e">
        <v>#N/A</v>
      </c>
      <c r="C2038" s="6">
        <v>970</v>
      </c>
      <c r="D2038" s="6"/>
    </row>
    <row r="2039" spans="1:4" x14ac:dyDescent="0.3">
      <c r="A2039" s="5">
        <v>41494</v>
      </c>
      <c r="B2039" s="6" t="e">
        <v>#N/A</v>
      </c>
      <c r="C2039" s="6">
        <v>970</v>
      </c>
      <c r="D2039" s="6"/>
    </row>
    <row r="2040" spans="1:4" x14ac:dyDescent="0.3">
      <c r="A2040" s="5">
        <v>41493</v>
      </c>
      <c r="B2040" s="6" t="e">
        <v>#N/A</v>
      </c>
      <c r="C2040" s="6">
        <v>970</v>
      </c>
      <c r="D2040" s="6"/>
    </row>
    <row r="2041" spans="1:4" x14ac:dyDescent="0.3">
      <c r="A2041" s="5">
        <v>41492</v>
      </c>
      <c r="B2041" s="6" t="e">
        <v>#N/A</v>
      </c>
      <c r="C2041" s="6">
        <v>970</v>
      </c>
      <c r="D2041" s="6"/>
    </row>
    <row r="2042" spans="1:4" x14ac:dyDescent="0.3">
      <c r="A2042" s="5">
        <v>41491</v>
      </c>
      <c r="B2042" s="6" t="e">
        <v>#N/A</v>
      </c>
      <c r="C2042" s="6">
        <v>970</v>
      </c>
      <c r="D2042" s="6"/>
    </row>
    <row r="2043" spans="1:4" x14ac:dyDescent="0.3">
      <c r="A2043" s="5">
        <v>41488</v>
      </c>
      <c r="B2043" s="6" t="e">
        <v>#N/A</v>
      </c>
      <c r="C2043" s="6">
        <v>970</v>
      </c>
      <c r="D2043" s="6"/>
    </row>
    <row r="2044" spans="1:4" x14ac:dyDescent="0.3">
      <c r="A2044" s="5">
        <v>41487</v>
      </c>
      <c r="B2044" s="6" t="e">
        <v>#N/A</v>
      </c>
      <c r="C2044" s="6">
        <v>970</v>
      </c>
      <c r="D2044" s="6"/>
    </row>
    <row r="2045" spans="1:4" x14ac:dyDescent="0.3">
      <c r="A2045" s="5">
        <v>41486</v>
      </c>
      <c r="B2045" s="6" t="e">
        <v>#N/A</v>
      </c>
      <c r="C2045" s="6">
        <v>970</v>
      </c>
      <c r="D2045" s="6"/>
    </row>
    <row r="2046" spans="1:4" x14ac:dyDescent="0.3">
      <c r="A2046" s="5">
        <v>41485</v>
      </c>
      <c r="B2046" s="6" t="e">
        <v>#N/A</v>
      </c>
      <c r="C2046" s="6">
        <v>970</v>
      </c>
      <c r="D2046" s="6"/>
    </row>
    <row r="2047" spans="1:4" x14ac:dyDescent="0.3">
      <c r="A2047" s="5">
        <v>41484</v>
      </c>
      <c r="B2047" s="6" t="e">
        <v>#N/A</v>
      </c>
      <c r="C2047" s="6">
        <v>970</v>
      </c>
      <c r="D2047" s="6"/>
    </row>
    <row r="2048" spans="1:4" x14ac:dyDescent="0.3">
      <c r="A2048" s="5">
        <v>41481</v>
      </c>
      <c r="B2048" s="6" t="e">
        <v>#N/A</v>
      </c>
      <c r="C2048" s="6">
        <v>970</v>
      </c>
      <c r="D2048" s="6"/>
    </row>
    <row r="2049" spans="1:4" x14ac:dyDescent="0.3">
      <c r="A2049" s="5">
        <v>41480</v>
      </c>
      <c r="B2049" s="6" t="e">
        <v>#N/A</v>
      </c>
      <c r="C2049" s="6">
        <v>970</v>
      </c>
      <c r="D2049" s="6"/>
    </row>
    <row r="2050" spans="1:4" x14ac:dyDescent="0.3">
      <c r="A2050" s="5">
        <v>41479</v>
      </c>
      <c r="B2050" s="6" t="e">
        <v>#N/A</v>
      </c>
      <c r="C2050" s="6">
        <v>970</v>
      </c>
      <c r="D2050" s="6"/>
    </row>
    <row r="2051" spans="1:4" x14ac:dyDescent="0.3">
      <c r="A2051" s="5">
        <v>41478</v>
      </c>
      <c r="B2051" s="6" t="e">
        <v>#N/A</v>
      </c>
      <c r="C2051" s="6">
        <v>970</v>
      </c>
      <c r="D2051" s="6"/>
    </row>
    <row r="2052" spans="1:4" x14ac:dyDescent="0.3">
      <c r="A2052" s="5">
        <v>41477</v>
      </c>
      <c r="B2052" s="6" t="e">
        <v>#N/A</v>
      </c>
      <c r="C2052" s="6">
        <v>970</v>
      </c>
      <c r="D2052" s="6"/>
    </row>
    <row r="2053" spans="1:4" x14ac:dyDescent="0.3">
      <c r="A2053" s="5">
        <v>41474</v>
      </c>
      <c r="B2053" s="6" t="e">
        <v>#N/A</v>
      </c>
      <c r="C2053" s="6">
        <v>970</v>
      </c>
      <c r="D2053" s="6"/>
    </row>
    <row r="2054" spans="1:4" x14ac:dyDescent="0.3">
      <c r="A2054" s="5">
        <v>41473</v>
      </c>
      <c r="B2054" s="6" t="e">
        <v>#N/A</v>
      </c>
      <c r="C2054" s="6">
        <v>970</v>
      </c>
      <c r="D2054" s="6"/>
    </row>
    <row r="2055" spans="1:4" x14ac:dyDescent="0.3">
      <c r="A2055" s="5">
        <v>41472</v>
      </c>
      <c r="B2055" s="6" t="e">
        <v>#N/A</v>
      </c>
      <c r="C2055" s="6">
        <v>970</v>
      </c>
      <c r="D2055" s="6"/>
    </row>
    <row r="2056" spans="1:4" x14ac:dyDescent="0.3">
      <c r="A2056" s="5">
        <v>41471</v>
      </c>
      <c r="B2056" s="6" t="e">
        <v>#N/A</v>
      </c>
      <c r="C2056" s="6">
        <v>970</v>
      </c>
      <c r="D2056" s="6"/>
    </row>
    <row r="2057" spans="1:4" x14ac:dyDescent="0.3">
      <c r="A2057" s="5">
        <v>41470</v>
      </c>
      <c r="B2057" s="6" t="e">
        <v>#N/A</v>
      </c>
      <c r="C2057" s="6">
        <v>970</v>
      </c>
      <c r="D2057" s="6"/>
    </row>
    <row r="2058" spans="1:4" x14ac:dyDescent="0.3">
      <c r="A2058" s="5">
        <v>41467</v>
      </c>
      <c r="B2058" s="6" t="e">
        <v>#N/A</v>
      </c>
      <c r="C2058" s="6">
        <v>970</v>
      </c>
      <c r="D2058" s="6"/>
    </row>
    <row r="2059" spans="1:4" x14ac:dyDescent="0.3">
      <c r="A2059" s="5">
        <v>41466</v>
      </c>
      <c r="B2059" s="6" t="e">
        <v>#N/A</v>
      </c>
      <c r="C2059" s="6">
        <v>970</v>
      </c>
      <c r="D2059" s="6"/>
    </row>
    <row r="2060" spans="1:4" x14ac:dyDescent="0.3">
      <c r="A2060" s="5">
        <v>41465</v>
      </c>
      <c r="B2060" s="6" t="e">
        <v>#N/A</v>
      </c>
      <c r="C2060" s="6">
        <v>970</v>
      </c>
      <c r="D2060" s="6"/>
    </row>
    <row r="2061" spans="1:4" x14ac:dyDescent="0.3">
      <c r="A2061" s="5">
        <v>41464</v>
      </c>
      <c r="B2061" s="6" t="e">
        <v>#N/A</v>
      </c>
      <c r="C2061" s="6">
        <v>970</v>
      </c>
      <c r="D2061" s="6"/>
    </row>
    <row r="2062" spans="1:4" x14ac:dyDescent="0.3">
      <c r="A2062" s="5">
        <v>41463</v>
      </c>
      <c r="B2062" s="6" t="e">
        <v>#N/A</v>
      </c>
      <c r="C2062" s="6">
        <v>970</v>
      </c>
      <c r="D2062" s="6"/>
    </row>
    <row r="2063" spans="1:4" x14ac:dyDescent="0.3">
      <c r="A2063" s="5">
        <v>41460</v>
      </c>
      <c r="B2063" s="6" t="e">
        <v>#N/A</v>
      </c>
      <c r="C2063" s="6">
        <v>970</v>
      </c>
      <c r="D2063" s="6"/>
    </row>
    <row r="2064" spans="1:4" x14ac:dyDescent="0.3">
      <c r="A2064" s="5">
        <v>41459</v>
      </c>
      <c r="B2064" s="6" t="e">
        <v>#N/A</v>
      </c>
      <c r="C2064" s="6">
        <v>970</v>
      </c>
      <c r="D2064" s="6"/>
    </row>
    <row r="2065" spans="1:4" x14ac:dyDescent="0.3">
      <c r="A2065" s="5">
        <v>41458</v>
      </c>
      <c r="B2065" s="6" t="e">
        <v>#N/A</v>
      </c>
      <c r="C2065" s="6">
        <v>970</v>
      </c>
      <c r="D2065" s="6"/>
    </row>
    <row r="2066" spans="1:4" x14ac:dyDescent="0.3">
      <c r="A2066" s="5">
        <v>41457</v>
      </c>
      <c r="B2066" s="6" t="e">
        <v>#N/A</v>
      </c>
      <c r="C2066" s="6">
        <v>1050</v>
      </c>
      <c r="D2066" s="6"/>
    </row>
    <row r="2067" spans="1:4" x14ac:dyDescent="0.3">
      <c r="A2067" s="5">
        <v>41456</v>
      </c>
      <c r="B2067" s="6" t="e">
        <v>#N/A</v>
      </c>
      <c r="C2067" s="6">
        <v>1050</v>
      </c>
      <c r="D2067" s="6"/>
    </row>
    <row r="2068" spans="1:4" x14ac:dyDescent="0.3">
      <c r="A2068" s="5">
        <v>41453</v>
      </c>
      <c r="B2068" s="6" t="e">
        <v>#N/A</v>
      </c>
      <c r="C2068" s="6">
        <v>1050</v>
      </c>
      <c r="D2068" s="6"/>
    </row>
    <row r="2069" spans="1:4" x14ac:dyDescent="0.3">
      <c r="A2069" s="5">
        <v>41452</v>
      </c>
      <c r="B2069" s="6" t="e">
        <v>#N/A</v>
      </c>
      <c r="C2069" s="6">
        <v>1050</v>
      </c>
      <c r="D2069" s="6"/>
    </row>
    <row r="2070" spans="1:4" x14ac:dyDescent="0.3">
      <c r="A2070" s="5">
        <v>41451</v>
      </c>
      <c r="B2070" s="6" t="e">
        <v>#N/A</v>
      </c>
      <c r="C2070" s="6">
        <v>1050</v>
      </c>
      <c r="D2070" s="6"/>
    </row>
    <row r="2071" spans="1:4" x14ac:dyDescent="0.3">
      <c r="A2071" s="5">
        <v>41450</v>
      </c>
      <c r="B2071" s="6" t="e">
        <v>#N/A</v>
      </c>
      <c r="C2071" s="6">
        <v>1050</v>
      </c>
      <c r="D2071" s="6"/>
    </row>
    <row r="2072" spans="1:4" x14ac:dyDescent="0.3">
      <c r="A2072" s="5">
        <v>41449</v>
      </c>
      <c r="B2072" s="6" t="e">
        <v>#N/A</v>
      </c>
      <c r="C2072" s="6">
        <v>1050</v>
      </c>
      <c r="D2072" s="6"/>
    </row>
    <row r="2073" spans="1:4" x14ac:dyDescent="0.3">
      <c r="A2073" s="5">
        <v>41446</v>
      </c>
      <c r="B2073" s="6" t="e">
        <v>#N/A</v>
      </c>
      <c r="C2073" s="6">
        <v>1050</v>
      </c>
      <c r="D2073" s="6"/>
    </row>
    <row r="2074" spans="1:4" x14ac:dyDescent="0.3">
      <c r="A2074" s="5">
        <v>41445</v>
      </c>
      <c r="B2074" s="6" t="e">
        <v>#N/A</v>
      </c>
      <c r="C2074" s="6">
        <v>1050</v>
      </c>
      <c r="D2074" s="6"/>
    </row>
    <row r="2075" spans="1:4" x14ac:dyDescent="0.3">
      <c r="A2075" s="5">
        <v>41444</v>
      </c>
      <c r="B2075" s="6" t="e">
        <v>#N/A</v>
      </c>
      <c r="C2075" s="6">
        <v>1050</v>
      </c>
      <c r="D2075" s="6"/>
    </row>
    <row r="2076" spans="1:4" x14ac:dyDescent="0.3">
      <c r="A2076" s="5">
        <v>41443</v>
      </c>
      <c r="B2076" s="6" t="e">
        <v>#N/A</v>
      </c>
      <c r="C2076" s="6">
        <v>1050</v>
      </c>
      <c r="D2076" s="6"/>
    </row>
    <row r="2077" spans="1:4" x14ac:dyDescent="0.3">
      <c r="A2077" s="5">
        <v>41442</v>
      </c>
      <c r="B2077" s="6" t="e">
        <v>#N/A</v>
      </c>
      <c r="C2077" s="6">
        <v>1050</v>
      </c>
      <c r="D2077" s="6"/>
    </row>
    <row r="2078" spans="1:4" x14ac:dyDescent="0.3">
      <c r="A2078" s="5">
        <v>41439</v>
      </c>
      <c r="B2078" s="6" t="e">
        <v>#N/A</v>
      </c>
      <c r="C2078" s="6">
        <v>1050</v>
      </c>
      <c r="D2078" s="6"/>
    </row>
    <row r="2079" spans="1:4" x14ac:dyDescent="0.3">
      <c r="A2079" s="5">
        <v>41438</v>
      </c>
      <c r="B2079" s="6" t="e">
        <v>#N/A</v>
      </c>
      <c r="C2079" s="6">
        <v>1050</v>
      </c>
      <c r="D2079" s="6"/>
    </row>
    <row r="2080" spans="1:4" x14ac:dyDescent="0.3">
      <c r="A2080" s="5">
        <v>41434</v>
      </c>
      <c r="B2080" s="6" t="e">
        <v>#N/A</v>
      </c>
      <c r="C2080" s="6">
        <v>1050</v>
      </c>
      <c r="D2080" s="6"/>
    </row>
    <row r="2081" spans="1:4" x14ac:dyDescent="0.3">
      <c r="A2081" s="5">
        <v>41433</v>
      </c>
      <c r="B2081" s="6" t="e">
        <v>#N/A</v>
      </c>
      <c r="C2081" s="6">
        <v>1050</v>
      </c>
      <c r="D2081" s="6"/>
    </row>
    <row r="2082" spans="1:4" x14ac:dyDescent="0.3">
      <c r="A2082" s="5">
        <v>41432</v>
      </c>
      <c r="B2082" s="6" t="e">
        <v>#N/A</v>
      </c>
      <c r="C2082" s="6">
        <v>1050</v>
      </c>
      <c r="D2082" s="6"/>
    </row>
    <row r="2083" spans="1:4" x14ac:dyDescent="0.3">
      <c r="A2083" s="5">
        <v>41431</v>
      </c>
      <c r="B2083" s="6" t="e">
        <v>#N/A</v>
      </c>
      <c r="C2083" s="6">
        <v>1050</v>
      </c>
      <c r="D2083" s="6"/>
    </row>
    <row r="2084" spans="1:4" x14ac:dyDescent="0.3">
      <c r="A2084" s="5">
        <v>41430</v>
      </c>
      <c r="B2084" s="6" t="e">
        <v>#N/A</v>
      </c>
      <c r="C2084" s="6">
        <v>1050</v>
      </c>
      <c r="D2084" s="6"/>
    </row>
    <row r="2085" spans="1:4" x14ac:dyDescent="0.3">
      <c r="A2085" s="5">
        <v>41429</v>
      </c>
      <c r="B2085" s="6" t="e">
        <v>#N/A</v>
      </c>
      <c r="C2085" s="6">
        <v>1050</v>
      </c>
      <c r="D2085" s="6"/>
    </row>
    <row r="2086" spans="1:4" x14ac:dyDescent="0.3">
      <c r="A2086" s="5">
        <v>41428</v>
      </c>
      <c r="B2086" s="6" t="e">
        <v>#N/A</v>
      </c>
      <c r="C2086" s="6">
        <v>1050</v>
      </c>
      <c r="D2086" s="6"/>
    </row>
    <row r="2087" spans="1:4" x14ac:dyDescent="0.3">
      <c r="A2087" s="5">
        <v>41425</v>
      </c>
      <c r="B2087" s="6" t="e">
        <v>#N/A</v>
      </c>
      <c r="C2087" s="6">
        <v>1050</v>
      </c>
      <c r="D2087" s="6"/>
    </row>
    <row r="2088" spans="1:4" x14ac:dyDescent="0.3">
      <c r="A2088" s="5">
        <v>41424</v>
      </c>
      <c r="B2088" s="6" t="e">
        <v>#N/A</v>
      </c>
      <c r="C2088" s="6">
        <v>1050</v>
      </c>
      <c r="D2088" s="6"/>
    </row>
    <row r="2089" spans="1:4" x14ac:dyDescent="0.3">
      <c r="A2089" s="5">
        <v>41423</v>
      </c>
      <c r="B2089" s="6" t="e">
        <v>#N/A</v>
      </c>
      <c r="C2089" s="6">
        <v>1050</v>
      </c>
      <c r="D2089" s="6"/>
    </row>
    <row r="2090" spans="1:4" x14ac:dyDescent="0.3">
      <c r="A2090" s="5">
        <v>41422</v>
      </c>
      <c r="B2090" s="6" t="e">
        <v>#N/A</v>
      </c>
      <c r="C2090" s="6">
        <v>1100</v>
      </c>
      <c r="D2090" s="6"/>
    </row>
    <row r="2091" spans="1:4" x14ac:dyDescent="0.3">
      <c r="A2091" s="5">
        <v>41421</v>
      </c>
      <c r="B2091" s="6" t="e">
        <v>#N/A</v>
      </c>
      <c r="C2091" s="6">
        <v>1100</v>
      </c>
      <c r="D2091" s="6"/>
    </row>
    <row r="2092" spans="1:4" x14ac:dyDescent="0.3">
      <c r="A2092" s="5">
        <v>41418</v>
      </c>
      <c r="B2092" s="6" t="e">
        <v>#N/A</v>
      </c>
      <c r="C2092" s="6">
        <v>1100</v>
      </c>
      <c r="D2092" s="6"/>
    </row>
    <row r="2093" spans="1:4" x14ac:dyDescent="0.3">
      <c r="A2093" s="5">
        <v>41417</v>
      </c>
      <c r="B2093" s="6" t="e">
        <v>#N/A</v>
      </c>
      <c r="C2093" s="6">
        <v>1100</v>
      </c>
      <c r="D2093" s="6"/>
    </row>
    <row r="2094" spans="1:4" x14ac:dyDescent="0.3">
      <c r="A2094" s="5">
        <v>41416</v>
      </c>
      <c r="B2094" s="6" t="e">
        <v>#N/A</v>
      </c>
      <c r="C2094" s="6">
        <v>1100</v>
      </c>
      <c r="D2094" s="6"/>
    </row>
    <row r="2095" spans="1:4" x14ac:dyDescent="0.3">
      <c r="A2095" s="5">
        <v>41415</v>
      </c>
      <c r="B2095" s="6" t="e">
        <v>#N/A</v>
      </c>
      <c r="C2095" s="6">
        <v>1100</v>
      </c>
      <c r="D2095" s="6"/>
    </row>
    <row r="2096" spans="1:4" x14ac:dyDescent="0.3">
      <c r="A2096" s="5">
        <v>41414</v>
      </c>
      <c r="B2096" s="6" t="e">
        <v>#N/A</v>
      </c>
      <c r="C2096" s="6">
        <v>1100</v>
      </c>
      <c r="D2096" s="6"/>
    </row>
    <row r="2097" spans="1:4" x14ac:dyDescent="0.3">
      <c r="A2097" s="5">
        <v>41411</v>
      </c>
      <c r="B2097" s="6" t="e">
        <v>#N/A</v>
      </c>
      <c r="C2097" s="6">
        <v>1100</v>
      </c>
      <c r="D2097" s="6"/>
    </row>
    <row r="2098" spans="1:4" x14ac:dyDescent="0.3">
      <c r="A2098" s="5">
        <v>41410</v>
      </c>
      <c r="B2098" s="6" t="e">
        <v>#N/A</v>
      </c>
      <c r="C2098" s="6">
        <v>1100</v>
      </c>
      <c r="D2098" s="6"/>
    </row>
    <row r="2099" spans="1:4" x14ac:dyDescent="0.3">
      <c r="A2099" s="5">
        <v>41409</v>
      </c>
      <c r="B2099" s="6" t="e">
        <v>#N/A</v>
      </c>
      <c r="C2099" s="6">
        <v>1100</v>
      </c>
      <c r="D2099" s="6"/>
    </row>
    <row r="2100" spans="1:4" x14ac:dyDescent="0.3">
      <c r="A2100" s="5">
        <v>41408</v>
      </c>
      <c r="B2100" s="6" t="e">
        <v>#N/A</v>
      </c>
      <c r="C2100" s="6">
        <v>1100</v>
      </c>
      <c r="D2100" s="6"/>
    </row>
    <row r="2101" spans="1:4" x14ac:dyDescent="0.3">
      <c r="A2101" s="5">
        <v>41407</v>
      </c>
      <c r="B2101" s="6" t="e">
        <v>#N/A</v>
      </c>
      <c r="C2101" s="6">
        <v>1100</v>
      </c>
      <c r="D2101" s="6"/>
    </row>
    <row r="2102" spans="1:4" x14ac:dyDescent="0.3">
      <c r="A2102" s="5">
        <v>41404</v>
      </c>
      <c r="B2102" s="6" t="e">
        <v>#N/A</v>
      </c>
      <c r="C2102" s="6">
        <v>1100</v>
      </c>
      <c r="D2102" s="6"/>
    </row>
    <row r="2103" spans="1:4" x14ac:dyDescent="0.3">
      <c r="A2103" s="5">
        <v>41403</v>
      </c>
      <c r="B2103" s="6" t="e">
        <v>#N/A</v>
      </c>
      <c r="C2103" s="6">
        <v>1100</v>
      </c>
      <c r="D2103" s="6"/>
    </row>
    <row r="2104" spans="1:4" x14ac:dyDescent="0.3">
      <c r="A2104" s="5">
        <v>41402</v>
      </c>
      <c r="B2104" s="6" t="e">
        <v>#N/A</v>
      </c>
      <c r="C2104" s="6">
        <v>1100</v>
      </c>
      <c r="D2104" s="6"/>
    </row>
    <row r="2105" spans="1:4" x14ac:dyDescent="0.3">
      <c r="A2105" s="5">
        <v>41401</v>
      </c>
      <c r="B2105" s="6" t="e">
        <v>#N/A</v>
      </c>
      <c r="C2105" s="6">
        <v>1100</v>
      </c>
      <c r="D2105" s="6"/>
    </row>
    <row r="2106" spans="1:4" x14ac:dyDescent="0.3">
      <c r="A2106" s="5">
        <v>41400</v>
      </c>
      <c r="B2106" s="6" t="e">
        <v>#N/A</v>
      </c>
      <c r="C2106" s="6">
        <v>1100</v>
      </c>
      <c r="D2106" s="6"/>
    </row>
    <row r="2107" spans="1:4" x14ac:dyDescent="0.3">
      <c r="A2107" s="5">
        <v>41397</v>
      </c>
      <c r="B2107" s="6" t="e">
        <v>#N/A</v>
      </c>
      <c r="C2107" s="6">
        <v>1100</v>
      </c>
      <c r="D2107" s="6"/>
    </row>
    <row r="2108" spans="1:4" x14ac:dyDescent="0.3">
      <c r="A2108" s="5">
        <v>41396</v>
      </c>
      <c r="B2108" s="6" t="e">
        <v>#N/A</v>
      </c>
      <c r="C2108" s="6">
        <v>1100</v>
      </c>
      <c r="D2108" s="6"/>
    </row>
    <row r="2109" spans="1:4" x14ac:dyDescent="0.3">
      <c r="A2109" s="5">
        <v>41392</v>
      </c>
      <c r="B2109" s="6" t="e">
        <v>#N/A</v>
      </c>
      <c r="C2109" s="6">
        <v>1100</v>
      </c>
      <c r="D2109" s="6"/>
    </row>
    <row r="2110" spans="1:4" x14ac:dyDescent="0.3">
      <c r="A2110" s="5">
        <v>41391</v>
      </c>
      <c r="B2110" s="6" t="e">
        <v>#N/A</v>
      </c>
      <c r="C2110" s="6">
        <v>1100</v>
      </c>
      <c r="D2110" s="6"/>
    </row>
    <row r="2111" spans="1:4" x14ac:dyDescent="0.3">
      <c r="A2111" s="5">
        <v>41390</v>
      </c>
      <c r="B2111" s="6" t="e">
        <v>#N/A</v>
      </c>
      <c r="C2111" s="6">
        <v>1100</v>
      </c>
      <c r="D2111" s="6"/>
    </row>
    <row r="2112" spans="1:4" x14ac:dyDescent="0.3">
      <c r="A2112" s="5">
        <v>41389</v>
      </c>
      <c r="B2112" s="6" t="e">
        <v>#N/A</v>
      </c>
      <c r="C2112" s="6">
        <v>1100</v>
      </c>
      <c r="D2112" s="6"/>
    </row>
    <row r="2113" spans="1:4" x14ac:dyDescent="0.3">
      <c r="A2113" s="5">
        <v>41388</v>
      </c>
      <c r="B2113" s="6" t="e">
        <v>#N/A</v>
      </c>
      <c r="C2113" s="6">
        <v>1100</v>
      </c>
      <c r="D2113" s="6"/>
    </row>
    <row r="2114" spans="1:4" x14ac:dyDescent="0.3">
      <c r="A2114" s="5">
        <v>41387</v>
      </c>
      <c r="B2114" s="6" t="e">
        <v>#N/A</v>
      </c>
      <c r="C2114" s="6">
        <v>1100</v>
      </c>
      <c r="D2114" s="6"/>
    </row>
    <row r="2115" spans="1:4" x14ac:dyDescent="0.3">
      <c r="A2115" s="5">
        <v>41386</v>
      </c>
      <c r="B2115" s="6" t="e">
        <v>#N/A</v>
      </c>
      <c r="C2115" s="6">
        <v>1100</v>
      </c>
      <c r="D2115" s="6"/>
    </row>
    <row r="2116" spans="1:4" x14ac:dyDescent="0.3">
      <c r="A2116" s="5">
        <v>41383</v>
      </c>
      <c r="B2116" s="6" t="e">
        <v>#N/A</v>
      </c>
      <c r="C2116" s="6">
        <v>1100</v>
      </c>
      <c r="D2116" s="6"/>
    </row>
    <row r="2117" spans="1:4" x14ac:dyDescent="0.3">
      <c r="A2117" s="5">
        <v>41382</v>
      </c>
      <c r="B2117" s="6" t="e">
        <v>#N/A</v>
      </c>
      <c r="C2117" s="6">
        <v>1100</v>
      </c>
      <c r="D2117" s="6"/>
    </row>
    <row r="2118" spans="1:4" x14ac:dyDescent="0.3">
      <c r="A2118" s="5">
        <v>41381</v>
      </c>
      <c r="B2118" s="6" t="e">
        <v>#N/A</v>
      </c>
      <c r="C2118" s="6">
        <v>1100</v>
      </c>
      <c r="D2118" s="6"/>
    </row>
    <row r="2119" spans="1:4" x14ac:dyDescent="0.3">
      <c r="A2119" s="5">
        <v>41380</v>
      </c>
      <c r="B2119" s="6" t="e">
        <v>#N/A</v>
      </c>
      <c r="C2119" s="6">
        <v>1100</v>
      </c>
      <c r="D2119" s="6"/>
    </row>
    <row r="2120" spans="1:4" x14ac:dyDescent="0.3">
      <c r="A2120" s="5">
        <v>41379</v>
      </c>
      <c r="B2120" s="6" t="e">
        <v>#N/A</v>
      </c>
      <c r="C2120" s="6">
        <v>1100</v>
      </c>
      <c r="D2120" s="6"/>
    </row>
    <row r="2121" spans="1:4" x14ac:dyDescent="0.3">
      <c r="A2121" s="5">
        <v>41376</v>
      </c>
      <c r="B2121" s="6" t="e">
        <v>#N/A</v>
      </c>
      <c r="C2121" s="6">
        <v>1100</v>
      </c>
      <c r="D2121" s="6"/>
    </row>
    <row r="2122" spans="1:4" x14ac:dyDescent="0.3">
      <c r="A2122" s="5">
        <v>41375</v>
      </c>
      <c r="B2122" s="6" t="e">
        <v>#N/A</v>
      </c>
      <c r="C2122" s="6">
        <v>1100</v>
      </c>
      <c r="D2122" s="6"/>
    </row>
    <row r="2123" spans="1:4" x14ac:dyDescent="0.3">
      <c r="A2123" s="5">
        <v>41374</v>
      </c>
      <c r="B2123" s="6" t="e">
        <v>#N/A</v>
      </c>
      <c r="C2123" s="6">
        <v>1100</v>
      </c>
      <c r="D2123" s="6"/>
    </row>
    <row r="2124" spans="1:4" x14ac:dyDescent="0.3">
      <c r="A2124" s="5">
        <v>41373</v>
      </c>
      <c r="B2124" s="6" t="e">
        <v>#N/A</v>
      </c>
      <c r="C2124" s="6">
        <v>1100</v>
      </c>
      <c r="D2124" s="6"/>
    </row>
    <row r="2125" spans="1:4" x14ac:dyDescent="0.3">
      <c r="A2125" s="5">
        <v>41372</v>
      </c>
      <c r="B2125" s="6" t="e">
        <v>#N/A</v>
      </c>
      <c r="C2125" s="6">
        <v>1100</v>
      </c>
      <c r="D2125" s="6"/>
    </row>
    <row r="2126" spans="1:4" x14ac:dyDescent="0.3">
      <c r="A2126" s="5">
        <v>41371</v>
      </c>
      <c r="B2126" s="6" t="e">
        <v>#N/A</v>
      </c>
      <c r="C2126" s="6">
        <v>1100</v>
      </c>
      <c r="D2126" s="6"/>
    </row>
    <row r="2127" spans="1:4" x14ac:dyDescent="0.3">
      <c r="A2127" s="5">
        <v>41367</v>
      </c>
      <c r="B2127" s="6" t="e">
        <v>#N/A</v>
      </c>
      <c r="C2127" s="6">
        <v>1300</v>
      </c>
      <c r="D2127" s="6"/>
    </row>
    <row r="2128" spans="1:4" x14ac:dyDescent="0.3">
      <c r="A2128" s="5">
        <v>41366</v>
      </c>
      <c r="B2128" s="6" t="e">
        <v>#N/A</v>
      </c>
      <c r="C2128" s="6">
        <v>1300</v>
      </c>
      <c r="D2128" s="6"/>
    </row>
    <row r="2129" spans="1:4" x14ac:dyDescent="0.3">
      <c r="A2129" s="5">
        <v>41365</v>
      </c>
      <c r="B2129" s="6" t="e">
        <v>#N/A</v>
      </c>
      <c r="C2129" s="6">
        <v>1300</v>
      </c>
      <c r="D2129" s="6"/>
    </row>
    <row r="2130" spans="1:4" x14ac:dyDescent="0.3">
      <c r="A2130" s="5">
        <v>41362</v>
      </c>
      <c r="B2130" s="6" t="e">
        <v>#N/A</v>
      </c>
      <c r="C2130" s="6">
        <v>1300</v>
      </c>
      <c r="D2130" s="6"/>
    </row>
    <row r="2131" spans="1:4" x14ac:dyDescent="0.3">
      <c r="A2131" s="5">
        <v>41361</v>
      </c>
      <c r="B2131" s="6" t="e">
        <v>#N/A</v>
      </c>
      <c r="C2131" s="6">
        <v>1300</v>
      </c>
      <c r="D2131" s="6"/>
    </row>
    <row r="2132" spans="1:4" x14ac:dyDescent="0.3">
      <c r="A2132" s="5">
        <v>41360</v>
      </c>
      <c r="B2132" s="6" t="e">
        <v>#N/A</v>
      </c>
      <c r="C2132" s="6">
        <v>1300</v>
      </c>
      <c r="D2132" s="6"/>
    </row>
    <row r="2133" spans="1:4" x14ac:dyDescent="0.3">
      <c r="A2133" s="5">
        <v>41359</v>
      </c>
      <c r="B2133" s="6" t="e">
        <v>#N/A</v>
      </c>
      <c r="C2133" s="6">
        <v>1300</v>
      </c>
      <c r="D2133" s="6"/>
    </row>
    <row r="2134" spans="1:4" x14ac:dyDescent="0.3">
      <c r="A2134" s="5">
        <v>41358</v>
      </c>
      <c r="B2134" s="6" t="e">
        <v>#N/A</v>
      </c>
      <c r="C2134" s="6">
        <v>1300</v>
      </c>
      <c r="D2134" s="6"/>
    </row>
    <row r="2135" spans="1:4" x14ac:dyDescent="0.3">
      <c r="A2135" s="5">
        <v>41355</v>
      </c>
      <c r="B2135" s="6" t="e">
        <v>#N/A</v>
      </c>
      <c r="C2135" s="6">
        <v>1360</v>
      </c>
      <c r="D2135" s="6"/>
    </row>
    <row r="2136" spans="1:4" x14ac:dyDescent="0.3">
      <c r="A2136" s="5">
        <v>41354</v>
      </c>
      <c r="B2136" s="6" t="e">
        <v>#N/A</v>
      </c>
      <c r="C2136" s="6">
        <v>1360</v>
      </c>
      <c r="D2136" s="6"/>
    </row>
    <row r="2137" spans="1:4" x14ac:dyDescent="0.3">
      <c r="A2137" s="5">
        <v>41353</v>
      </c>
      <c r="B2137" s="6" t="e">
        <v>#N/A</v>
      </c>
      <c r="C2137" s="6">
        <v>1360</v>
      </c>
      <c r="D2137" s="6"/>
    </row>
    <row r="2138" spans="1:4" x14ac:dyDescent="0.3">
      <c r="A2138" s="5">
        <v>41352</v>
      </c>
      <c r="B2138" s="6" t="e">
        <v>#N/A</v>
      </c>
      <c r="C2138" s="6">
        <v>1360</v>
      </c>
      <c r="D2138" s="6"/>
    </row>
    <row r="2139" spans="1:4" x14ac:dyDescent="0.3">
      <c r="A2139" s="5">
        <v>41351</v>
      </c>
      <c r="B2139" s="6" t="e">
        <v>#N/A</v>
      </c>
      <c r="C2139" s="6">
        <v>1360</v>
      </c>
      <c r="D2139" s="6"/>
    </row>
    <row r="2140" spans="1:4" x14ac:dyDescent="0.3">
      <c r="A2140" s="5">
        <v>41348</v>
      </c>
      <c r="B2140" s="6" t="e">
        <v>#N/A</v>
      </c>
      <c r="C2140" s="6">
        <v>1360</v>
      </c>
      <c r="D2140" s="6"/>
    </row>
    <row r="2141" spans="1:4" x14ac:dyDescent="0.3">
      <c r="A2141" s="5">
        <v>41347</v>
      </c>
      <c r="B2141" s="6" t="e">
        <v>#N/A</v>
      </c>
      <c r="C2141" s="6">
        <v>1360</v>
      </c>
      <c r="D2141" s="6"/>
    </row>
    <row r="2142" spans="1:4" x14ac:dyDescent="0.3">
      <c r="A2142" s="5">
        <v>41346</v>
      </c>
      <c r="B2142" s="6" t="e">
        <v>#N/A</v>
      </c>
      <c r="C2142" s="6">
        <v>1360</v>
      </c>
      <c r="D2142" s="6"/>
    </row>
    <row r="2143" spans="1:4" x14ac:dyDescent="0.3">
      <c r="A2143" s="5">
        <v>41345</v>
      </c>
      <c r="B2143" s="6" t="e">
        <v>#N/A</v>
      </c>
      <c r="C2143" s="6">
        <v>1360</v>
      </c>
      <c r="D2143" s="6"/>
    </row>
    <row r="2144" spans="1:4" x14ac:dyDescent="0.3">
      <c r="A2144" s="5">
        <v>41344</v>
      </c>
      <c r="B2144" s="6" t="e">
        <v>#N/A</v>
      </c>
      <c r="C2144" s="6">
        <v>1360</v>
      </c>
      <c r="D2144" s="6"/>
    </row>
    <row r="2145" spans="1:4" x14ac:dyDescent="0.3">
      <c r="A2145" s="5">
        <v>41341</v>
      </c>
      <c r="B2145" s="6" t="e">
        <v>#N/A</v>
      </c>
      <c r="C2145" s="6">
        <v>1360</v>
      </c>
      <c r="D2145" s="6"/>
    </row>
    <row r="2146" spans="1:4" x14ac:dyDescent="0.3">
      <c r="A2146" s="5">
        <v>41340</v>
      </c>
      <c r="B2146" s="6" t="e">
        <v>#N/A</v>
      </c>
      <c r="C2146" s="6">
        <v>1360</v>
      </c>
      <c r="D2146" s="6"/>
    </row>
    <row r="2147" spans="1:4" x14ac:dyDescent="0.3">
      <c r="A2147" s="5">
        <v>41339</v>
      </c>
      <c r="B2147" s="6" t="e">
        <v>#N/A</v>
      </c>
      <c r="C2147" s="6">
        <v>1360</v>
      </c>
      <c r="D2147" s="6"/>
    </row>
    <row r="2148" spans="1:4" x14ac:dyDescent="0.3">
      <c r="A2148" s="5">
        <v>41338</v>
      </c>
      <c r="B2148" s="6" t="e">
        <v>#N/A</v>
      </c>
      <c r="C2148" s="6">
        <v>1360</v>
      </c>
      <c r="D2148" s="6"/>
    </row>
    <row r="2149" spans="1:4" x14ac:dyDescent="0.3">
      <c r="A2149" s="5">
        <v>41337</v>
      </c>
      <c r="B2149" s="6" t="e">
        <v>#N/A</v>
      </c>
      <c r="C2149" s="6">
        <v>1360</v>
      </c>
      <c r="D2149" s="6"/>
    </row>
    <row r="2150" spans="1:4" x14ac:dyDescent="0.3">
      <c r="A2150" s="5">
        <v>41334</v>
      </c>
      <c r="B2150" s="6" t="e">
        <v>#N/A</v>
      </c>
      <c r="C2150" s="6">
        <v>1360</v>
      </c>
      <c r="D2150" s="6"/>
    </row>
    <row r="2151" spans="1:4" x14ac:dyDescent="0.3">
      <c r="A2151" s="5">
        <v>41333</v>
      </c>
      <c r="B2151" s="6" t="e">
        <v>#N/A</v>
      </c>
      <c r="C2151" s="6">
        <v>1360</v>
      </c>
      <c r="D2151" s="6"/>
    </row>
    <row r="2152" spans="1:4" x14ac:dyDescent="0.3">
      <c r="A2152" s="5">
        <v>41332</v>
      </c>
      <c r="B2152" s="6" t="e">
        <v>#N/A</v>
      </c>
      <c r="C2152" s="6">
        <v>1360</v>
      </c>
      <c r="D2152" s="6"/>
    </row>
    <row r="2153" spans="1:4" x14ac:dyDescent="0.3">
      <c r="A2153" s="5">
        <v>41331</v>
      </c>
      <c r="B2153" s="6" t="e">
        <v>#N/A</v>
      </c>
      <c r="C2153" s="6">
        <v>1360</v>
      </c>
      <c r="D2153" s="6"/>
    </row>
    <row r="2154" spans="1:4" x14ac:dyDescent="0.3">
      <c r="A2154" s="5">
        <v>41330</v>
      </c>
      <c r="B2154" s="6" t="e">
        <v>#N/A</v>
      </c>
      <c r="C2154" s="6">
        <v>1360</v>
      </c>
      <c r="D2154" s="6"/>
    </row>
    <row r="2155" spans="1:4" x14ac:dyDescent="0.3">
      <c r="A2155" s="5">
        <v>41327</v>
      </c>
      <c r="B2155" s="6" t="e">
        <v>#N/A</v>
      </c>
      <c r="C2155" s="6">
        <v>1360</v>
      </c>
      <c r="D2155" s="6"/>
    </row>
    <row r="2156" spans="1:4" x14ac:dyDescent="0.3">
      <c r="A2156" s="5">
        <v>41326</v>
      </c>
      <c r="B2156" s="6" t="e">
        <v>#N/A</v>
      </c>
      <c r="C2156" s="6">
        <v>1360</v>
      </c>
      <c r="D2156" s="6"/>
    </row>
    <row r="2157" spans="1:4" x14ac:dyDescent="0.3">
      <c r="A2157" s="5">
        <v>41325</v>
      </c>
      <c r="B2157" s="6" t="e">
        <v>#N/A</v>
      </c>
      <c r="C2157" s="6">
        <v>1360</v>
      </c>
      <c r="D2157" s="6"/>
    </row>
    <row r="2158" spans="1:4" x14ac:dyDescent="0.3">
      <c r="A2158" s="5">
        <v>41324</v>
      </c>
      <c r="B2158" s="6" t="e">
        <v>#N/A</v>
      </c>
      <c r="C2158" s="6">
        <v>1360</v>
      </c>
      <c r="D2158" s="6"/>
    </row>
    <row r="2159" spans="1:4" x14ac:dyDescent="0.3">
      <c r="A2159" s="5">
        <v>41323</v>
      </c>
      <c r="B2159" s="6" t="e">
        <v>#N/A</v>
      </c>
      <c r="C2159" s="6">
        <v>1360</v>
      </c>
      <c r="D2159" s="6"/>
    </row>
    <row r="2160" spans="1:4" x14ac:dyDescent="0.3">
      <c r="A2160" s="5">
        <v>41322</v>
      </c>
      <c r="B2160" s="6" t="e">
        <v>#N/A</v>
      </c>
      <c r="C2160" s="6">
        <v>1360</v>
      </c>
      <c r="D2160" s="6"/>
    </row>
    <row r="2161" spans="1:4" x14ac:dyDescent="0.3">
      <c r="A2161" s="5">
        <v>41321</v>
      </c>
      <c r="B2161" s="6" t="e">
        <v>#N/A</v>
      </c>
      <c r="C2161" s="6">
        <v>1360</v>
      </c>
      <c r="D2161" s="6"/>
    </row>
    <row r="2162" spans="1:4" x14ac:dyDescent="0.3">
      <c r="A2162" s="5">
        <v>41313</v>
      </c>
      <c r="B2162" s="6" t="e">
        <v>#N/A</v>
      </c>
      <c r="C2162" s="6">
        <v>1360</v>
      </c>
      <c r="D2162" s="6"/>
    </row>
    <row r="2163" spans="1:4" x14ac:dyDescent="0.3">
      <c r="A2163" s="5">
        <v>41312</v>
      </c>
      <c r="B2163" s="6" t="e">
        <v>#N/A</v>
      </c>
      <c r="C2163" s="6">
        <v>1360</v>
      </c>
      <c r="D2163" s="6"/>
    </row>
    <row r="2164" spans="1:4" x14ac:dyDescent="0.3">
      <c r="A2164" s="5">
        <v>41311</v>
      </c>
      <c r="B2164" s="6" t="e">
        <v>#N/A</v>
      </c>
      <c r="C2164" s="6">
        <v>1360</v>
      </c>
      <c r="D2164" s="6"/>
    </row>
    <row r="2165" spans="1:4" x14ac:dyDescent="0.3">
      <c r="A2165" s="5">
        <v>41310</v>
      </c>
      <c r="B2165" s="6" t="e">
        <v>#N/A</v>
      </c>
      <c r="C2165" s="6">
        <v>1360</v>
      </c>
      <c r="D2165" s="6"/>
    </row>
    <row r="2166" spans="1:4" x14ac:dyDescent="0.3">
      <c r="A2166" s="5">
        <v>41309</v>
      </c>
      <c r="B2166" s="6" t="e">
        <v>#N/A</v>
      </c>
      <c r="C2166" s="6">
        <v>1360</v>
      </c>
      <c r="D2166" s="6"/>
    </row>
    <row r="2167" spans="1:4" x14ac:dyDescent="0.3">
      <c r="A2167" s="5">
        <v>41306</v>
      </c>
      <c r="B2167" s="6" t="e">
        <v>#N/A</v>
      </c>
      <c r="C2167" s="6">
        <v>1360</v>
      </c>
      <c r="D2167" s="6"/>
    </row>
    <row r="2168" spans="1:4" x14ac:dyDescent="0.3">
      <c r="A2168" s="5">
        <v>41305</v>
      </c>
      <c r="B2168" s="6" t="e">
        <v>#N/A</v>
      </c>
      <c r="C2168" s="6">
        <v>1360</v>
      </c>
      <c r="D2168" s="6"/>
    </row>
    <row r="2169" spans="1:4" x14ac:dyDescent="0.3">
      <c r="A2169" s="5">
        <v>41304</v>
      </c>
      <c r="B2169" s="6" t="e">
        <v>#N/A</v>
      </c>
      <c r="C2169" s="6">
        <v>1360</v>
      </c>
      <c r="D2169" s="6"/>
    </row>
    <row r="2170" spans="1:4" x14ac:dyDescent="0.3">
      <c r="A2170" s="5">
        <v>41303</v>
      </c>
      <c r="B2170" s="6" t="e">
        <v>#N/A</v>
      </c>
      <c r="C2170" s="6">
        <v>1360</v>
      </c>
      <c r="D2170" s="6"/>
    </row>
    <row r="2171" spans="1:4" x14ac:dyDescent="0.3">
      <c r="A2171" s="5">
        <v>41302</v>
      </c>
      <c r="B2171" s="6" t="e">
        <v>#N/A</v>
      </c>
      <c r="C2171" s="6">
        <v>1360</v>
      </c>
      <c r="D2171" s="6"/>
    </row>
    <row r="2172" spans="1:4" x14ac:dyDescent="0.3">
      <c r="A2172" s="5">
        <v>41299</v>
      </c>
      <c r="B2172" s="6" t="e">
        <v>#N/A</v>
      </c>
      <c r="C2172" s="6">
        <v>1360</v>
      </c>
      <c r="D2172" s="6"/>
    </row>
    <row r="2173" spans="1:4" x14ac:dyDescent="0.3">
      <c r="A2173" s="5">
        <v>41298</v>
      </c>
      <c r="B2173" s="6" t="e">
        <v>#N/A</v>
      </c>
      <c r="C2173" s="6">
        <v>1360</v>
      </c>
      <c r="D2173" s="6"/>
    </row>
    <row r="2174" spans="1:4" x14ac:dyDescent="0.3">
      <c r="A2174" s="5">
        <v>41297</v>
      </c>
      <c r="B2174" s="6" t="e">
        <v>#N/A</v>
      </c>
      <c r="C2174" s="6">
        <v>1360</v>
      </c>
      <c r="D2174" s="6"/>
    </row>
    <row r="2175" spans="1:4" x14ac:dyDescent="0.3">
      <c r="A2175" s="5">
        <v>41296</v>
      </c>
      <c r="B2175" s="6" t="e">
        <v>#N/A</v>
      </c>
      <c r="C2175" s="6">
        <v>1360</v>
      </c>
      <c r="D2175" s="6"/>
    </row>
    <row r="2176" spans="1:4" x14ac:dyDescent="0.3">
      <c r="A2176" s="5">
        <v>41295</v>
      </c>
      <c r="B2176" s="6" t="e">
        <v>#N/A</v>
      </c>
      <c r="C2176" s="6">
        <v>1360</v>
      </c>
      <c r="D2176" s="6"/>
    </row>
    <row r="2177" spans="1:4" x14ac:dyDescent="0.3">
      <c r="A2177" s="5">
        <v>41292</v>
      </c>
      <c r="B2177" s="6" t="e">
        <v>#N/A</v>
      </c>
      <c r="C2177" s="6">
        <v>1360</v>
      </c>
      <c r="D2177" s="6"/>
    </row>
    <row r="2178" spans="1:4" x14ac:dyDescent="0.3">
      <c r="A2178" s="5">
        <v>41291</v>
      </c>
      <c r="B2178" s="6" t="e">
        <v>#N/A</v>
      </c>
      <c r="C2178" s="6">
        <v>1360</v>
      </c>
      <c r="D2178" s="6"/>
    </row>
    <row r="2179" spans="1:4" x14ac:dyDescent="0.3">
      <c r="A2179" s="5">
        <v>41290</v>
      </c>
      <c r="B2179" s="6" t="e">
        <v>#N/A</v>
      </c>
      <c r="C2179" s="6">
        <v>1360</v>
      </c>
      <c r="D2179" s="6"/>
    </row>
    <row r="2180" spans="1:4" x14ac:dyDescent="0.3">
      <c r="A2180" s="5">
        <v>41289</v>
      </c>
      <c r="B2180" s="6" t="e">
        <v>#N/A</v>
      </c>
      <c r="C2180" s="6">
        <v>1360</v>
      </c>
      <c r="D2180" s="6"/>
    </row>
    <row r="2181" spans="1:4" x14ac:dyDescent="0.3">
      <c r="A2181" s="5">
        <v>41288</v>
      </c>
      <c r="B2181" s="6" t="e">
        <v>#N/A</v>
      </c>
      <c r="C2181" s="6">
        <v>1360</v>
      </c>
      <c r="D2181" s="6"/>
    </row>
    <row r="2182" spans="1:4" x14ac:dyDescent="0.3">
      <c r="A2182" s="5">
        <v>41285</v>
      </c>
      <c r="B2182" s="6" t="e">
        <v>#N/A</v>
      </c>
      <c r="C2182" s="6">
        <v>1360</v>
      </c>
      <c r="D2182" s="6"/>
    </row>
    <row r="2183" spans="1:4" x14ac:dyDescent="0.3">
      <c r="A2183" s="5">
        <v>41284</v>
      </c>
      <c r="B2183" s="6" t="e">
        <v>#N/A</v>
      </c>
      <c r="C2183" s="6">
        <v>1360</v>
      </c>
      <c r="D2183" s="6"/>
    </row>
    <row r="2184" spans="1:4" x14ac:dyDescent="0.3">
      <c r="A2184" s="5">
        <v>41283</v>
      </c>
      <c r="B2184" s="6" t="e">
        <v>#N/A</v>
      </c>
      <c r="C2184" s="6">
        <v>1320</v>
      </c>
      <c r="D2184" s="6"/>
    </row>
    <row r="2185" spans="1:4" x14ac:dyDescent="0.3">
      <c r="A2185" s="5">
        <v>41282</v>
      </c>
      <c r="B2185" s="6" t="e">
        <v>#N/A</v>
      </c>
      <c r="C2185" s="6">
        <v>1320</v>
      </c>
      <c r="D2185" s="6"/>
    </row>
    <row r="2186" spans="1:4" x14ac:dyDescent="0.3">
      <c r="A2186" s="5">
        <v>41281</v>
      </c>
      <c r="B2186" s="6" t="e">
        <v>#N/A</v>
      </c>
      <c r="C2186" s="6">
        <v>1320</v>
      </c>
      <c r="D2186" s="6"/>
    </row>
    <row r="2187" spans="1:4" x14ac:dyDescent="0.3">
      <c r="A2187" s="5">
        <v>41280</v>
      </c>
      <c r="B2187" s="6" t="e">
        <v>#N/A</v>
      </c>
      <c r="C2187" s="6">
        <v>1320</v>
      </c>
      <c r="D2187" s="6"/>
    </row>
    <row r="2188" spans="1:4" x14ac:dyDescent="0.3">
      <c r="A2188" s="5">
        <v>41279</v>
      </c>
      <c r="B2188" s="6" t="e">
        <v>#N/A</v>
      </c>
      <c r="C2188" s="6">
        <v>1320</v>
      </c>
      <c r="D2188" s="6"/>
    </row>
    <row r="2189" spans="1:4" x14ac:dyDescent="0.3">
      <c r="A2189" s="5">
        <v>41278</v>
      </c>
      <c r="B2189" s="6" t="e">
        <v>#N/A</v>
      </c>
      <c r="C2189" s="6">
        <v>1320</v>
      </c>
      <c r="D2189" s="6"/>
    </row>
    <row r="2190" spans="1:4" x14ac:dyDescent="0.3">
      <c r="A2190" s="5">
        <v>41274</v>
      </c>
      <c r="B2190" s="6" t="e">
        <v>#N/A</v>
      </c>
      <c r="C2190" s="6">
        <v>1320</v>
      </c>
      <c r="D2190" s="6"/>
    </row>
    <row r="2191" spans="1:4" x14ac:dyDescent="0.3">
      <c r="A2191" s="5">
        <v>41271</v>
      </c>
      <c r="B2191" s="6" t="e">
        <v>#N/A</v>
      </c>
      <c r="C2191" s="6">
        <v>1320</v>
      </c>
      <c r="D2191" s="6"/>
    </row>
    <row r="2192" spans="1:4" x14ac:dyDescent="0.3">
      <c r="A2192" s="5">
        <v>41270</v>
      </c>
      <c r="B2192" s="6" t="e">
        <v>#N/A</v>
      </c>
      <c r="C2192" s="6">
        <v>1320</v>
      </c>
      <c r="D2192" s="6"/>
    </row>
    <row r="2193" spans="1:4" x14ac:dyDescent="0.3">
      <c r="A2193" s="5">
        <v>41269</v>
      </c>
      <c r="B2193" s="6" t="e">
        <v>#N/A</v>
      </c>
      <c r="C2193" s="6">
        <v>1300</v>
      </c>
      <c r="D2193" s="6"/>
    </row>
    <row r="2194" spans="1:4" x14ac:dyDescent="0.3">
      <c r="A2194" s="5">
        <v>41268</v>
      </c>
      <c r="B2194" s="6" t="e">
        <v>#N/A</v>
      </c>
      <c r="C2194" s="6">
        <v>1300</v>
      </c>
      <c r="D2194" s="6"/>
    </row>
    <row r="2195" spans="1:4" x14ac:dyDescent="0.3">
      <c r="A2195" s="5">
        <v>41267</v>
      </c>
      <c r="B2195" s="6" t="e">
        <v>#N/A</v>
      </c>
      <c r="C2195" s="6">
        <v>1300</v>
      </c>
      <c r="D2195" s="6"/>
    </row>
    <row r="2196" spans="1:4" x14ac:dyDescent="0.3">
      <c r="A2196" s="5">
        <v>41264</v>
      </c>
      <c r="B2196" s="6" t="e">
        <v>#N/A</v>
      </c>
      <c r="C2196" s="6">
        <v>1300</v>
      </c>
      <c r="D2196" s="6"/>
    </row>
    <row r="2197" spans="1:4" x14ac:dyDescent="0.3">
      <c r="A2197" s="5">
        <v>41263</v>
      </c>
      <c r="B2197" s="6" t="e">
        <v>#N/A</v>
      </c>
      <c r="C2197" s="6">
        <v>1300</v>
      </c>
      <c r="D2197" s="6"/>
    </row>
    <row r="2198" spans="1:4" x14ac:dyDescent="0.3">
      <c r="A2198" s="5">
        <v>41262</v>
      </c>
      <c r="B2198" s="6" t="e">
        <v>#N/A</v>
      </c>
      <c r="C2198" s="6">
        <v>1300</v>
      </c>
      <c r="D2198" s="6"/>
    </row>
    <row r="2199" spans="1:4" x14ac:dyDescent="0.3">
      <c r="A2199" s="5">
        <v>41261</v>
      </c>
      <c r="B2199" s="6" t="e">
        <v>#N/A</v>
      </c>
      <c r="C2199" s="6">
        <v>1300</v>
      </c>
      <c r="D2199" s="6"/>
    </row>
    <row r="2200" spans="1:4" x14ac:dyDescent="0.3">
      <c r="A2200" s="5">
        <v>41260</v>
      </c>
      <c r="B2200" s="6" t="e">
        <v>#N/A</v>
      </c>
      <c r="C2200" s="6">
        <v>1300</v>
      </c>
      <c r="D2200" s="6"/>
    </row>
    <row r="2201" spans="1:4" x14ac:dyDescent="0.3">
      <c r="A2201" s="5">
        <v>41257</v>
      </c>
      <c r="B2201" s="6" t="e">
        <v>#N/A</v>
      </c>
      <c r="C2201" s="6">
        <v>1300</v>
      </c>
      <c r="D2201" s="6"/>
    </row>
    <row r="2202" spans="1:4" x14ac:dyDescent="0.3">
      <c r="A2202" s="5">
        <v>41256</v>
      </c>
      <c r="B2202" s="6" t="e">
        <v>#N/A</v>
      </c>
      <c r="C2202" s="6">
        <v>1300</v>
      </c>
      <c r="D2202" s="6"/>
    </row>
    <row r="2203" spans="1:4" x14ac:dyDescent="0.3">
      <c r="A2203" s="5">
        <v>41255</v>
      </c>
      <c r="B2203" s="6" t="e">
        <v>#N/A</v>
      </c>
      <c r="C2203" s="6">
        <v>1300</v>
      </c>
      <c r="D2203" s="6"/>
    </row>
    <row r="2204" spans="1:4" x14ac:dyDescent="0.3">
      <c r="A2204" s="5">
        <v>41254</v>
      </c>
      <c r="B2204" s="6" t="e">
        <v>#N/A</v>
      </c>
      <c r="C2204" s="6">
        <v>1300</v>
      </c>
      <c r="D2204" s="6"/>
    </row>
    <row r="2205" spans="1:4" x14ac:dyDescent="0.3">
      <c r="A2205" s="5">
        <v>41253</v>
      </c>
      <c r="B2205" s="6" t="e">
        <v>#N/A</v>
      </c>
      <c r="C2205" s="6">
        <v>1300</v>
      </c>
      <c r="D2205" s="6"/>
    </row>
    <row r="2206" spans="1:4" x14ac:dyDescent="0.3">
      <c r="A2206" s="5">
        <v>41250</v>
      </c>
      <c r="B2206" s="6" t="e">
        <v>#N/A</v>
      </c>
      <c r="C2206" s="6">
        <v>1300</v>
      </c>
      <c r="D2206" s="6"/>
    </row>
    <row r="2207" spans="1:4" x14ac:dyDescent="0.3">
      <c r="A2207" s="5">
        <v>41249</v>
      </c>
      <c r="B2207" s="6" t="e">
        <v>#N/A</v>
      </c>
      <c r="C2207" s="6">
        <v>1300</v>
      </c>
      <c r="D2207" s="6"/>
    </row>
    <row r="2208" spans="1:4" x14ac:dyDescent="0.3">
      <c r="A2208" s="5">
        <v>41248</v>
      </c>
      <c r="B2208" s="6" t="e">
        <v>#N/A</v>
      </c>
      <c r="C2208" s="6">
        <v>1300</v>
      </c>
      <c r="D2208" s="6"/>
    </row>
    <row r="2209" spans="1:4" x14ac:dyDescent="0.3">
      <c r="A2209" s="5">
        <v>41247</v>
      </c>
      <c r="B2209" s="6" t="e">
        <v>#N/A</v>
      </c>
      <c r="C2209" s="6">
        <v>1300</v>
      </c>
      <c r="D2209" s="6"/>
    </row>
    <row r="2210" spans="1:4" x14ac:dyDescent="0.3">
      <c r="A2210" s="5">
        <v>41246</v>
      </c>
      <c r="B2210" s="6" t="e">
        <v>#N/A</v>
      </c>
      <c r="C2210" s="6">
        <v>1300</v>
      </c>
      <c r="D2210" s="6"/>
    </row>
    <row r="2211" spans="1:4" x14ac:dyDescent="0.3">
      <c r="A2211" s="5">
        <v>41243</v>
      </c>
      <c r="B2211" s="6" t="e">
        <v>#N/A</v>
      </c>
      <c r="C2211" s="6">
        <v>1300</v>
      </c>
      <c r="D2211" s="6"/>
    </row>
    <row r="2212" spans="1:4" x14ac:dyDescent="0.3">
      <c r="A2212" s="5">
        <v>41242</v>
      </c>
      <c r="B2212" s="6" t="e">
        <v>#N/A</v>
      </c>
      <c r="C2212" s="6">
        <v>1300</v>
      </c>
      <c r="D2212" s="6"/>
    </row>
    <row r="2213" spans="1:4" x14ac:dyDescent="0.3">
      <c r="A2213" s="5">
        <v>41241</v>
      </c>
      <c r="B2213" s="6" t="e">
        <v>#N/A</v>
      </c>
      <c r="C2213" s="6">
        <v>1300</v>
      </c>
      <c r="D2213" s="6"/>
    </row>
    <row r="2214" spans="1:4" x14ac:dyDescent="0.3">
      <c r="A2214" s="5">
        <v>41240</v>
      </c>
      <c r="B2214" s="6" t="e">
        <v>#N/A</v>
      </c>
      <c r="C2214" s="6">
        <v>1300</v>
      </c>
      <c r="D2214" s="6"/>
    </row>
    <row r="2215" spans="1:4" x14ac:dyDescent="0.3">
      <c r="A2215" s="5">
        <v>41239</v>
      </c>
      <c r="B2215" s="6" t="e">
        <v>#N/A</v>
      </c>
      <c r="C2215" s="6">
        <v>1300</v>
      </c>
      <c r="D2215" s="6"/>
    </row>
    <row r="2216" spans="1:4" x14ac:dyDescent="0.3">
      <c r="A2216" s="5">
        <v>41236</v>
      </c>
      <c r="B2216" s="6" t="e">
        <v>#N/A</v>
      </c>
      <c r="C2216" s="6">
        <v>1300</v>
      </c>
      <c r="D2216" s="6"/>
    </row>
    <row r="2217" spans="1:4" x14ac:dyDescent="0.3">
      <c r="A2217" s="5">
        <v>41235</v>
      </c>
      <c r="B2217" s="6" t="e">
        <v>#N/A</v>
      </c>
      <c r="C2217" s="6">
        <v>1300</v>
      </c>
      <c r="D2217" s="6"/>
    </row>
    <row r="2218" spans="1:4" x14ac:dyDescent="0.3">
      <c r="A2218" s="5">
        <v>41234</v>
      </c>
      <c r="B2218" s="6" t="e">
        <v>#N/A</v>
      </c>
      <c r="C2218" s="6">
        <v>1300</v>
      </c>
      <c r="D2218" s="6"/>
    </row>
    <row r="2219" spans="1:4" x14ac:dyDescent="0.3">
      <c r="A2219" s="5">
        <v>41233</v>
      </c>
      <c r="B2219" s="6" t="e">
        <v>#N/A</v>
      </c>
      <c r="C2219" s="6">
        <v>1300</v>
      </c>
      <c r="D2219" s="6"/>
    </row>
    <row r="2220" spans="1:4" x14ac:dyDescent="0.3">
      <c r="A2220" s="5">
        <v>41232</v>
      </c>
      <c r="B2220" s="6" t="e">
        <v>#N/A</v>
      </c>
      <c r="C2220" s="6">
        <v>1300</v>
      </c>
      <c r="D2220" s="6"/>
    </row>
    <row r="2221" spans="1:4" x14ac:dyDescent="0.3">
      <c r="A2221" s="5">
        <v>41229</v>
      </c>
      <c r="B2221" s="6" t="e">
        <v>#N/A</v>
      </c>
      <c r="C2221" s="6">
        <v>1300</v>
      </c>
      <c r="D2221" s="6"/>
    </row>
    <row r="2222" spans="1:4" x14ac:dyDescent="0.3">
      <c r="A2222" s="5">
        <v>41228</v>
      </c>
      <c r="B2222" s="6" t="e">
        <v>#N/A</v>
      </c>
      <c r="C2222" s="6">
        <v>1300</v>
      </c>
      <c r="D2222" s="6"/>
    </row>
    <row r="2223" spans="1:4" x14ac:dyDescent="0.3">
      <c r="A2223" s="5">
        <v>41227</v>
      </c>
      <c r="B2223" s="6" t="e">
        <v>#N/A</v>
      </c>
      <c r="C2223" s="6">
        <v>1300</v>
      </c>
      <c r="D2223" s="6"/>
    </row>
    <row r="2224" spans="1:4" x14ac:dyDescent="0.3">
      <c r="A2224" s="5">
        <v>41226</v>
      </c>
      <c r="B2224" s="6" t="e">
        <v>#N/A</v>
      </c>
      <c r="C2224" s="6">
        <v>1300</v>
      </c>
      <c r="D2224" s="6"/>
    </row>
    <row r="2225" spans="1:4" x14ac:dyDescent="0.3">
      <c r="A2225" s="5">
        <v>41225</v>
      </c>
      <c r="B2225" s="6" t="e">
        <v>#N/A</v>
      </c>
      <c r="C2225" s="6">
        <v>1300</v>
      </c>
      <c r="D2225" s="6"/>
    </row>
    <row r="2226" spans="1:4" x14ac:dyDescent="0.3">
      <c r="A2226" s="5">
        <v>41222</v>
      </c>
      <c r="B2226" s="6" t="e">
        <v>#N/A</v>
      </c>
      <c r="C2226" s="6">
        <v>1200</v>
      </c>
      <c r="D2226" s="6"/>
    </row>
    <row r="2227" spans="1:4" x14ac:dyDescent="0.3">
      <c r="A2227" s="5">
        <v>41221</v>
      </c>
      <c r="B2227" s="6" t="e">
        <v>#N/A</v>
      </c>
      <c r="C2227" s="6">
        <v>1200</v>
      </c>
      <c r="D2227" s="6"/>
    </row>
    <row r="2228" spans="1:4" x14ac:dyDescent="0.3">
      <c r="A2228" s="5">
        <v>41220</v>
      </c>
      <c r="B2228" s="6" t="e">
        <v>#N/A</v>
      </c>
      <c r="C2228" s="6">
        <v>1200</v>
      </c>
      <c r="D2228" s="6"/>
    </row>
    <row r="2229" spans="1:4" x14ac:dyDescent="0.3">
      <c r="A2229" s="5">
        <v>41219</v>
      </c>
      <c r="B2229" s="6" t="e">
        <v>#N/A</v>
      </c>
      <c r="C2229" s="6">
        <v>1200</v>
      </c>
      <c r="D2229" s="6"/>
    </row>
    <row r="2230" spans="1:4" x14ac:dyDescent="0.3">
      <c r="A2230" s="5">
        <v>41218</v>
      </c>
      <c r="B2230" s="6" t="e">
        <v>#N/A</v>
      </c>
      <c r="C2230" s="6">
        <v>1200</v>
      </c>
      <c r="D2230" s="6"/>
    </row>
    <row r="2231" spans="1:4" x14ac:dyDescent="0.3">
      <c r="A2231" s="5">
        <v>41215</v>
      </c>
      <c r="B2231" s="6" t="e">
        <v>#N/A</v>
      </c>
      <c r="C2231" s="6">
        <v>1200</v>
      </c>
      <c r="D2231" s="6"/>
    </row>
    <row r="2232" spans="1:4" x14ac:dyDescent="0.3">
      <c r="A2232" s="5">
        <v>41214</v>
      </c>
      <c r="B2232" s="6" t="e">
        <v>#N/A</v>
      </c>
      <c r="C2232" s="6">
        <v>1200</v>
      </c>
      <c r="D2232" s="6"/>
    </row>
    <row r="2233" spans="1:4" x14ac:dyDescent="0.3">
      <c r="A2233" s="5">
        <v>41213</v>
      </c>
      <c r="B2233" s="6" t="e">
        <v>#N/A</v>
      </c>
      <c r="C2233" s="6">
        <v>1200</v>
      </c>
      <c r="D2233" s="6"/>
    </row>
    <row r="2234" spans="1:4" x14ac:dyDescent="0.3">
      <c r="A2234" s="5">
        <v>41212</v>
      </c>
      <c r="B2234" s="6" t="e">
        <v>#N/A</v>
      </c>
      <c r="C2234" s="6">
        <v>1200</v>
      </c>
      <c r="D2234" s="6"/>
    </row>
    <row r="2235" spans="1:4" x14ac:dyDescent="0.3">
      <c r="A2235" s="5">
        <v>41211</v>
      </c>
      <c r="B2235" s="6" t="e">
        <v>#N/A</v>
      </c>
      <c r="C2235" s="6">
        <v>1150</v>
      </c>
      <c r="D2235" s="6"/>
    </row>
    <row r="2236" spans="1:4" x14ac:dyDescent="0.3">
      <c r="A2236" s="5">
        <v>41208</v>
      </c>
      <c r="B2236" s="6" t="e">
        <v>#N/A</v>
      </c>
      <c r="C2236" s="6">
        <v>1150</v>
      </c>
      <c r="D2236" s="6"/>
    </row>
    <row r="2237" spans="1:4" x14ac:dyDescent="0.3">
      <c r="A2237" s="5">
        <v>41207</v>
      </c>
      <c r="B2237" s="6" t="e">
        <v>#N/A</v>
      </c>
      <c r="C2237" s="6">
        <v>1150</v>
      </c>
      <c r="D2237" s="6"/>
    </row>
    <row r="2238" spans="1:4" x14ac:dyDescent="0.3">
      <c r="A2238" s="5">
        <v>41206</v>
      </c>
      <c r="B2238" s="6" t="e">
        <v>#N/A</v>
      </c>
      <c r="C2238" s="6">
        <v>1150</v>
      </c>
      <c r="D2238" s="6"/>
    </row>
    <row r="2239" spans="1:4" x14ac:dyDescent="0.3">
      <c r="A2239" s="5">
        <v>41205</v>
      </c>
      <c r="B2239" s="6" t="e">
        <v>#N/A</v>
      </c>
      <c r="C2239" s="6">
        <v>1150</v>
      </c>
      <c r="D2239" s="6"/>
    </row>
    <row r="2240" spans="1:4" x14ac:dyDescent="0.3">
      <c r="A2240" s="5">
        <v>41204</v>
      </c>
      <c r="B2240" s="6" t="e">
        <v>#N/A</v>
      </c>
      <c r="C2240" s="6">
        <v>1150</v>
      </c>
      <c r="D2240" s="6"/>
    </row>
    <row r="2241" spans="1:4" x14ac:dyDescent="0.3">
      <c r="A2241" s="5">
        <v>41201</v>
      </c>
      <c r="B2241" s="6" t="e">
        <v>#N/A</v>
      </c>
      <c r="C2241" s="6">
        <v>1150</v>
      </c>
      <c r="D2241" s="6"/>
    </row>
    <row r="2242" spans="1:4" x14ac:dyDescent="0.3">
      <c r="A2242" s="5">
        <v>41200</v>
      </c>
      <c r="B2242" s="6" t="e">
        <v>#N/A</v>
      </c>
      <c r="C2242" s="6">
        <v>1150</v>
      </c>
      <c r="D2242" s="6"/>
    </row>
    <row r="2243" spans="1:4" x14ac:dyDescent="0.3">
      <c r="A2243" s="5">
        <v>41199</v>
      </c>
      <c r="B2243" s="6" t="e">
        <v>#N/A</v>
      </c>
      <c r="C2243" s="6">
        <v>1150</v>
      </c>
      <c r="D2243" s="6"/>
    </row>
    <row r="2244" spans="1:4" x14ac:dyDescent="0.3">
      <c r="A2244" s="5">
        <v>41198</v>
      </c>
      <c r="B2244" s="6" t="e">
        <v>#N/A</v>
      </c>
      <c r="C2244" s="6">
        <v>1150</v>
      </c>
      <c r="D2244" s="6"/>
    </row>
    <row r="2245" spans="1:4" x14ac:dyDescent="0.3">
      <c r="A2245" s="5">
        <v>41197</v>
      </c>
      <c r="B2245" s="6" t="e">
        <v>#N/A</v>
      </c>
      <c r="C2245" s="6">
        <v>1150</v>
      </c>
      <c r="D2245" s="6"/>
    </row>
    <row r="2246" spans="1:4" x14ac:dyDescent="0.3">
      <c r="A2246" s="5">
        <v>41194</v>
      </c>
      <c r="B2246" s="6" t="e">
        <v>#N/A</v>
      </c>
      <c r="C2246" s="6">
        <v>1150</v>
      </c>
      <c r="D2246" s="6"/>
    </row>
    <row r="2247" spans="1:4" x14ac:dyDescent="0.3">
      <c r="A2247" s="5">
        <v>41193</v>
      </c>
      <c r="B2247" s="6" t="e">
        <v>#N/A</v>
      </c>
      <c r="C2247" s="6">
        <v>1150</v>
      </c>
      <c r="D2247" s="6"/>
    </row>
    <row r="2248" spans="1:4" x14ac:dyDescent="0.3">
      <c r="A2248" s="5">
        <v>41192</v>
      </c>
      <c r="B2248" s="6" t="e">
        <v>#N/A</v>
      </c>
      <c r="C2248" s="6">
        <v>1150</v>
      </c>
      <c r="D2248" s="6"/>
    </row>
    <row r="2249" spans="1:4" x14ac:dyDescent="0.3">
      <c r="A2249" s="5">
        <v>41191</v>
      </c>
      <c r="B2249" s="6" t="e">
        <v>#N/A</v>
      </c>
      <c r="C2249" s="6">
        <v>1150</v>
      </c>
      <c r="D2249" s="6"/>
    </row>
    <row r="2250" spans="1:4" x14ac:dyDescent="0.3">
      <c r="A2250" s="5">
        <v>41190</v>
      </c>
      <c r="B2250" s="6" t="e">
        <v>#N/A</v>
      </c>
      <c r="C2250" s="6">
        <v>1150</v>
      </c>
      <c r="D2250" s="6"/>
    </row>
    <row r="2251" spans="1:4" x14ac:dyDescent="0.3">
      <c r="A2251" s="5">
        <v>41181</v>
      </c>
      <c r="B2251" s="6" t="e">
        <v>#N/A</v>
      </c>
      <c r="C2251" s="6">
        <v>1150</v>
      </c>
      <c r="D2251" s="6"/>
    </row>
    <row r="2252" spans="1:4" x14ac:dyDescent="0.3">
      <c r="A2252" s="5">
        <v>41180</v>
      </c>
      <c r="B2252" s="6" t="e">
        <v>#N/A</v>
      </c>
      <c r="C2252" s="6">
        <v>1150</v>
      </c>
      <c r="D2252" s="6"/>
    </row>
    <row r="2253" spans="1:4" x14ac:dyDescent="0.3">
      <c r="A2253" s="5">
        <v>41179</v>
      </c>
      <c r="B2253" s="6" t="e">
        <v>#N/A</v>
      </c>
      <c r="C2253" s="6">
        <v>1150</v>
      </c>
      <c r="D2253" s="6"/>
    </row>
    <row r="2254" spans="1:4" x14ac:dyDescent="0.3">
      <c r="A2254" s="5">
        <v>41178</v>
      </c>
      <c r="B2254" s="6" t="e">
        <v>#N/A</v>
      </c>
      <c r="C2254" s="6">
        <v>1150</v>
      </c>
      <c r="D2254" s="6"/>
    </row>
    <row r="2255" spans="1:4" x14ac:dyDescent="0.3">
      <c r="A2255" s="5">
        <v>41177</v>
      </c>
      <c r="B2255" s="6" t="e">
        <v>#N/A</v>
      </c>
      <c r="C2255" s="6">
        <v>1150</v>
      </c>
      <c r="D2255" s="6"/>
    </row>
    <row r="2256" spans="1:4" x14ac:dyDescent="0.3">
      <c r="A2256" s="5">
        <v>41176</v>
      </c>
      <c r="B2256" s="6" t="e">
        <v>#N/A</v>
      </c>
      <c r="C2256" s="6">
        <v>1150</v>
      </c>
      <c r="D2256" s="6"/>
    </row>
    <row r="2257" spans="1:4" x14ac:dyDescent="0.3">
      <c r="A2257" s="5">
        <v>41173</v>
      </c>
      <c r="B2257" s="6" t="e">
        <v>#N/A</v>
      </c>
      <c r="C2257" s="6">
        <v>1150</v>
      </c>
      <c r="D2257" s="6"/>
    </row>
    <row r="2258" spans="1:4" x14ac:dyDescent="0.3">
      <c r="A2258" s="5">
        <v>41172</v>
      </c>
      <c r="B2258" s="6" t="e">
        <v>#N/A</v>
      </c>
      <c r="C2258" s="6">
        <v>1150</v>
      </c>
      <c r="D2258" s="6"/>
    </row>
    <row r="2259" spans="1:4" x14ac:dyDescent="0.3">
      <c r="A2259" s="5">
        <v>41171</v>
      </c>
      <c r="B2259" s="6" t="e">
        <v>#N/A</v>
      </c>
      <c r="C2259" s="6">
        <v>1150</v>
      </c>
      <c r="D2259" s="6"/>
    </row>
    <row r="2260" spans="1:4" x14ac:dyDescent="0.3">
      <c r="A2260" s="5">
        <v>41170</v>
      </c>
      <c r="B2260" s="6" t="e">
        <v>#N/A</v>
      </c>
      <c r="C2260" s="6">
        <v>1150</v>
      </c>
      <c r="D2260" s="6"/>
    </row>
    <row r="2261" spans="1:4" x14ac:dyDescent="0.3">
      <c r="A2261" s="5">
        <v>41169</v>
      </c>
      <c r="B2261" s="6" t="e">
        <v>#N/A</v>
      </c>
      <c r="C2261" s="6">
        <v>1150</v>
      </c>
      <c r="D2261" s="6"/>
    </row>
    <row r="2262" spans="1:4" x14ac:dyDescent="0.3">
      <c r="A2262" s="5">
        <v>41166</v>
      </c>
      <c r="B2262" s="6" t="e">
        <v>#N/A</v>
      </c>
      <c r="C2262" s="6">
        <v>1150</v>
      </c>
      <c r="D2262" s="6"/>
    </row>
    <row r="2263" spans="1:4" x14ac:dyDescent="0.3">
      <c r="A2263" s="5">
        <v>41165</v>
      </c>
      <c r="B2263" s="6" t="e">
        <v>#N/A</v>
      </c>
      <c r="C2263" s="6">
        <v>1150</v>
      </c>
      <c r="D2263" s="6"/>
    </row>
    <row r="2264" spans="1:4" x14ac:dyDescent="0.3">
      <c r="A2264" s="5">
        <v>41164</v>
      </c>
      <c r="B2264" s="6" t="e">
        <v>#N/A</v>
      </c>
      <c r="C2264" s="6">
        <v>1150</v>
      </c>
      <c r="D2264" s="6"/>
    </row>
    <row r="2265" spans="1:4" x14ac:dyDescent="0.3">
      <c r="A2265" s="5">
        <v>41163</v>
      </c>
      <c r="B2265" s="6" t="e">
        <v>#N/A</v>
      </c>
      <c r="C2265" s="6">
        <v>1150</v>
      </c>
      <c r="D2265" s="6"/>
    </row>
    <row r="2266" spans="1:4" x14ac:dyDescent="0.3">
      <c r="A2266" s="5">
        <v>41162</v>
      </c>
      <c r="B2266" s="6" t="e">
        <v>#N/A</v>
      </c>
      <c r="C2266" s="6">
        <v>1150</v>
      </c>
      <c r="D2266" s="6"/>
    </row>
    <row r="2267" spans="1:4" x14ac:dyDescent="0.3">
      <c r="A2267" s="5">
        <v>41159</v>
      </c>
      <c r="B2267" s="6" t="e">
        <v>#N/A</v>
      </c>
      <c r="C2267" s="6">
        <v>1150</v>
      </c>
      <c r="D2267" s="6"/>
    </row>
    <row r="2268" spans="1:4" x14ac:dyDescent="0.3">
      <c r="A2268" s="5">
        <v>41158</v>
      </c>
      <c r="B2268" s="6" t="e">
        <v>#N/A</v>
      </c>
      <c r="C2268" s="6">
        <v>1150</v>
      </c>
      <c r="D2268" s="6"/>
    </row>
    <row r="2269" spans="1:4" x14ac:dyDescent="0.3">
      <c r="A2269" s="5">
        <v>41157</v>
      </c>
      <c r="B2269" s="6" t="e">
        <v>#N/A</v>
      </c>
      <c r="C2269" s="6">
        <v>1150</v>
      </c>
      <c r="D2269" s="6"/>
    </row>
    <row r="2270" spans="1:4" x14ac:dyDescent="0.3">
      <c r="A2270" s="5">
        <v>41156</v>
      </c>
      <c r="B2270" s="6" t="e">
        <v>#N/A</v>
      </c>
      <c r="C2270" s="6">
        <v>1150</v>
      </c>
      <c r="D2270" s="6"/>
    </row>
    <row r="2271" spans="1:4" x14ac:dyDescent="0.3">
      <c r="A2271" s="5">
        <v>41155</v>
      </c>
      <c r="B2271" s="6" t="e">
        <v>#N/A</v>
      </c>
      <c r="C2271" s="6">
        <v>1150</v>
      </c>
      <c r="D2271" s="6"/>
    </row>
    <row r="2272" spans="1:4" x14ac:dyDescent="0.3">
      <c r="A2272" s="5">
        <v>41152</v>
      </c>
      <c r="B2272" s="6" t="e">
        <v>#N/A</v>
      </c>
      <c r="C2272" s="6">
        <v>1250</v>
      </c>
      <c r="D2272" s="6"/>
    </row>
    <row r="2273" spans="1:4" x14ac:dyDescent="0.3">
      <c r="A2273" s="5">
        <v>41151</v>
      </c>
      <c r="B2273" s="6" t="e">
        <v>#N/A</v>
      </c>
      <c r="C2273" s="6">
        <v>1250</v>
      </c>
      <c r="D2273" s="6"/>
    </row>
    <row r="2274" spans="1:4" x14ac:dyDescent="0.3">
      <c r="A2274" s="5">
        <v>41150</v>
      </c>
      <c r="B2274" s="6" t="e">
        <v>#N/A</v>
      </c>
      <c r="C2274" s="6">
        <v>1250</v>
      </c>
      <c r="D2274" s="6"/>
    </row>
    <row r="2275" spans="1:4" x14ac:dyDescent="0.3">
      <c r="A2275" s="5">
        <v>41149</v>
      </c>
      <c r="B2275" s="6" t="e">
        <v>#N/A</v>
      </c>
      <c r="C2275" s="6">
        <v>1250</v>
      </c>
      <c r="D2275" s="6"/>
    </row>
    <row r="2276" spans="1:4" x14ac:dyDescent="0.3">
      <c r="A2276" s="5">
        <v>41148</v>
      </c>
      <c r="B2276" s="6" t="e">
        <v>#N/A</v>
      </c>
      <c r="C2276" s="6">
        <v>1250</v>
      </c>
      <c r="D2276" s="6"/>
    </row>
    <row r="2277" spans="1:4" x14ac:dyDescent="0.3">
      <c r="A2277" s="5">
        <v>41145</v>
      </c>
      <c r="B2277" s="6" t="e">
        <v>#N/A</v>
      </c>
      <c r="C2277" s="6">
        <v>1250</v>
      </c>
      <c r="D2277" s="6"/>
    </row>
    <row r="2278" spans="1:4" x14ac:dyDescent="0.3">
      <c r="A2278" s="5">
        <v>41144</v>
      </c>
      <c r="B2278" s="6" t="e">
        <v>#N/A</v>
      </c>
      <c r="C2278" s="6">
        <v>1250</v>
      </c>
      <c r="D2278" s="6"/>
    </row>
    <row r="2279" spans="1:4" x14ac:dyDescent="0.3">
      <c r="A2279" s="5">
        <v>41143</v>
      </c>
      <c r="B2279" s="6" t="e">
        <v>#N/A</v>
      </c>
      <c r="C2279" s="6">
        <v>1250</v>
      </c>
      <c r="D2279" s="6"/>
    </row>
    <row r="2280" spans="1:4" x14ac:dyDescent="0.3">
      <c r="A2280" s="5">
        <v>41142</v>
      </c>
      <c r="B2280" s="6" t="e">
        <v>#N/A</v>
      </c>
      <c r="C2280" s="6">
        <v>1250</v>
      </c>
      <c r="D2280" s="6"/>
    </row>
    <row r="2281" spans="1:4" x14ac:dyDescent="0.3">
      <c r="A2281" s="5">
        <v>41141</v>
      </c>
      <c r="B2281" s="6" t="e">
        <v>#N/A</v>
      </c>
      <c r="C2281" s="6">
        <v>1250</v>
      </c>
      <c r="D2281" s="6"/>
    </row>
    <row r="2282" spans="1:4" x14ac:dyDescent="0.3">
      <c r="A2282" s="5">
        <v>41138</v>
      </c>
      <c r="B2282" s="6" t="e">
        <v>#N/A</v>
      </c>
      <c r="C2282" s="6">
        <v>1250</v>
      </c>
      <c r="D2282" s="6"/>
    </row>
    <row r="2283" spans="1:4" x14ac:dyDescent="0.3">
      <c r="A2283" s="5">
        <v>41137</v>
      </c>
      <c r="B2283" s="6" t="e">
        <v>#N/A</v>
      </c>
      <c r="C2283" s="6">
        <v>1250</v>
      </c>
      <c r="D2283" s="6"/>
    </row>
    <row r="2284" spans="1:4" x14ac:dyDescent="0.3">
      <c r="A2284" s="5">
        <v>41136</v>
      </c>
      <c r="B2284" s="6" t="e">
        <v>#N/A</v>
      </c>
      <c r="C2284" s="6">
        <v>1250</v>
      </c>
      <c r="D2284" s="6"/>
    </row>
    <row r="2285" spans="1:4" x14ac:dyDescent="0.3">
      <c r="A2285" s="5">
        <v>41135</v>
      </c>
      <c r="B2285" s="6" t="e">
        <v>#N/A</v>
      </c>
      <c r="C2285" s="6">
        <v>1250</v>
      </c>
      <c r="D2285" s="6"/>
    </row>
    <row r="2286" spans="1:4" x14ac:dyDescent="0.3">
      <c r="A2286" s="5">
        <v>41134</v>
      </c>
      <c r="B2286" s="6" t="e">
        <v>#N/A</v>
      </c>
      <c r="C2286" s="6">
        <v>1250</v>
      </c>
      <c r="D2286" s="6"/>
    </row>
    <row r="2287" spans="1:4" x14ac:dyDescent="0.3">
      <c r="A2287" s="5">
        <v>41131</v>
      </c>
      <c r="B2287" s="6" t="e">
        <v>#N/A</v>
      </c>
      <c r="C2287" s="6">
        <v>1250</v>
      </c>
      <c r="D2287" s="6"/>
    </row>
    <row r="2288" spans="1:4" x14ac:dyDescent="0.3">
      <c r="A2288" s="5">
        <v>41130</v>
      </c>
      <c r="B2288" s="6" t="e">
        <v>#N/A</v>
      </c>
      <c r="C2288" s="6">
        <v>1250</v>
      </c>
      <c r="D2288" s="6"/>
    </row>
    <row r="2289" spans="1:4" x14ac:dyDescent="0.3">
      <c r="A2289" s="5">
        <v>41129</v>
      </c>
      <c r="B2289" s="6" t="e">
        <v>#N/A</v>
      </c>
      <c r="C2289" s="6">
        <v>1250</v>
      </c>
      <c r="D2289" s="6"/>
    </row>
    <row r="2290" spans="1:4" x14ac:dyDescent="0.3">
      <c r="A2290" s="5">
        <v>41128</v>
      </c>
      <c r="B2290" s="6" t="e">
        <v>#N/A</v>
      </c>
      <c r="C2290" s="6">
        <v>1250</v>
      </c>
      <c r="D2290" s="6"/>
    </row>
    <row r="2291" spans="1:4" x14ac:dyDescent="0.3">
      <c r="A2291" s="5">
        <v>41127</v>
      </c>
      <c r="B2291" s="6" t="e">
        <v>#N/A</v>
      </c>
      <c r="C2291" s="6">
        <v>1350</v>
      </c>
      <c r="D2291" s="6"/>
    </row>
    <row r="2292" spans="1:4" x14ac:dyDescent="0.3">
      <c r="A2292" s="5">
        <v>41124</v>
      </c>
      <c r="B2292" s="6" t="e">
        <v>#N/A</v>
      </c>
      <c r="C2292" s="6">
        <v>1350</v>
      </c>
      <c r="D2292" s="6"/>
    </row>
    <row r="2293" spans="1:4" x14ac:dyDescent="0.3">
      <c r="A2293" s="5">
        <v>41123</v>
      </c>
      <c r="B2293" s="6" t="e">
        <v>#N/A</v>
      </c>
      <c r="C2293" s="6">
        <v>1350</v>
      </c>
      <c r="D2293" s="6"/>
    </row>
    <row r="2294" spans="1:4" x14ac:dyDescent="0.3">
      <c r="A2294" s="5">
        <v>41122</v>
      </c>
      <c r="B2294" s="6" t="e">
        <v>#N/A</v>
      </c>
      <c r="C2294" s="6">
        <v>1450</v>
      </c>
      <c r="D2294" s="6"/>
    </row>
    <row r="2295" spans="1:4" x14ac:dyDescent="0.3">
      <c r="A2295" s="5">
        <v>41121</v>
      </c>
      <c r="B2295" s="6" t="e">
        <v>#N/A</v>
      </c>
      <c r="C2295" s="6">
        <v>1450</v>
      </c>
      <c r="D2295" s="6"/>
    </row>
    <row r="2296" spans="1:4" x14ac:dyDescent="0.3">
      <c r="A2296" s="5">
        <v>41120</v>
      </c>
      <c r="B2296" s="6" t="e">
        <v>#N/A</v>
      </c>
      <c r="C2296" s="6">
        <v>1450</v>
      </c>
      <c r="D2296" s="6"/>
    </row>
    <row r="2297" spans="1:4" x14ac:dyDescent="0.3">
      <c r="A2297" s="5">
        <v>41117</v>
      </c>
      <c r="B2297" s="6" t="e">
        <v>#N/A</v>
      </c>
      <c r="C2297" s="6">
        <v>1450</v>
      </c>
      <c r="D2297" s="6"/>
    </row>
    <row r="2298" spans="1:4" x14ac:dyDescent="0.3">
      <c r="A2298" s="5">
        <v>41116</v>
      </c>
      <c r="B2298" s="6" t="e">
        <v>#N/A</v>
      </c>
      <c r="C2298" s="6">
        <v>1480</v>
      </c>
      <c r="D2298" s="6"/>
    </row>
    <row r="2299" spans="1:4" x14ac:dyDescent="0.3">
      <c r="A2299" s="5">
        <v>41115</v>
      </c>
      <c r="B2299" s="6" t="e">
        <v>#N/A</v>
      </c>
      <c r="C2299" s="6">
        <v>1480</v>
      </c>
      <c r="D2299" s="6"/>
    </row>
    <row r="2300" spans="1:4" x14ac:dyDescent="0.3">
      <c r="A2300" s="5">
        <v>41114</v>
      </c>
      <c r="B2300" s="6" t="e">
        <v>#N/A</v>
      </c>
      <c r="C2300" s="6">
        <v>1480</v>
      </c>
      <c r="D2300" s="6"/>
    </row>
    <row r="2301" spans="1:4" x14ac:dyDescent="0.3">
      <c r="A2301" s="5">
        <v>41113</v>
      </c>
      <c r="B2301" s="6" t="e">
        <v>#N/A</v>
      </c>
      <c r="C2301" s="6">
        <v>1480</v>
      </c>
      <c r="D2301" s="6"/>
    </row>
    <row r="2302" spans="1:4" x14ac:dyDescent="0.3">
      <c r="A2302" s="5">
        <v>41110</v>
      </c>
      <c r="B2302" s="6" t="e">
        <v>#N/A</v>
      </c>
      <c r="C2302" s="6">
        <v>1520</v>
      </c>
      <c r="D2302" s="6"/>
    </row>
    <row r="2303" spans="1:4" x14ac:dyDescent="0.3">
      <c r="A2303" s="5">
        <v>41109</v>
      </c>
      <c r="B2303" s="6" t="e">
        <v>#N/A</v>
      </c>
      <c r="C2303" s="6">
        <v>1520</v>
      </c>
      <c r="D2303" s="6"/>
    </row>
    <row r="2304" spans="1:4" x14ac:dyDescent="0.3">
      <c r="A2304" s="5">
        <v>41108</v>
      </c>
      <c r="B2304" s="6" t="e">
        <v>#N/A</v>
      </c>
      <c r="C2304" s="6">
        <v>1520</v>
      </c>
      <c r="D2304" s="6"/>
    </row>
    <row r="2305" spans="1:4" x14ac:dyDescent="0.3">
      <c r="A2305" s="5">
        <v>41107</v>
      </c>
      <c r="B2305" s="6" t="e">
        <v>#N/A</v>
      </c>
      <c r="C2305" s="6">
        <v>1520</v>
      </c>
      <c r="D2305" s="6"/>
    </row>
    <row r="2306" spans="1:4" x14ac:dyDescent="0.3">
      <c r="A2306" s="5">
        <v>41106</v>
      </c>
      <c r="B2306" s="6" t="e">
        <v>#N/A</v>
      </c>
      <c r="C2306" s="6">
        <v>1520</v>
      </c>
      <c r="D2306" s="6"/>
    </row>
    <row r="2307" spans="1:4" x14ac:dyDescent="0.3">
      <c r="A2307" s="5">
        <v>41103</v>
      </c>
      <c r="B2307" s="6" t="e">
        <v>#N/A</v>
      </c>
      <c r="C2307" s="6">
        <v>1520</v>
      </c>
      <c r="D2307" s="6"/>
    </row>
    <row r="2308" spans="1:4" x14ac:dyDescent="0.3">
      <c r="A2308" s="5">
        <v>41102</v>
      </c>
      <c r="B2308" s="6" t="e">
        <v>#N/A</v>
      </c>
      <c r="C2308" s="6">
        <v>1520</v>
      </c>
      <c r="D2308" s="6"/>
    </row>
    <row r="2309" spans="1:4" x14ac:dyDescent="0.3">
      <c r="A2309" s="5">
        <v>41101</v>
      </c>
      <c r="B2309" s="6" t="e">
        <v>#N/A</v>
      </c>
      <c r="C2309" s="6">
        <v>1520</v>
      </c>
      <c r="D2309" s="6"/>
    </row>
    <row r="2310" spans="1:4" x14ac:dyDescent="0.3">
      <c r="A2310" s="5">
        <v>41100</v>
      </c>
      <c r="B2310" s="6" t="e">
        <v>#N/A</v>
      </c>
      <c r="C2310" s="6">
        <v>1550</v>
      </c>
      <c r="D2310" s="6"/>
    </row>
    <row r="2311" spans="1:4" x14ac:dyDescent="0.3">
      <c r="A2311" s="5">
        <v>41099</v>
      </c>
      <c r="B2311" s="6" t="e">
        <v>#N/A</v>
      </c>
      <c r="C2311" s="6">
        <v>1550</v>
      </c>
      <c r="D2311" s="6"/>
    </row>
    <row r="2312" spans="1:4" x14ac:dyDescent="0.3">
      <c r="A2312" s="5">
        <v>41096</v>
      </c>
      <c r="B2312" s="6" t="e">
        <v>#N/A</v>
      </c>
      <c r="C2312" s="6">
        <v>1550</v>
      </c>
      <c r="D2312" s="6"/>
    </row>
    <row r="2313" spans="1:4" x14ac:dyDescent="0.3">
      <c r="A2313" s="5">
        <v>41095</v>
      </c>
      <c r="B2313" s="6" t="e">
        <v>#N/A</v>
      </c>
      <c r="C2313" s="6">
        <v>1550</v>
      </c>
      <c r="D2313" s="6"/>
    </row>
    <row r="2314" spans="1:4" x14ac:dyDescent="0.3">
      <c r="A2314" s="5">
        <v>41094</v>
      </c>
      <c r="B2314" s="6" t="e">
        <v>#N/A</v>
      </c>
      <c r="C2314" s="6">
        <v>1550</v>
      </c>
      <c r="D2314" s="6"/>
    </row>
    <row r="2315" spans="1:4" x14ac:dyDescent="0.3">
      <c r="A2315" s="5">
        <v>41093</v>
      </c>
      <c r="B2315" s="6" t="e">
        <v>#N/A</v>
      </c>
      <c r="C2315" s="6">
        <v>1550</v>
      </c>
      <c r="D2315" s="6"/>
    </row>
    <row r="2316" spans="1:4" x14ac:dyDescent="0.3">
      <c r="A2316" s="5">
        <v>41092</v>
      </c>
      <c r="B2316" s="6" t="e">
        <v>#N/A</v>
      </c>
      <c r="C2316" s="6">
        <v>1550</v>
      </c>
      <c r="D2316" s="6"/>
    </row>
    <row r="2317" spans="1:4" x14ac:dyDescent="0.3">
      <c r="A2317" s="5">
        <v>41089</v>
      </c>
      <c r="B2317" s="6" t="e">
        <v>#N/A</v>
      </c>
      <c r="C2317" s="6">
        <v>1550</v>
      </c>
      <c r="D2317" s="6"/>
    </row>
    <row r="2318" spans="1:4" x14ac:dyDescent="0.3">
      <c r="A2318" s="5">
        <v>41088</v>
      </c>
      <c r="B2318" s="6" t="e">
        <v>#N/A</v>
      </c>
      <c r="C2318" s="6">
        <v>1550</v>
      </c>
      <c r="D2318" s="6"/>
    </row>
    <row r="2319" spans="1:4" x14ac:dyDescent="0.3">
      <c r="A2319" s="5">
        <v>41087</v>
      </c>
      <c r="B2319" s="6" t="e">
        <v>#N/A</v>
      </c>
      <c r="C2319" s="6">
        <v>1550</v>
      </c>
      <c r="D2319" s="6"/>
    </row>
    <row r="2320" spans="1:4" x14ac:dyDescent="0.3">
      <c r="A2320" s="5">
        <v>41086</v>
      </c>
      <c r="B2320" s="6" t="e">
        <v>#N/A</v>
      </c>
      <c r="C2320" s="6">
        <v>1550</v>
      </c>
      <c r="D2320" s="6"/>
    </row>
    <row r="2321" spans="1:4" x14ac:dyDescent="0.3">
      <c r="A2321" s="5">
        <v>41085</v>
      </c>
      <c r="B2321" s="6" t="e">
        <v>#N/A</v>
      </c>
      <c r="C2321" s="6">
        <v>1550</v>
      </c>
      <c r="D2321" s="6"/>
    </row>
    <row r="2322" spans="1:4" x14ac:dyDescent="0.3">
      <c r="A2322" s="5">
        <v>41081</v>
      </c>
      <c r="B2322" s="6" t="e">
        <v>#N/A</v>
      </c>
      <c r="C2322" s="6">
        <v>1550</v>
      </c>
      <c r="D2322" s="6"/>
    </row>
    <row r="2323" spans="1:4" x14ac:dyDescent="0.3">
      <c r="A2323" s="5">
        <v>41080</v>
      </c>
      <c r="B2323" s="6" t="e">
        <v>#N/A</v>
      </c>
      <c r="C2323" s="6">
        <v>1570</v>
      </c>
      <c r="D2323" s="6"/>
    </row>
    <row r="2324" spans="1:4" x14ac:dyDescent="0.3">
      <c r="A2324" s="5">
        <v>41079</v>
      </c>
      <c r="B2324" s="6" t="e">
        <v>#N/A</v>
      </c>
      <c r="C2324" s="6">
        <v>1570</v>
      </c>
      <c r="D2324" s="6"/>
    </row>
    <row r="2325" spans="1:4" x14ac:dyDescent="0.3">
      <c r="A2325" s="5">
        <v>41078</v>
      </c>
      <c r="B2325" s="6" t="e">
        <v>#N/A</v>
      </c>
      <c r="C2325" s="6">
        <v>1570</v>
      </c>
      <c r="D2325" s="6"/>
    </row>
    <row r="2326" spans="1:4" x14ac:dyDescent="0.3">
      <c r="A2326" s="5">
        <v>41075</v>
      </c>
      <c r="B2326" s="6" t="e">
        <v>#N/A</v>
      </c>
      <c r="C2326" s="6">
        <v>1570</v>
      </c>
      <c r="D2326" s="6"/>
    </row>
    <row r="2327" spans="1:4" x14ac:dyDescent="0.3">
      <c r="A2327" s="5">
        <v>41074</v>
      </c>
      <c r="B2327" s="6" t="e">
        <v>#N/A</v>
      </c>
      <c r="C2327" s="6">
        <v>1570</v>
      </c>
      <c r="D2327" s="6"/>
    </row>
    <row r="2328" spans="1:4" x14ac:dyDescent="0.3">
      <c r="A2328" s="5">
        <v>41073</v>
      </c>
      <c r="B2328" s="6" t="e">
        <v>#N/A</v>
      </c>
      <c r="C2328" s="6">
        <v>1620</v>
      </c>
      <c r="D2328" s="6"/>
    </row>
    <row r="2329" spans="1:4" x14ac:dyDescent="0.3">
      <c r="A2329" s="5">
        <v>41072</v>
      </c>
      <c r="B2329" s="6" t="e">
        <v>#N/A</v>
      </c>
      <c r="C2329" s="6">
        <v>1620</v>
      </c>
      <c r="D2329" s="6"/>
    </row>
    <row r="2330" spans="1:4" x14ac:dyDescent="0.3">
      <c r="A2330" s="5">
        <v>41071</v>
      </c>
      <c r="B2330" s="6" t="e">
        <v>#N/A</v>
      </c>
      <c r="C2330" s="6">
        <v>1620</v>
      </c>
      <c r="D2330" s="6"/>
    </row>
    <row r="2331" spans="1:4" x14ac:dyDescent="0.3">
      <c r="A2331" s="5">
        <v>41068</v>
      </c>
      <c r="B2331" s="6" t="e">
        <v>#N/A</v>
      </c>
      <c r="C2331" s="6">
        <v>1620</v>
      </c>
      <c r="D2331" s="6"/>
    </row>
    <row r="2332" spans="1:4" x14ac:dyDescent="0.3">
      <c r="A2332" s="5">
        <v>41067</v>
      </c>
      <c r="B2332" s="6" t="e">
        <v>#N/A</v>
      </c>
      <c r="C2332" s="6">
        <v>1620</v>
      </c>
      <c r="D2332" s="6"/>
    </row>
    <row r="2333" spans="1:4" x14ac:dyDescent="0.3">
      <c r="A2333" s="5">
        <v>41066</v>
      </c>
      <c r="B2333" s="6" t="e">
        <v>#N/A</v>
      </c>
      <c r="C2333" s="6">
        <v>1620</v>
      </c>
      <c r="D2333" s="6"/>
    </row>
    <row r="2334" spans="1:4" x14ac:dyDescent="0.3">
      <c r="A2334" s="5">
        <v>41065</v>
      </c>
      <c r="B2334" s="6" t="e">
        <v>#N/A</v>
      </c>
      <c r="C2334" s="6">
        <v>1620</v>
      </c>
      <c r="D2334" s="6"/>
    </row>
    <row r="2335" spans="1:4" x14ac:dyDescent="0.3">
      <c r="A2335" s="5">
        <v>41064</v>
      </c>
      <c r="B2335" s="6" t="e">
        <v>#N/A</v>
      </c>
      <c r="C2335" s="6">
        <v>1620</v>
      </c>
      <c r="D2335" s="6"/>
    </row>
    <row r="2336" spans="1:4" x14ac:dyDescent="0.3">
      <c r="A2336" s="5">
        <v>41061</v>
      </c>
      <c r="B2336" s="6" t="e">
        <v>#N/A</v>
      </c>
      <c r="C2336" s="6">
        <v>1620</v>
      </c>
      <c r="D2336" s="6"/>
    </row>
    <row r="2337" spans="1:4" x14ac:dyDescent="0.3">
      <c r="A2337" s="5">
        <v>41060</v>
      </c>
      <c r="B2337" s="6" t="e">
        <v>#N/A</v>
      </c>
      <c r="C2337" s="6">
        <v>1620</v>
      </c>
      <c r="D2337" s="6"/>
    </row>
    <row r="2338" spans="1:4" x14ac:dyDescent="0.3">
      <c r="A2338" s="5">
        <v>41059</v>
      </c>
      <c r="B2338" s="6" t="e">
        <v>#N/A</v>
      </c>
      <c r="C2338" s="6">
        <v>1620</v>
      </c>
      <c r="D2338" s="6"/>
    </row>
    <row r="2339" spans="1:4" x14ac:dyDescent="0.3">
      <c r="A2339" s="5">
        <v>41058</v>
      </c>
      <c r="B2339" s="6" t="e">
        <v>#N/A</v>
      </c>
      <c r="C2339" s="6">
        <v>1620</v>
      </c>
      <c r="D2339" s="6"/>
    </row>
    <row r="2340" spans="1:4" x14ac:dyDescent="0.3">
      <c r="A2340" s="5">
        <v>41057</v>
      </c>
      <c r="B2340" s="6" t="e">
        <v>#N/A</v>
      </c>
      <c r="C2340" s="6">
        <v>1620</v>
      </c>
      <c r="D2340" s="6"/>
    </row>
    <row r="2341" spans="1:4" x14ac:dyDescent="0.3">
      <c r="A2341" s="5">
        <v>41054</v>
      </c>
      <c r="B2341" s="6" t="e">
        <v>#N/A</v>
      </c>
      <c r="C2341" s="6">
        <v>1620</v>
      </c>
      <c r="D2341" s="6"/>
    </row>
    <row r="2342" spans="1:4" x14ac:dyDescent="0.3">
      <c r="A2342" s="5">
        <v>41053</v>
      </c>
      <c r="B2342" s="6" t="e">
        <v>#N/A</v>
      </c>
      <c r="C2342" s="6">
        <v>1620</v>
      </c>
      <c r="D2342" s="6"/>
    </row>
    <row r="2343" spans="1:4" x14ac:dyDescent="0.3">
      <c r="A2343" s="5">
        <v>41052</v>
      </c>
      <c r="B2343" s="6" t="e">
        <v>#N/A</v>
      </c>
      <c r="C2343" s="6">
        <v>1620</v>
      </c>
      <c r="D2343" s="6"/>
    </row>
    <row r="2344" spans="1:4" x14ac:dyDescent="0.3">
      <c r="A2344" s="5">
        <v>41051</v>
      </c>
      <c r="B2344" s="6" t="e">
        <v>#N/A</v>
      </c>
      <c r="C2344" s="6">
        <v>1620</v>
      </c>
      <c r="D2344" s="6"/>
    </row>
    <row r="2345" spans="1:4" x14ac:dyDescent="0.3">
      <c r="A2345" s="5">
        <v>41050</v>
      </c>
      <c r="B2345" s="6" t="e">
        <v>#N/A</v>
      </c>
      <c r="C2345" s="6">
        <v>1620</v>
      </c>
      <c r="D2345" s="6"/>
    </row>
    <row r="2346" spans="1:4" x14ac:dyDescent="0.3">
      <c r="A2346" s="5">
        <v>41047</v>
      </c>
      <c r="B2346" s="6" t="e">
        <v>#N/A</v>
      </c>
      <c r="C2346" s="6">
        <v>1620</v>
      </c>
      <c r="D2346" s="6"/>
    </row>
    <row r="2347" spans="1:4" x14ac:dyDescent="0.3">
      <c r="A2347" s="5">
        <v>41046</v>
      </c>
      <c r="B2347" s="6" t="e">
        <v>#N/A</v>
      </c>
      <c r="C2347" s="6">
        <v>1620</v>
      </c>
      <c r="D2347" s="6"/>
    </row>
    <row r="2348" spans="1:4" x14ac:dyDescent="0.3">
      <c r="A2348" s="5">
        <v>41045</v>
      </c>
      <c r="B2348" s="6" t="e">
        <v>#N/A</v>
      </c>
      <c r="C2348" s="6">
        <v>1620</v>
      </c>
      <c r="D2348" s="6"/>
    </row>
    <row r="2349" spans="1:4" x14ac:dyDescent="0.3">
      <c r="A2349" s="5">
        <v>41044</v>
      </c>
      <c r="B2349" s="6" t="e">
        <v>#N/A</v>
      </c>
      <c r="C2349" s="6">
        <v>1620</v>
      </c>
      <c r="D2349" s="6"/>
    </row>
    <row r="2350" spans="1:4" x14ac:dyDescent="0.3">
      <c r="A2350" s="5">
        <v>41043</v>
      </c>
      <c r="B2350" s="6" t="e">
        <v>#N/A</v>
      </c>
      <c r="C2350" s="6">
        <v>1620</v>
      </c>
      <c r="D2350" s="6"/>
    </row>
    <row r="2351" spans="1:4" x14ac:dyDescent="0.3">
      <c r="A2351" s="5">
        <v>41040</v>
      </c>
      <c r="B2351" s="6" t="e">
        <v>#N/A</v>
      </c>
      <c r="C2351" s="6">
        <v>1620</v>
      </c>
      <c r="D2351" s="6"/>
    </row>
    <row r="2352" spans="1:4" x14ac:dyDescent="0.3">
      <c r="A2352" s="5">
        <v>41039</v>
      </c>
      <c r="B2352" s="6" t="e">
        <v>#N/A</v>
      </c>
      <c r="C2352" s="6">
        <v>1620</v>
      </c>
      <c r="D2352" s="6"/>
    </row>
    <row r="2353" spans="1:4" x14ac:dyDescent="0.3">
      <c r="A2353" s="5">
        <v>41038</v>
      </c>
      <c r="B2353" s="6" t="e">
        <v>#N/A</v>
      </c>
      <c r="C2353" s="6">
        <v>1620</v>
      </c>
      <c r="D2353" s="6"/>
    </row>
    <row r="2354" spans="1:4" x14ac:dyDescent="0.3">
      <c r="A2354" s="5">
        <v>41037</v>
      </c>
      <c r="B2354" s="6" t="e">
        <v>#N/A</v>
      </c>
      <c r="C2354" s="6">
        <v>1620</v>
      </c>
      <c r="D2354" s="6"/>
    </row>
    <row r="2355" spans="1:4" x14ac:dyDescent="0.3">
      <c r="A2355" s="5">
        <v>41036</v>
      </c>
      <c r="B2355" s="6" t="e">
        <v>#N/A</v>
      </c>
      <c r="C2355" s="6">
        <v>1620</v>
      </c>
      <c r="D2355" s="6"/>
    </row>
    <row r="2356" spans="1:4" x14ac:dyDescent="0.3">
      <c r="A2356" s="5">
        <v>41033</v>
      </c>
      <c r="B2356" s="6" t="e">
        <v>#N/A</v>
      </c>
      <c r="C2356" s="6">
        <v>1620</v>
      </c>
      <c r="D2356" s="6"/>
    </row>
    <row r="2357" spans="1:4" x14ac:dyDescent="0.3">
      <c r="A2357" s="5">
        <v>41032</v>
      </c>
      <c r="B2357" s="6" t="e">
        <v>#N/A</v>
      </c>
      <c r="C2357" s="6">
        <v>1620</v>
      </c>
      <c r="D2357" s="6"/>
    </row>
    <row r="2358" spans="1:4" x14ac:dyDescent="0.3">
      <c r="A2358" s="5">
        <v>41031</v>
      </c>
      <c r="B2358" s="6" t="e">
        <v>#N/A</v>
      </c>
      <c r="C2358" s="6">
        <v>1620</v>
      </c>
      <c r="D2358" s="6"/>
    </row>
    <row r="2359" spans="1:4" x14ac:dyDescent="0.3">
      <c r="A2359" s="5">
        <v>41027</v>
      </c>
      <c r="B2359" s="6" t="e">
        <v>#N/A</v>
      </c>
      <c r="C2359" s="6">
        <v>1620</v>
      </c>
      <c r="D2359" s="6"/>
    </row>
    <row r="2360" spans="1:4" x14ac:dyDescent="0.3">
      <c r="A2360" s="5">
        <v>41026</v>
      </c>
      <c r="B2360" s="6" t="e">
        <v>#N/A</v>
      </c>
      <c r="C2360" s="6">
        <v>1620</v>
      </c>
      <c r="D2360" s="6"/>
    </row>
    <row r="2361" spans="1:4" x14ac:dyDescent="0.3">
      <c r="A2361" s="5">
        <v>41025</v>
      </c>
      <c r="B2361" s="6" t="e">
        <v>#N/A</v>
      </c>
      <c r="C2361" s="6">
        <v>1620</v>
      </c>
      <c r="D2361" s="6"/>
    </row>
    <row r="2362" spans="1:4" x14ac:dyDescent="0.3">
      <c r="A2362" s="5">
        <v>41024</v>
      </c>
      <c r="B2362" s="6" t="e">
        <v>#N/A</v>
      </c>
      <c r="C2362" s="6">
        <v>1620</v>
      </c>
      <c r="D2362" s="6"/>
    </row>
    <row r="2363" spans="1:4" x14ac:dyDescent="0.3">
      <c r="A2363" s="5">
        <v>41023</v>
      </c>
      <c r="B2363" s="6" t="e">
        <v>#N/A</v>
      </c>
      <c r="C2363" s="6">
        <v>1620</v>
      </c>
      <c r="D2363" s="6"/>
    </row>
    <row r="2364" spans="1:4" x14ac:dyDescent="0.3">
      <c r="A2364" s="5">
        <v>41022</v>
      </c>
      <c r="B2364" s="6" t="e">
        <v>#N/A</v>
      </c>
      <c r="C2364" s="6">
        <v>1620</v>
      </c>
      <c r="D2364" s="6"/>
    </row>
    <row r="2365" spans="1:4" x14ac:dyDescent="0.3">
      <c r="A2365" s="5">
        <v>41019</v>
      </c>
      <c r="B2365" s="6" t="e">
        <v>#N/A</v>
      </c>
      <c r="C2365" s="6">
        <v>1650</v>
      </c>
      <c r="D2365" s="6"/>
    </row>
    <row r="2366" spans="1:4" x14ac:dyDescent="0.3">
      <c r="A2366" s="5">
        <v>41018</v>
      </c>
      <c r="B2366" s="6" t="e">
        <v>#N/A</v>
      </c>
      <c r="C2366" s="6">
        <v>1650</v>
      </c>
      <c r="D2366" s="6"/>
    </row>
    <row r="2367" spans="1:4" x14ac:dyDescent="0.3">
      <c r="A2367" s="5">
        <v>41017</v>
      </c>
      <c r="B2367" s="6" t="e">
        <v>#N/A</v>
      </c>
      <c r="C2367" s="6">
        <v>1650</v>
      </c>
      <c r="D2367" s="6"/>
    </row>
    <row r="2368" spans="1:4" x14ac:dyDescent="0.3">
      <c r="A2368" s="5">
        <v>41016</v>
      </c>
      <c r="B2368" s="6" t="e">
        <v>#N/A</v>
      </c>
      <c r="C2368" s="6">
        <v>1650</v>
      </c>
      <c r="D2368" s="6"/>
    </row>
    <row r="2369" spans="1:4" x14ac:dyDescent="0.3">
      <c r="A2369" s="5">
        <v>41015</v>
      </c>
      <c r="B2369" s="6" t="e">
        <v>#N/A</v>
      </c>
      <c r="C2369" s="6">
        <v>1650</v>
      </c>
      <c r="D2369" s="6"/>
    </row>
    <row r="2370" spans="1:4" x14ac:dyDescent="0.3">
      <c r="A2370" s="5">
        <v>41012</v>
      </c>
      <c r="B2370" s="6" t="e">
        <v>#N/A</v>
      </c>
      <c r="C2370" s="6">
        <v>1650</v>
      </c>
      <c r="D2370" s="6"/>
    </row>
    <row r="2371" spans="1:4" x14ac:dyDescent="0.3">
      <c r="A2371" s="5">
        <v>41011</v>
      </c>
      <c r="B2371" s="6" t="e">
        <v>#N/A</v>
      </c>
      <c r="C2371" s="6">
        <v>1650</v>
      </c>
      <c r="D2371" s="6"/>
    </row>
    <row r="2372" spans="1:4" x14ac:dyDescent="0.3">
      <c r="A2372" s="5">
        <v>41010</v>
      </c>
      <c r="B2372" s="6" t="e">
        <v>#N/A</v>
      </c>
      <c r="C2372" s="6">
        <v>1650</v>
      </c>
      <c r="D2372" s="6"/>
    </row>
    <row r="2373" spans="1:4" x14ac:dyDescent="0.3">
      <c r="A2373" s="5">
        <v>41009</v>
      </c>
      <c r="B2373" s="6" t="e">
        <v>#N/A</v>
      </c>
      <c r="C2373" s="6">
        <v>1650</v>
      </c>
      <c r="D2373" s="6"/>
    </row>
    <row r="2374" spans="1:4" x14ac:dyDescent="0.3">
      <c r="A2374" s="5">
        <v>41008</v>
      </c>
      <c r="B2374" s="6" t="e">
        <v>#N/A</v>
      </c>
      <c r="C2374" s="6">
        <v>1650</v>
      </c>
      <c r="D2374" s="6"/>
    </row>
    <row r="2375" spans="1:4" x14ac:dyDescent="0.3">
      <c r="A2375" s="5">
        <v>41005</v>
      </c>
      <c r="B2375" s="6" t="e">
        <v>#N/A</v>
      </c>
      <c r="C2375" s="6">
        <v>1650</v>
      </c>
      <c r="D2375" s="6"/>
    </row>
    <row r="2376" spans="1:4" x14ac:dyDescent="0.3">
      <c r="A2376" s="5">
        <v>41004</v>
      </c>
      <c r="B2376" s="6" t="e">
        <v>#N/A</v>
      </c>
      <c r="C2376" s="6">
        <v>1650</v>
      </c>
      <c r="D2376" s="6"/>
    </row>
    <row r="2377" spans="1:4" x14ac:dyDescent="0.3">
      <c r="A2377" s="5">
        <v>41000</v>
      </c>
      <c r="B2377" s="6" t="e">
        <v>#N/A</v>
      </c>
      <c r="C2377" s="6">
        <v>1650</v>
      </c>
      <c r="D2377" s="6"/>
    </row>
    <row r="2378" spans="1:4" x14ac:dyDescent="0.3">
      <c r="A2378" s="5">
        <v>40999</v>
      </c>
      <c r="B2378" s="6" t="e">
        <v>#N/A</v>
      </c>
      <c r="C2378" s="6">
        <v>1650</v>
      </c>
      <c r="D2378" s="6"/>
    </row>
    <row r="2379" spans="1:4" x14ac:dyDescent="0.3">
      <c r="A2379" s="5">
        <v>40998</v>
      </c>
      <c r="B2379" s="6" t="e">
        <v>#N/A</v>
      </c>
      <c r="C2379" s="6">
        <v>1650</v>
      </c>
      <c r="D2379" s="6"/>
    </row>
    <row r="2380" spans="1:4" x14ac:dyDescent="0.3">
      <c r="A2380" s="5">
        <v>40997</v>
      </c>
      <c r="B2380" s="6" t="e">
        <v>#N/A</v>
      </c>
      <c r="C2380" s="6">
        <v>1650</v>
      </c>
      <c r="D2380" s="6"/>
    </row>
    <row r="2381" spans="1:4" x14ac:dyDescent="0.3">
      <c r="A2381" s="5">
        <v>40996</v>
      </c>
      <c r="B2381" s="6" t="e">
        <v>#N/A</v>
      </c>
      <c r="C2381" s="6">
        <v>1650</v>
      </c>
      <c r="D2381" s="6"/>
    </row>
    <row r="2382" spans="1:4" x14ac:dyDescent="0.3">
      <c r="A2382" s="5">
        <v>40995</v>
      </c>
      <c r="B2382" s="6" t="e">
        <v>#N/A</v>
      </c>
      <c r="C2382" s="6">
        <v>1650</v>
      </c>
      <c r="D2382" s="6"/>
    </row>
    <row r="2383" spans="1:4" x14ac:dyDescent="0.3">
      <c r="A2383" s="5">
        <v>40994</v>
      </c>
      <c r="B2383" s="6" t="e">
        <v>#N/A</v>
      </c>
      <c r="C2383" s="6">
        <v>1650</v>
      </c>
      <c r="D2383" s="6"/>
    </row>
    <row r="2384" spans="1:4" x14ac:dyDescent="0.3">
      <c r="A2384" s="5">
        <v>40991</v>
      </c>
      <c r="B2384" s="6" t="e">
        <v>#N/A</v>
      </c>
      <c r="C2384" s="6">
        <v>1650</v>
      </c>
      <c r="D2384" s="6"/>
    </row>
    <row r="2385" spans="1:4" x14ac:dyDescent="0.3">
      <c r="A2385" s="5">
        <v>40990</v>
      </c>
      <c r="B2385" s="6" t="e">
        <v>#N/A</v>
      </c>
      <c r="C2385" s="6">
        <v>1650</v>
      </c>
      <c r="D2385" s="6"/>
    </row>
    <row r="2386" spans="1:4" x14ac:dyDescent="0.3">
      <c r="A2386" s="5">
        <v>40989</v>
      </c>
      <c r="B2386" s="6" t="e">
        <v>#N/A</v>
      </c>
      <c r="C2386" s="6">
        <v>1650</v>
      </c>
      <c r="D2386" s="6"/>
    </row>
    <row r="2387" spans="1:4" x14ac:dyDescent="0.3">
      <c r="A2387" s="5">
        <v>40988</v>
      </c>
      <c r="B2387" s="6" t="e">
        <v>#N/A</v>
      </c>
      <c r="C2387" s="6">
        <v>1650</v>
      </c>
      <c r="D2387" s="6"/>
    </row>
    <row r="2388" spans="1:4" x14ac:dyDescent="0.3">
      <c r="A2388" s="5">
        <v>40987</v>
      </c>
      <c r="B2388" s="6" t="e">
        <v>#N/A</v>
      </c>
      <c r="C2388" s="6">
        <v>1650</v>
      </c>
      <c r="D2388" s="6"/>
    </row>
    <row r="2389" spans="1:4" x14ac:dyDescent="0.3">
      <c r="A2389" s="5">
        <v>40984</v>
      </c>
      <c r="B2389" s="6" t="e">
        <v>#N/A</v>
      </c>
      <c r="C2389" s="6">
        <v>1650</v>
      </c>
      <c r="D2389" s="6"/>
    </row>
    <row r="2390" spans="1:4" x14ac:dyDescent="0.3">
      <c r="A2390" s="5">
        <v>40983</v>
      </c>
      <c r="B2390" s="6" t="e">
        <v>#N/A</v>
      </c>
      <c r="C2390" s="6">
        <v>1650</v>
      </c>
      <c r="D2390" s="6"/>
    </row>
    <row r="2391" spans="1:4" x14ac:dyDescent="0.3">
      <c r="A2391" s="5">
        <v>40982</v>
      </c>
      <c r="B2391" s="6" t="e">
        <v>#N/A</v>
      </c>
      <c r="C2391" s="6">
        <v>1650</v>
      </c>
      <c r="D2391" s="6"/>
    </row>
    <row r="2392" spans="1:4" x14ac:dyDescent="0.3">
      <c r="A2392" s="5">
        <v>40981</v>
      </c>
      <c r="B2392" s="6" t="e">
        <v>#N/A</v>
      </c>
      <c r="C2392" s="6">
        <v>1650</v>
      </c>
      <c r="D2392" s="6"/>
    </row>
    <row r="2393" spans="1:4" x14ac:dyDescent="0.3">
      <c r="A2393" s="5">
        <v>40980</v>
      </c>
      <c r="B2393" s="6" t="e">
        <v>#N/A</v>
      </c>
      <c r="C2393" s="6">
        <v>1650</v>
      </c>
      <c r="D2393" s="6"/>
    </row>
    <row r="2394" spans="1:4" x14ac:dyDescent="0.3">
      <c r="A2394" s="5">
        <v>40977</v>
      </c>
      <c r="B2394" s="6" t="e">
        <v>#N/A</v>
      </c>
      <c r="C2394" s="6">
        <v>1650</v>
      </c>
      <c r="D2394" s="6"/>
    </row>
    <row r="2395" spans="1:4" x14ac:dyDescent="0.3">
      <c r="A2395" s="5">
        <v>40976</v>
      </c>
      <c r="B2395" s="6" t="e">
        <v>#N/A</v>
      </c>
      <c r="C2395" s="6">
        <v>1650</v>
      </c>
      <c r="D2395" s="6"/>
    </row>
    <row r="2396" spans="1:4" x14ac:dyDescent="0.3">
      <c r="A2396" s="5">
        <v>40975</v>
      </c>
      <c r="B2396" s="6" t="e">
        <v>#N/A</v>
      </c>
      <c r="C2396" s="6">
        <v>1650</v>
      </c>
      <c r="D2396" s="6"/>
    </row>
    <row r="2397" spans="1:4" x14ac:dyDescent="0.3">
      <c r="A2397" s="5">
        <v>40974</v>
      </c>
      <c r="B2397" s="6" t="e">
        <v>#N/A</v>
      </c>
      <c r="C2397" s="6">
        <v>1650</v>
      </c>
      <c r="D2397" s="6"/>
    </row>
    <row r="2398" spans="1:4" x14ac:dyDescent="0.3">
      <c r="A2398" s="5">
        <v>40973</v>
      </c>
      <c r="B2398" s="6" t="e">
        <v>#N/A</v>
      </c>
      <c r="C2398" s="6">
        <v>1650</v>
      </c>
      <c r="D2398" s="6"/>
    </row>
    <row r="2399" spans="1:4" x14ac:dyDescent="0.3">
      <c r="A2399" s="5">
        <v>40970</v>
      </c>
      <c r="B2399" s="6" t="e">
        <v>#N/A</v>
      </c>
      <c r="C2399" s="6">
        <v>1650</v>
      </c>
      <c r="D2399" s="6"/>
    </row>
    <row r="2400" spans="1:4" x14ac:dyDescent="0.3">
      <c r="A2400" s="5">
        <v>40969</v>
      </c>
      <c r="B2400" s="6" t="e">
        <v>#N/A</v>
      </c>
      <c r="C2400" s="6">
        <v>1650</v>
      </c>
      <c r="D2400" s="6"/>
    </row>
    <row r="2401" spans="1:4" x14ac:dyDescent="0.3">
      <c r="A2401" s="5">
        <v>40968</v>
      </c>
      <c r="B2401" s="6" t="e">
        <v>#N/A</v>
      </c>
      <c r="C2401" s="6">
        <v>1650</v>
      </c>
      <c r="D2401" s="6"/>
    </row>
    <row r="2402" spans="1:4" x14ac:dyDescent="0.3">
      <c r="A2402" s="5">
        <v>40967</v>
      </c>
      <c r="B2402" s="6" t="e">
        <v>#N/A</v>
      </c>
      <c r="C2402" s="6">
        <v>1650</v>
      </c>
      <c r="D2402" s="6"/>
    </row>
    <row r="2403" spans="1:4" x14ac:dyDescent="0.3">
      <c r="A2403" s="5">
        <v>40966</v>
      </c>
      <c r="B2403" s="6" t="e">
        <v>#N/A</v>
      </c>
      <c r="C2403" s="6">
        <v>1650</v>
      </c>
      <c r="D2403" s="6"/>
    </row>
    <row r="2404" spans="1:4" x14ac:dyDescent="0.3">
      <c r="A2404" s="5">
        <v>40963</v>
      </c>
      <c r="B2404" s="6" t="e">
        <v>#N/A</v>
      </c>
      <c r="C2404" s="6">
        <v>1650</v>
      </c>
      <c r="D2404" s="6"/>
    </row>
    <row r="2405" spans="1:4" x14ac:dyDescent="0.3">
      <c r="A2405" s="5">
        <v>40962</v>
      </c>
      <c r="B2405" s="6" t="e">
        <v>#N/A</v>
      </c>
      <c r="C2405" s="6">
        <v>1650</v>
      </c>
      <c r="D2405" s="6"/>
    </row>
    <row r="2406" spans="1:4" x14ac:dyDescent="0.3">
      <c r="A2406" s="5">
        <v>40961</v>
      </c>
      <c r="B2406" s="6" t="e">
        <v>#N/A</v>
      </c>
      <c r="C2406" s="6">
        <v>1650</v>
      </c>
      <c r="D2406" s="6"/>
    </row>
    <row r="2407" spans="1:4" x14ac:dyDescent="0.3">
      <c r="A2407" s="5">
        <v>40960</v>
      </c>
      <c r="B2407" s="6" t="e">
        <v>#N/A</v>
      </c>
      <c r="C2407" s="6">
        <v>1650</v>
      </c>
      <c r="D2407" s="6"/>
    </row>
    <row r="2408" spans="1:4" x14ac:dyDescent="0.3">
      <c r="A2408" s="5">
        <v>40959</v>
      </c>
      <c r="B2408" s="6" t="e">
        <v>#N/A</v>
      </c>
      <c r="C2408" s="6">
        <v>1650</v>
      </c>
      <c r="D2408" s="6"/>
    </row>
    <row r="2409" spans="1:4" x14ac:dyDescent="0.3">
      <c r="A2409" s="5">
        <v>40956</v>
      </c>
      <c r="B2409" s="6" t="e">
        <v>#N/A</v>
      </c>
      <c r="C2409" s="6">
        <v>1650</v>
      </c>
      <c r="D2409" s="6"/>
    </row>
    <row r="2410" spans="1:4" x14ac:dyDescent="0.3">
      <c r="A2410" s="5">
        <v>40955</v>
      </c>
      <c r="B2410" s="6" t="e">
        <v>#N/A</v>
      </c>
      <c r="C2410" s="6">
        <v>1650</v>
      </c>
      <c r="D2410" s="6"/>
    </row>
    <row r="2411" spans="1:4" x14ac:dyDescent="0.3">
      <c r="A2411" s="5">
        <v>40954</v>
      </c>
      <c r="B2411" s="6" t="e">
        <v>#N/A</v>
      </c>
      <c r="C2411" s="6">
        <v>1650</v>
      </c>
      <c r="D2411" s="6"/>
    </row>
    <row r="2412" spans="1:4" x14ac:dyDescent="0.3">
      <c r="A2412" s="5">
        <v>40953</v>
      </c>
      <c r="B2412" s="6" t="e">
        <v>#N/A</v>
      </c>
      <c r="C2412" s="6">
        <v>1650</v>
      </c>
      <c r="D2412" s="6"/>
    </row>
    <row r="2413" spans="1:4" x14ac:dyDescent="0.3">
      <c r="A2413" s="5">
        <v>40952</v>
      </c>
      <c r="B2413" s="6" t="e">
        <v>#N/A</v>
      </c>
      <c r="C2413" s="6">
        <v>1650</v>
      </c>
      <c r="D2413" s="6"/>
    </row>
    <row r="2414" spans="1:4" x14ac:dyDescent="0.3">
      <c r="A2414" s="5">
        <v>40949</v>
      </c>
      <c r="B2414" s="6" t="e">
        <v>#N/A</v>
      </c>
      <c r="C2414" s="6">
        <v>1650</v>
      </c>
      <c r="D2414" s="6"/>
    </row>
    <row r="2415" spans="1:4" x14ac:dyDescent="0.3">
      <c r="A2415" s="5">
        <v>40948</v>
      </c>
      <c r="B2415" s="6" t="e">
        <v>#N/A</v>
      </c>
      <c r="C2415" s="6">
        <v>1650</v>
      </c>
      <c r="D2415" s="6"/>
    </row>
    <row r="2416" spans="1:4" x14ac:dyDescent="0.3">
      <c r="A2416" s="5">
        <v>40947</v>
      </c>
      <c r="B2416" s="6" t="e">
        <v>#N/A</v>
      </c>
      <c r="C2416" s="6">
        <v>1650</v>
      </c>
      <c r="D2416" s="6"/>
    </row>
    <row r="2417" spans="1:4" x14ac:dyDescent="0.3">
      <c r="A2417" s="5">
        <v>40946</v>
      </c>
      <c r="B2417" s="6" t="e">
        <v>#N/A</v>
      </c>
      <c r="C2417" s="6">
        <v>1650</v>
      </c>
      <c r="D2417" s="6"/>
    </row>
    <row r="2418" spans="1:4" x14ac:dyDescent="0.3">
      <c r="A2418" s="5">
        <v>40945</v>
      </c>
      <c r="B2418" s="6" t="e">
        <v>#N/A</v>
      </c>
      <c r="C2418" s="6">
        <v>1650</v>
      </c>
      <c r="D2418" s="6"/>
    </row>
    <row r="2419" spans="1:4" x14ac:dyDescent="0.3">
      <c r="A2419" s="5">
        <v>40942</v>
      </c>
      <c r="B2419" s="6" t="e">
        <v>#N/A</v>
      </c>
      <c r="C2419" s="6">
        <v>1650</v>
      </c>
      <c r="D2419" s="6"/>
    </row>
    <row r="2420" spans="1:4" x14ac:dyDescent="0.3">
      <c r="A2420" s="5">
        <v>40941</v>
      </c>
      <c r="B2420" s="6" t="e">
        <v>#N/A</v>
      </c>
      <c r="C2420" s="6">
        <v>1650</v>
      </c>
      <c r="D2420" s="6"/>
    </row>
    <row r="2421" spans="1:4" x14ac:dyDescent="0.3">
      <c r="A2421" s="5">
        <v>40940</v>
      </c>
      <c r="B2421" s="6" t="e">
        <v>#N/A</v>
      </c>
      <c r="C2421" s="6">
        <v>1650</v>
      </c>
      <c r="D2421" s="6"/>
    </row>
    <row r="2422" spans="1:4" x14ac:dyDescent="0.3">
      <c r="A2422" s="5">
        <v>40939</v>
      </c>
      <c r="B2422" s="6" t="e">
        <v>#N/A</v>
      </c>
      <c r="C2422" s="6">
        <v>1650</v>
      </c>
      <c r="D2422" s="6"/>
    </row>
    <row r="2423" spans="1:4" x14ac:dyDescent="0.3">
      <c r="A2423" s="5">
        <v>40938</v>
      </c>
      <c r="B2423" s="6" t="e">
        <v>#N/A</v>
      </c>
      <c r="C2423" s="6">
        <v>1650</v>
      </c>
      <c r="D2423" s="6"/>
    </row>
    <row r="2424" spans="1:4" x14ac:dyDescent="0.3">
      <c r="A2424" s="5">
        <v>40937</v>
      </c>
      <c r="B2424" s="6" t="e">
        <v>#N/A</v>
      </c>
      <c r="C2424" s="6">
        <v>1650</v>
      </c>
      <c r="D2424" s="6"/>
    </row>
    <row r="2425" spans="1:4" x14ac:dyDescent="0.3">
      <c r="A2425" s="5">
        <v>40935</v>
      </c>
      <c r="B2425" s="6" t="e">
        <v>#N/A</v>
      </c>
      <c r="C2425" s="6">
        <v>1650</v>
      </c>
      <c r="D2425" s="6"/>
    </row>
    <row r="2426" spans="1:4" x14ac:dyDescent="0.3">
      <c r="A2426" s="5">
        <v>40934</v>
      </c>
      <c r="B2426" s="6" t="e">
        <v>#N/A</v>
      </c>
      <c r="C2426" s="6">
        <v>1650</v>
      </c>
      <c r="D2426" s="6"/>
    </row>
    <row r="2427" spans="1:4" x14ac:dyDescent="0.3">
      <c r="A2427" s="5">
        <v>40933</v>
      </c>
      <c r="B2427" s="6" t="e">
        <v>#N/A</v>
      </c>
      <c r="C2427" s="6">
        <v>1650</v>
      </c>
      <c r="D2427" s="6"/>
    </row>
    <row r="2428" spans="1:4" x14ac:dyDescent="0.3">
      <c r="A2428" s="5">
        <v>40932</v>
      </c>
      <c r="B2428" s="6" t="e">
        <v>#N/A</v>
      </c>
      <c r="C2428" s="6">
        <v>1650</v>
      </c>
      <c r="D2428" s="6"/>
    </row>
    <row r="2429" spans="1:4" x14ac:dyDescent="0.3">
      <c r="A2429" s="5">
        <v>40931</v>
      </c>
      <c r="B2429" s="6" t="e">
        <v>#N/A</v>
      </c>
      <c r="C2429" s="6">
        <v>1650</v>
      </c>
      <c r="D2429" s="6"/>
    </row>
    <row r="2430" spans="1:4" x14ac:dyDescent="0.3">
      <c r="A2430" s="5">
        <v>40929</v>
      </c>
      <c r="B2430" s="6" t="e">
        <v>#N/A</v>
      </c>
      <c r="C2430" s="6">
        <v>1650</v>
      </c>
      <c r="D2430" s="6"/>
    </row>
    <row r="2431" spans="1:4" x14ac:dyDescent="0.3">
      <c r="A2431" s="5">
        <v>40928</v>
      </c>
      <c r="B2431" s="6" t="e">
        <v>#N/A</v>
      </c>
      <c r="C2431" s="6">
        <v>1650</v>
      </c>
      <c r="D2431" s="6"/>
    </row>
    <row r="2432" spans="1:4" x14ac:dyDescent="0.3">
      <c r="A2432" s="5">
        <v>40927</v>
      </c>
      <c r="B2432" s="6" t="e">
        <v>#N/A</v>
      </c>
      <c r="C2432" s="6">
        <v>1650</v>
      </c>
      <c r="D2432" s="6"/>
    </row>
    <row r="2433" spans="1:4" x14ac:dyDescent="0.3">
      <c r="A2433" s="5">
        <v>40926</v>
      </c>
      <c r="B2433" s="6" t="e">
        <v>#N/A</v>
      </c>
      <c r="C2433" s="6">
        <v>1650</v>
      </c>
      <c r="D2433" s="6"/>
    </row>
    <row r="2434" spans="1:4" x14ac:dyDescent="0.3">
      <c r="A2434" s="5">
        <v>40925</v>
      </c>
      <c r="B2434" s="6" t="e">
        <v>#N/A</v>
      </c>
      <c r="C2434" s="6">
        <v>1650</v>
      </c>
      <c r="D2434" s="6"/>
    </row>
    <row r="2435" spans="1:4" x14ac:dyDescent="0.3">
      <c r="A2435" s="5">
        <v>40924</v>
      </c>
      <c r="B2435" s="6" t="e">
        <v>#N/A</v>
      </c>
      <c r="C2435" s="6">
        <v>1650</v>
      </c>
      <c r="D2435" s="6"/>
    </row>
    <row r="2436" spans="1:4" x14ac:dyDescent="0.3">
      <c r="A2436" s="5">
        <v>40921</v>
      </c>
      <c r="B2436" s="6" t="e">
        <v>#N/A</v>
      </c>
      <c r="C2436" s="6">
        <v>1650</v>
      </c>
      <c r="D2436" s="6"/>
    </row>
    <row r="2437" spans="1:4" x14ac:dyDescent="0.3">
      <c r="A2437" s="5">
        <v>40920</v>
      </c>
      <c r="B2437" s="6" t="e">
        <v>#N/A</v>
      </c>
      <c r="C2437" s="6">
        <v>1650</v>
      </c>
      <c r="D2437" s="6"/>
    </row>
    <row r="2438" spans="1:4" x14ac:dyDescent="0.3">
      <c r="A2438" s="5">
        <v>40919</v>
      </c>
      <c r="B2438" s="6" t="e">
        <v>#N/A</v>
      </c>
      <c r="C2438" s="6">
        <v>1650</v>
      </c>
      <c r="D2438" s="6"/>
    </row>
    <row r="2439" spans="1:4" x14ac:dyDescent="0.3">
      <c r="A2439" s="5">
        <v>40918</v>
      </c>
      <c r="B2439" s="6" t="e">
        <v>#N/A</v>
      </c>
      <c r="C2439" s="6">
        <v>1650</v>
      </c>
      <c r="D2439" s="6"/>
    </row>
    <row r="2440" spans="1:4" x14ac:dyDescent="0.3">
      <c r="A2440" s="5">
        <v>40917</v>
      </c>
      <c r="B2440" s="6" t="e">
        <v>#N/A</v>
      </c>
      <c r="C2440" s="6">
        <v>1650</v>
      </c>
      <c r="D2440" s="6"/>
    </row>
    <row r="2441" spans="1:4" x14ac:dyDescent="0.3">
      <c r="A2441" s="5">
        <v>40914</v>
      </c>
      <c r="B2441" s="6" t="e">
        <v>#N/A</v>
      </c>
      <c r="C2441" s="6">
        <v>1650</v>
      </c>
      <c r="D2441" s="6"/>
    </row>
    <row r="2442" spans="1:4" x14ac:dyDescent="0.3">
      <c r="A2442" s="5">
        <v>40913</v>
      </c>
      <c r="B2442" s="6" t="e">
        <v>#N/A</v>
      </c>
      <c r="C2442" s="6">
        <v>1650</v>
      </c>
      <c r="D2442" s="6"/>
    </row>
    <row r="2443" spans="1:4" x14ac:dyDescent="0.3">
      <c r="A2443" s="5">
        <v>40912</v>
      </c>
      <c r="B2443" s="6" t="e">
        <v>#N/A</v>
      </c>
      <c r="C2443" s="6">
        <v>1650</v>
      </c>
      <c r="D2443" s="6"/>
    </row>
    <row r="2444" spans="1:4" x14ac:dyDescent="0.3">
      <c r="A2444" s="5">
        <v>40911</v>
      </c>
      <c r="B2444" s="6" t="e">
        <v>#N/A</v>
      </c>
      <c r="C2444" s="6">
        <v>1650</v>
      </c>
      <c r="D2444" s="6"/>
    </row>
    <row r="2445" spans="1:4" x14ac:dyDescent="0.3">
      <c r="A2445" s="5">
        <v>40910</v>
      </c>
      <c r="B2445" s="6" t="e">
        <v>#N/A</v>
      </c>
      <c r="C2445" s="6">
        <v>1650</v>
      </c>
      <c r="D2445" s="6"/>
    </row>
    <row r="2446" spans="1:4" x14ac:dyDescent="0.3">
      <c r="A2446" s="5">
        <v>40908</v>
      </c>
      <c r="B2446" s="6" t="e">
        <v>#N/A</v>
      </c>
      <c r="C2446" s="6">
        <v>1650</v>
      </c>
      <c r="D2446" s="6"/>
    </row>
    <row r="2447" spans="1:4" x14ac:dyDescent="0.3">
      <c r="A2447" s="5">
        <v>40907</v>
      </c>
      <c r="B2447" s="6" t="e">
        <v>#N/A</v>
      </c>
      <c r="C2447" s="6">
        <v>1650</v>
      </c>
      <c r="D2447" s="6"/>
    </row>
    <row r="2448" spans="1:4" x14ac:dyDescent="0.3">
      <c r="A2448" s="5">
        <v>40906</v>
      </c>
      <c r="B2448" s="6" t="e">
        <v>#N/A</v>
      </c>
      <c r="C2448" s="6">
        <v>1650</v>
      </c>
      <c r="D2448" s="6"/>
    </row>
    <row r="2449" spans="1:4" x14ac:dyDescent="0.3">
      <c r="A2449" s="5">
        <v>40905</v>
      </c>
      <c r="B2449" s="6" t="e">
        <v>#N/A</v>
      </c>
      <c r="C2449" s="6">
        <v>1650</v>
      </c>
      <c r="D2449" s="6"/>
    </row>
    <row r="2450" spans="1:4" x14ac:dyDescent="0.3">
      <c r="A2450" s="5">
        <v>40904</v>
      </c>
      <c r="B2450" s="6" t="e">
        <v>#N/A</v>
      </c>
      <c r="C2450" s="6">
        <v>1650</v>
      </c>
      <c r="D2450" s="6"/>
    </row>
    <row r="2451" spans="1:4" x14ac:dyDescent="0.3">
      <c r="A2451" s="5">
        <v>40903</v>
      </c>
      <c r="B2451" s="6" t="e">
        <v>#N/A</v>
      </c>
      <c r="C2451" s="6">
        <v>1650</v>
      </c>
      <c r="D2451" s="6"/>
    </row>
    <row r="2452" spans="1:4" x14ac:dyDescent="0.3">
      <c r="A2452" s="5">
        <v>40900</v>
      </c>
      <c r="B2452" s="6" t="e">
        <v>#N/A</v>
      </c>
      <c r="C2452" s="6">
        <v>1650</v>
      </c>
      <c r="D2452" s="6"/>
    </row>
    <row r="2453" spans="1:4" x14ac:dyDescent="0.3">
      <c r="A2453" s="5">
        <v>40899</v>
      </c>
      <c r="B2453" s="6" t="e">
        <v>#N/A</v>
      </c>
      <c r="C2453" s="6">
        <v>1650</v>
      </c>
      <c r="D2453" s="6"/>
    </row>
    <row r="2454" spans="1:4" x14ac:dyDescent="0.3">
      <c r="A2454" s="5">
        <v>40898</v>
      </c>
      <c r="B2454" s="6" t="e">
        <v>#N/A</v>
      </c>
      <c r="C2454" s="6">
        <v>1650</v>
      </c>
      <c r="D2454" s="6"/>
    </row>
    <row r="2455" spans="1:4" x14ac:dyDescent="0.3">
      <c r="A2455" s="5">
        <v>40897</v>
      </c>
      <c r="B2455" s="6" t="e">
        <v>#N/A</v>
      </c>
      <c r="C2455" s="6">
        <v>1650</v>
      </c>
      <c r="D2455" s="6"/>
    </row>
    <row r="2456" spans="1:4" x14ac:dyDescent="0.3">
      <c r="A2456" s="5">
        <v>40896</v>
      </c>
      <c r="B2456" s="6" t="e">
        <v>#N/A</v>
      </c>
      <c r="C2456" s="6">
        <v>1650</v>
      </c>
      <c r="D2456" s="6"/>
    </row>
    <row r="2457" spans="1:4" x14ac:dyDescent="0.3">
      <c r="A2457" s="5">
        <v>40893</v>
      </c>
      <c r="B2457" s="6" t="e">
        <v>#N/A</v>
      </c>
      <c r="C2457" s="6">
        <v>1650</v>
      </c>
      <c r="D2457" s="6"/>
    </row>
    <row r="2458" spans="1:4" x14ac:dyDescent="0.3">
      <c r="A2458" s="5">
        <v>40892</v>
      </c>
      <c r="B2458" s="6" t="e">
        <v>#N/A</v>
      </c>
      <c r="C2458" s="6">
        <v>1650</v>
      </c>
      <c r="D2458" s="6"/>
    </row>
    <row r="2459" spans="1:4" x14ac:dyDescent="0.3">
      <c r="A2459" s="5">
        <v>40891</v>
      </c>
      <c r="B2459" s="6" t="e">
        <v>#N/A</v>
      </c>
      <c r="C2459" s="6">
        <v>1650</v>
      </c>
      <c r="D2459" s="6"/>
    </row>
    <row r="2460" spans="1:4" x14ac:dyDescent="0.3">
      <c r="A2460" s="5">
        <v>40890</v>
      </c>
      <c r="B2460" s="6" t="e">
        <v>#N/A</v>
      </c>
      <c r="C2460" s="6">
        <v>1650</v>
      </c>
      <c r="D2460" s="6"/>
    </row>
    <row r="2461" spans="1:4" x14ac:dyDescent="0.3">
      <c r="A2461" s="5">
        <v>40889</v>
      </c>
      <c r="B2461" s="6" t="e">
        <v>#N/A</v>
      </c>
      <c r="C2461" s="6">
        <v>1650</v>
      </c>
      <c r="D2461" s="6"/>
    </row>
    <row r="2462" spans="1:4" x14ac:dyDescent="0.3">
      <c r="A2462" s="5">
        <v>40886</v>
      </c>
      <c r="B2462" s="6" t="e">
        <v>#N/A</v>
      </c>
      <c r="C2462" s="6">
        <v>1650</v>
      </c>
      <c r="D2462" s="6"/>
    </row>
    <row r="2463" spans="1:4" x14ac:dyDescent="0.3">
      <c r="A2463" s="5">
        <v>40885</v>
      </c>
      <c r="B2463" s="6" t="e">
        <v>#N/A</v>
      </c>
      <c r="C2463" s="6">
        <v>1720</v>
      </c>
      <c r="D2463" s="6"/>
    </row>
    <row r="2464" spans="1:4" x14ac:dyDescent="0.3">
      <c r="A2464" s="5">
        <v>40884</v>
      </c>
      <c r="B2464" s="6" t="e">
        <v>#N/A</v>
      </c>
      <c r="C2464" s="6">
        <v>1720</v>
      </c>
      <c r="D2464" s="6"/>
    </row>
    <row r="2465" spans="1:4" x14ac:dyDescent="0.3">
      <c r="A2465" s="5">
        <v>40883</v>
      </c>
      <c r="B2465" s="6" t="e">
        <v>#N/A</v>
      </c>
      <c r="C2465" s="6">
        <v>1720</v>
      </c>
      <c r="D2465" s="6"/>
    </row>
    <row r="2466" spans="1:4" x14ac:dyDescent="0.3">
      <c r="A2466" s="5">
        <v>40882</v>
      </c>
      <c r="B2466" s="6" t="e">
        <v>#N/A</v>
      </c>
      <c r="C2466" s="6">
        <v>1720</v>
      </c>
      <c r="D2466" s="6"/>
    </row>
    <row r="2467" spans="1:4" x14ac:dyDescent="0.3">
      <c r="A2467" s="5">
        <v>40879</v>
      </c>
      <c r="B2467" s="6" t="e">
        <v>#N/A</v>
      </c>
      <c r="C2467" s="6">
        <v>1720</v>
      </c>
      <c r="D2467" s="6"/>
    </row>
    <row r="2468" spans="1:4" x14ac:dyDescent="0.3">
      <c r="A2468" s="5">
        <v>40878</v>
      </c>
      <c r="B2468" s="6" t="e">
        <v>#N/A</v>
      </c>
      <c r="C2468" s="6">
        <v>1720</v>
      </c>
      <c r="D2468" s="6"/>
    </row>
    <row r="2469" spans="1:4" x14ac:dyDescent="0.3">
      <c r="A2469" s="5">
        <v>40877</v>
      </c>
      <c r="B2469" s="6" t="e">
        <v>#N/A</v>
      </c>
      <c r="C2469" s="6">
        <v>1720</v>
      </c>
      <c r="D2469" s="6"/>
    </row>
    <row r="2470" spans="1:4" x14ac:dyDescent="0.3">
      <c r="A2470" s="5">
        <v>40876</v>
      </c>
      <c r="B2470" s="6" t="e">
        <v>#N/A</v>
      </c>
      <c r="C2470" s="6">
        <v>1720</v>
      </c>
      <c r="D2470" s="6"/>
    </row>
    <row r="2471" spans="1:4" x14ac:dyDescent="0.3">
      <c r="A2471" s="5">
        <v>40875</v>
      </c>
      <c r="B2471" s="6" t="e">
        <v>#N/A</v>
      </c>
      <c r="C2471" s="6">
        <v>1720</v>
      </c>
      <c r="D2471" s="6"/>
    </row>
    <row r="2472" spans="1:4" x14ac:dyDescent="0.3">
      <c r="A2472" s="5">
        <v>40872</v>
      </c>
      <c r="B2472" s="6" t="e">
        <v>#N/A</v>
      </c>
      <c r="C2472" s="6">
        <v>1720</v>
      </c>
      <c r="D2472" s="6"/>
    </row>
    <row r="2473" spans="1:4" x14ac:dyDescent="0.3">
      <c r="A2473" s="5">
        <v>40871</v>
      </c>
      <c r="B2473" s="6" t="e">
        <v>#N/A</v>
      </c>
      <c r="C2473" s="6">
        <v>1720</v>
      </c>
      <c r="D2473" s="6"/>
    </row>
    <row r="2474" spans="1:4" x14ac:dyDescent="0.3">
      <c r="A2474" s="5">
        <v>40870</v>
      </c>
      <c r="B2474" s="6" t="e">
        <v>#N/A</v>
      </c>
      <c r="C2474" s="6">
        <v>1720</v>
      </c>
      <c r="D2474" s="6"/>
    </row>
    <row r="2475" spans="1:4" x14ac:dyDescent="0.3">
      <c r="A2475" s="5">
        <v>40869</v>
      </c>
      <c r="B2475" s="6" t="e">
        <v>#N/A</v>
      </c>
      <c r="C2475" s="6">
        <v>1720</v>
      </c>
      <c r="D2475" s="6"/>
    </row>
    <row r="2476" spans="1:4" x14ac:dyDescent="0.3">
      <c r="A2476" s="5">
        <v>40868</v>
      </c>
      <c r="B2476" s="6" t="e">
        <v>#N/A</v>
      </c>
      <c r="C2476" s="6">
        <v>1720</v>
      </c>
      <c r="D2476" s="6"/>
    </row>
    <row r="2477" spans="1:4" x14ac:dyDescent="0.3">
      <c r="A2477" s="5">
        <v>40865</v>
      </c>
      <c r="B2477" s="6" t="e">
        <v>#N/A</v>
      </c>
      <c r="C2477" s="6">
        <v>1720</v>
      </c>
      <c r="D2477" s="6"/>
    </row>
    <row r="2478" spans="1:4" x14ac:dyDescent="0.3">
      <c r="A2478" s="5">
        <v>40864</v>
      </c>
      <c r="B2478" s="6" t="e">
        <v>#N/A</v>
      </c>
      <c r="C2478" s="6">
        <v>1720</v>
      </c>
      <c r="D2478" s="6"/>
    </row>
    <row r="2479" spans="1:4" x14ac:dyDescent="0.3">
      <c r="A2479" s="5">
        <v>40863</v>
      </c>
      <c r="B2479" s="6" t="e">
        <v>#N/A</v>
      </c>
      <c r="C2479" s="6">
        <v>1720</v>
      </c>
      <c r="D2479" s="6"/>
    </row>
    <row r="2480" spans="1:4" x14ac:dyDescent="0.3">
      <c r="A2480" s="5">
        <v>40862</v>
      </c>
      <c r="B2480" s="6" t="e">
        <v>#N/A</v>
      </c>
      <c r="C2480" s="6">
        <v>1720</v>
      </c>
      <c r="D2480" s="6"/>
    </row>
    <row r="2481" spans="1:4" x14ac:dyDescent="0.3">
      <c r="A2481" s="5">
        <v>40861</v>
      </c>
      <c r="B2481" s="6" t="e">
        <v>#N/A</v>
      </c>
      <c r="C2481" s="6">
        <v>1720</v>
      </c>
      <c r="D2481" s="6"/>
    </row>
    <row r="2482" spans="1:4" x14ac:dyDescent="0.3">
      <c r="A2482" s="5">
        <v>40858</v>
      </c>
      <c r="B2482" s="6" t="e">
        <v>#N/A</v>
      </c>
      <c r="C2482" s="6">
        <v>1720</v>
      </c>
      <c r="D2482" s="6"/>
    </row>
    <row r="2483" spans="1:4" x14ac:dyDescent="0.3">
      <c r="A2483" s="5">
        <v>40857</v>
      </c>
      <c r="B2483" s="6" t="e">
        <v>#N/A</v>
      </c>
      <c r="C2483" s="6">
        <v>1720</v>
      </c>
      <c r="D2483" s="6"/>
    </row>
    <row r="2484" spans="1:4" x14ac:dyDescent="0.3">
      <c r="A2484" s="5">
        <v>40856</v>
      </c>
      <c r="B2484" s="6" t="e">
        <v>#N/A</v>
      </c>
      <c r="C2484" s="6">
        <v>1720</v>
      </c>
      <c r="D2484" s="6"/>
    </row>
    <row r="2485" spans="1:4" x14ac:dyDescent="0.3">
      <c r="A2485" s="5">
        <v>40855</v>
      </c>
      <c r="B2485" s="6" t="e">
        <v>#N/A</v>
      </c>
      <c r="C2485" s="6">
        <v>1720</v>
      </c>
      <c r="D2485" s="6"/>
    </row>
    <row r="2486" spans="1:4" x14ac:dyDescent="0.3">
      <c r="A2486" s="5">
        <v>40854</v>
      </c>
      <c r="B2486" s="6" t="e">
        <v>#N/A</v>
      </c>
      <c r="C2486" s="6">
        <v>1720</v>
      </c>
      <c r="D2486" s="6"/>
    </row>
    <row r="2487" spans="1:4" x14ac:dyDescent="0.3">
      <c r="A2487" s="5">
        <v>40851</v>
      </c>
      <c r="B2487" s="6" t="e">
        <v>#N/A</v>
      </c>
      <c r="C2487" s="6">
        <v>1720</v>
      </c>
      <c r="D2487" s="6"/>
    </row>
    <row r="2488" spans="1:4" x14ac:dyDescent="0.3">
      <c r="A2488" s="5">
        <v>40850</v>
      </c>
      <c r="B2488" s="6" t="e">
        <v>#N/A</v>
      </c>
      <c r="C2488" s="6">
        <v>1720</v>
      </c>
      <c r="D2488" s="6"/>
    </row>
    <row r="2489" spans="1:4" x14ac:dyDescent="0.3">
      <c r="A2489" s="5">
        <v>40849</v>
      </c>
      <c r="B2489" s="6" t="e">
        <v>#N/A</v>
      </c>
      <c r="C2489" s="6">
        <v>1720</v>
      </c>
      <c r="D2489" s="6"/>
    </row>
    <row r="2490" spans="1:4" x14ac:dyDescent="0.3">
      <c r="A2490" s="5">
        <v>40848</v>
      </c>
      <c r="B2490" s="6" t="e">
        <v>#N/A</v>
      </c>
      <c r="C2490" s="6">
        <v>1720</v>
      </c>
      <c r="D2490" s="6"/>
    </row>
    <row r="2491" spans="1:4" x14ac:dyDescent="0.3">
      <c r="A2491" s="5">
        <v>40847</v>
      </c>
      <c r="B2491" s="6" t="e">
        <v>#N/A</v>
      </c>
      <c r="C2491" s="6">
        <v>1720</v>
      </c>
      <c r="D2491" s="6"/>
    </row>
    <row r="2492" spans="1:4" x14ac:dyDescent="0.3">
      <c r="A2492" s="5">
        <v>40844</v>
      </c>
      <c r="B2492" s="6" t="e">
        <v>#N/A</v>
      </c>
      <c r="C2492" s="6">
        <v>1720</v>
      </c>
      <c r="D2492" s="6"/>
    </row>
    <row r="2493" spans="1:4" x14ac:dyDescent="0.3">
      <c r="A2493" s="5">
        <v>40843</v>
      </c>
      <c r="B2493" s="6" t="e">
        <v>#N/A</v>
      </c>
      <c r="C2493" s="6">
        <v>1720</v>
      </c>
      <c r="D2493" s="6"/>
    </row>
    <row r="2494" spans="1:4" x14ac:dyDescent="0.3">
      <c r="A2494" s="5">
        <v>40842</v>
      </c>
      <c r="B2494" s="6" t="e">
        <v>#N/A</v>
      </c>
      <c r="C2494" s="6">
        <v>1720</v>
      </c>
      <c r="D2494" s="6"/>
    </row>
    <row r="2495" spans="1:4" x14ac:dyDescent="0.3">
      <c r="A2495" s="5">
        <v>40841</v>
      </c>
      <c r="B2495" s="6" t="e">
        <v>#N/A</v>
      </c>
      <c r="C2495" s="6">
        <v>1720</v>
      </c>
      <c r="D2495" s="6"/>
    </row>
    <row r="2496" spans="1:4" x14ac:dyDescent="0.3">
      <c r="A2496" s="5">
        <v>40840</v>
      </c>
      <c r="B2496" s="6" t="e">
        <v>#N/A</v>
      </c>
      <c r="C2496" s="6">
        <v>1720</v>
      </c>
      <c r="D2496" s="6"/>
    </row>
    <row r="2497" spans="1:4" x14ac:dyDescent="0.3">
      <c r="A2497" s="5">
        <v>40837</v>
      </c>
      <c r="B2497" s="6" t="e">
        <v>#N/A</v>
      </c>
      <c r="C2497" s="6">
        <v>1720</v>
      </c>
      <c r="D2497" s="6"/>
    </row>
    <row r="2498" spans="1:4" x14ac:dyDescent="0.3">
      <c r="A2498" s="5">
        <v>40836</v>
      </c>
      <c r="B2498" s="6" t="e">
        <v>#N/A</v>
      </c>
      <c r="C2498" s="6">
        <v>1720</v>
      </c>
      <c r="D2498" s="6"/>
    </row>
    <row r="2499" spans="1:4" x14ac:dyDescent="0.3">
      <c r="A2499" s="5">
        <v>40835</v>
      </c>
      <c r="B2499" s="6" t="e">
        <v>#N/A</v>
      </c>
      <c r="C2499" s="6">
        <v>1720</v>
      </c>
      <c r="D2499" s="6"/>
    </row>
    <row r="2500" spans="1:4" x14ac:dyDescent="0.3">
      <c r="A2500" s="5">
        <v>40834</v>
      </c>
      <c r="B2500" s="6" t="e">
        <v>#N/A</v>
      </c>
      <c r="C2500" s="6">
        <v>1720</v>
      </c>
      <c r="D2500" s="6"/>
    </row>
    <row r="2501" spans="1:4" x14ac:dyDescent="0.3">
      <c r="A2501" s="5">
        <v>40833</v>
      </c>
      <c r="B2501" s="6" t="e">
        <v>#N/A</v>
      </c>
      <c r="C2501" s="6">
        <v>1720</v>
      </c>
      <c r="D2501" s="6"/>
    </row>
    <row r="2502" spans="1:4" x14ac:dyDescent="0.3">
      <c r="A2502" s="5">
        <v>40830</v>
      </c>
      <c r="B2502" s="6" t="e">
        <v>#N/A</v>
      </c>
      <c r="C2502" s="6">
        <v>1720</v>
      </c>
      <c r="D2502" s="6"/>
    </row>
    <row r="2503" spans="1:4" x14ac:dyDescent="0.3">
      <c r="A2503" s="5">
        <v>40829</v>
      </c>
      <c r="B2503" s="6" t="e">
        <v>#N/A</v>
      </c>
      <c r="C2503" s="6">
        <v>1720</v>
      </c>
      <c r="D2503" s="6"/>
    </row>
    <row r="2504" spans="1:4" x14ac:dyDescent="0.3">
      <c r="A2504" s="5">
        <v>40828</v>
      </c>
      <c r="B2504" s="6" t="e">
        <v>#N/A</v>
      </c>
      <c r="C2504" s="6">
        <v>1720</v>
      </c>
      <c r="D2504" s="6"/>
    </row>
    <row r="2505" spans="1:4" x14ac:dyDescent="0.3">
      <c r="A2505" s="5">
        <v>40827</v>
      </c>
      <c r="B2505" s="6" t="e">
        <v>#N/A</v>
      </c>
      <c r="C2505" s="6">
        <v>1720</v>
      </c>
      <c r="D2505" s="6"/>
    </row>
    <row r="2506" spans="1:4" x14ac:dyDescent="0.3">
      <c r="A2506" s="5">
        <v>40826</v>
      </c>
      <c r="B2506" s="6" t="e">
        <v>#N/A</v>
      </c>
      <c r="C2506" s="6">
        <v>1720</v>
      </c>
      <c r="D2506" s="6"/>
    </row>
    <row r="2507" spans="1:4" x14ac:dyDescent="0.3">
      <c r="A2507" s="5">
        <v>40825</v>
      </c>
      <c r="B2507" s="6" t="e">
        <v>#N/A</v>
      </c>
      <c r="C2507" s="6">
        <v>1720</v>
      </c>
      <c r="D2507" s="6"/>
    </row>
    <row r="2508" spans="1:4" x14ac:dyDescent="0.3">
      <c r="A2508" s="5">
        <v>40824</v>
      </c>
      <c r="B2508" s="6" t="e">
        <v>#N/A</v>
      </c>
      <c r="C2508" s="6">
        <v>1720</v>
      </c>
      <c r="D2508" s="6"/>
    </row>
    <row r="2509" spans="1:4" x14ac:dyDescent="0.3">
      <c r="A2509" s="5">
        <v>40823</v>
      </c>
      <c r="B2509" s="6" t="e">
        <v>#N/A</v>
      </c>
      <c r="C2509" s="6">
        <v>1720</v>
      </c>
      <c r="D2509" s="6"/>
    </row>
    <row r="2510" spans="1:4" x14ac:dyDescent="0.3">
      <c r="A2510" s="5">
        <v>40822</v>
      </c>
      <c r="B2510" s="6" t="e">
        <v>#N/A</v>
      </c>
      <c r="C2510" s="6">
        <v>1720</v>
      </c>
      <c r="D2510" s="6"/>
    </row>
    <row r="2511" spans="1:4" x14ac:dyDescent="0.3">
      <c r="A2511" s="5">
        <v>40821</v>
      </c>
      <c r="B2511" s="6" t="e">
        <v>#N/A</v>
      </c>
      <c r="C2511" s="6">
        <v>1720</v>
      </c>
      <c r="D2511" s="6"/>
    </row>
    <row r="2512" spans="1:4" x14ac:dyDescent="0.3">
      <c r="A2512" s="5">
        <v>40820</v>
      </c>
      <c r="B2512" s="6" t="e">
        <v>#N/A</v>
      </c>
      <c r="C2512" s="6">
        <v>1720</v>
      </c>
      <c r="D2512" s="6"/>
    </row>
    <row r="2513" spans="1:4" x14ac:dyDescent="0.3">
      <c r="A2513" s="5">
        <v>40819</v>
      </c>
      <c r="B2513" s="6" t="e">
        <v>#N/A</v>
      </c>
      <c r="C2513" s="6">
        <v>1720</v>
      </c>
      <c r="D2513" s="6"/>
    </row>
    <row r="2514" spans="1:4" x14ac:dyDescent="0.3">
      <c r="A2514" s="5">
        <v>40816</v>
      </c>
      <c r="B2514" s="6" t="e">
        <v>#N/A</v>
      </c>
      <c r="C2514" s="6">
        <v>1720</v>
      </c>
      <c r="D2514" s="6"/>
    </row>
    <row r="2515" spans="1:4" x14ac:dyDescent="0.3">
      <c r="A2515" s="5">
        <v>40815</v>
      </c>
      <c r="B2515" s="6" t="e">
        <v>#N/A</v>
      </c>
      <c r="C2515" s="6">
        <v>1720</v>
      </c>
      <c r="D2515" s="6"/>
    </row>
    <row r="2516" spans="1:4" x14ac:dyDescent="0.3">
      <c r="A2516" s="5">
        <v>40814</v>
      </c>
      <c r="B2516" s="6" t="e">
        <v>#N/A</v>
      </c>
      <c r="C2516" s="6">
        <v>1720</v>
      </c>
      <c r="D2516" s="6"/>
    </row>
    <row r="2517" spans="1:4" x14ac:dyDescent="0.3">
      <c r="A2517" s="5">
        <v>40813</v>
      </c>
      <c r="B2517" s="6" t="e">
        <v>#N/A</v>
      </c>
      <c r="C2517" s="6">
        <v>1720</v>
      </c>
      <c r="D2517" s="6"/>
    </row>
    <row r="2518" spans="1:4" x14ac:dyDescent="0.3">
      <c r="A2518" s="5">
        <v>40812</v>
      </c>
      <c r="B2518" s="6" t="e">
        <v>#N/A</v>
      </c>
      <c r="C2518" s="6">
        <v>1720</v>
      </c>
      <c r="D2518" s="6"/>
    </row>
    <row r="2519" spans="1:4" x14ac:dyDescent="0.3">
      <c r="A2519" s="5">
        <v>40809</v>
      </c>
      <c r="B2519" s="6" t="e">
        <v>#N/A</v>
      </c>
      <c r="C2519" s="6">
        <v>1720</v>
      </c>
      <c r="D2519" s="6"/>
    </row>
    <row r="2520" spans="1:4" x14ac:dyDescent="0.3">
      <c r="A2520" s="5">
        <v>40808</v>
      </c>
      <c r="B2520" s="6" t="e">
        <v>#N/A</v>
      </c>
      <c r="C2520" s="6">
        <v>1720</v>
      </c>
      <c r="D2520" s="6"/>
    </row>
    <row r="2521" spans="1:4" x14ac:dyDescent="0.3">
      <c r="A2521" s="5">
        <v>40807</v>
      </c>
      <c r="B2521" s="6" t="e">
        <v>#N/A</v>
      </c>
      <c r="C2521" s="6">
        <v>1720</v>
      </c>
      <c r="D2521" s="6"/>
    </row>
    <row r="2522" spans="1:4" x14ac:dyDescent="0.3">
      <c r="A2522" s="5">
        <v>40806</v>
      </c>
      <c r="B2522" s="6" t="e">
        <v>#N/A</v>
      </c>
      <c r="C2522" s="6">
        <v>1720</v>
      </c>
      <c r="D2522" s="6"/>
    </row>
    <row r="2523" spans="1:4" x14ac:dyDescent="0.3">
      <c r="A2523" s="5">
        <v>40805</v>
      </c>
      <c r="B2523" s="6" t="e">
        <v>#N/A</v>
      </c>
      <c r="C2523" s="6">
        <v>1720</v>
      </c>
      <c r="D2523" s="6"/>
    </row>
    <row r="2524" spans="1:4" x14ac:dyDescent="0.3">
      <c r="A2524" s="5">
        <v>40802</v>
      </c>
      <c r="B2524" s="6" t="e">
        <v>#N/A</v>
      </c>
      <c r="C2524" s="6">
        <v>1700</v>
      </c>
      <c r="D2524" s="6"/>
    </row>
    <row r="2525" spans="1:4" x14ac:dyDescent="0.3">
      <c r="A2525" s="5">
        <v>40801</v>
      </c>
      <c r="B2525" s="6" t="e">
        <v>#N/A</v>
      </c>
      <c r="C2525" s="6">
        <v>1700</v>
      </c>
      <c r="D2525" s="6"/>
    </row>
    <row r="2526" spans="1:4" x14ac:dyDescent="0.3">
      <c r="A2526" s="5">
        <v>40800</v>
      </c>
      <c r="B2526" s="6" t="e">
        <v>#N/A</v>
      </c>
      <c r="C2526" s="6">
        <v>1700</v>
      </c>
      <c r="D2526" s="6"/>
    </row>
    <row r="2527" spans="1:4" x14ac:dyDescent="0.3">
      <c r="A2527" s="5">
        <v>40799</v>
      </c>
      <c r="B2527" s="6" t="e">
        <v>#N/A</v>
      </c>
      <c r="C2527" s="6">
        <v>1700</v>
      </c>
      <c r="D2527" s="6"/>
    </row>
    <row r="2528" spans="1:4" x14ac:dyDescent="0.3">
      <c r="A2528" s="5">
        <v>40798</v>
      </c>
      <c r="B2528" s="6" t="e">
        <v>#N/A</v>
      </c>
      <c r="C2528" s="6">
        <v>1700</v>
      </c>
      <c r="D2528" s="6"/>
    </row>
    <row r="2529" spans="1:4" x14ac:dyDescent="0.3">
      <c r="A2529" s="5">
        <v>40795</v>
      </c>
      <c r="B2529" s="6" t="e">
        <v>#N/A</v>
      </c>
      <c r="C2529" s="6">
        <v>1700</v>
      </c>
      <c r="D2529" s="6"/>
    </row>
    <row r="2530" spans="1:4" x14ac:dyDescent="0.3">
      <c r="A2530" s="5">
        <v>40794</v>
      </c>
      <c r="B2530" s="6" t="e">
        <v>#N/A</v>
      </c>
      <c r="C2530" s="6">
        <v>1700</v>
      </c>
      <c r="D2530" s="6"/>
    </row>
    <row r="2531" spans="1:4" x14ac:dyDescent="0.3">
      <c r="A2531" s="5">
        <v>40793</v>
      </c>
      <c r="B2531" s="6" t="e">
        <v>#N/A</v>
      </c>
      <c r="C2531" s="6">
        <v>1700</v>
      </c>
      <c r="D2531" s="6"/>
    </row>
    <row r="2532" spans="1:4" x14ac:dyDescent="0.3">
      <c r="A2532" s="5">
        <v>40792</v>
      </c>
      <c r="B2532" s="6" t="e">
        <v>#N/A</v>
      </c>
      <c r="C2532" s="6">
        <v>1700</v>
      </c>
      <c r="D2532" s="6"/>
    </row>
    <row r="2533" spans="1:4" x14ac:dyDescent="0.3">
      <c r="A2533" s="5">
        <v>40791</v>
      </c>
      <c r="B2533" s="6" t="e">
        <v>#N/A</v>
      </c>
      <c r="C2533" s="6">
        <v>1700</v>
      </c>
      <c r="D2533" s="6"/>
    </row>
    <row r="2534" spans="1:4" x14ac:dyDescent="0.3">
      <c r="A2534" s="5">
        <v>40788</v>
      </c>
      <c r="B2534" s="6" t="e">
        <v>#N/A</v>
      </c>
      <c r="C2534" s="6">
        <v>1700</v>
      </c>
      <c r="D2534" s="6"/>
    </row>
    <row r="2535" spans="1:4" x14ac:dyDescent="0.3">
      <c r="A2535" s="5">
        <v>40787</v>
      </c>
      <c r="B2535" s="6" t="e">
        <v>#N/A</v>
      </c>
      <c r="C2535" s="6">
        <v>1700</v>
      </c>
      <c r="D2535" s="6"/>
    </row>
    <row r="2536" spans="1:4" x14ac:dyDescent="0.3">
      <c r="A2536" s="5">
        <v>40786</v>
      </c>
      <c r="B2536" s="6" t="e">
        <v>#N/A</v>
      </c>
      <c r="C2536" s="6">
        <v>1700</v>
      </c>
      <c r="D2536" s="6"/>
    </row>
    <row r="2537" spans="1:4" x14ac:dyDescent="0.3">
      <c r="A2537" s="5">
        <v>40785</v>
      </c>
      <c r="B2537" s="6" t="e">
        <v>#N/A</v>
      </c>
      <c r="C2537" s="6">
        <v>1700</v>
      </c>
      <c r="D2537" s="6"/>
    </row>
    <row r="2538" spans="1:4" x14ac:dyDescent="0.3">
      <c r="A2538" s="5">
        <v>40784</v>
      </c>
      <c r="B2538" s="6" t="e">
        <v>#N/A</v>
      </c>
      <c r="C2538" s="6">
        <v>1700</v>
      </c>
      <c r="D2538" s="6"/>
    </row>
    <row r="2539" spans="1:4" x14ac:dyDescent="0.3">
      <c r="A2539" s="5">
        <v>40781</v>
      </c>
      <c r="B2539" s="6" t="e">
        <v>#N/A</v>
      </c>
      <c r="C2539" s="6">
        <v>1700</v>
      </c>
      <c r="D2539" s="6"/>
    </row>
    <row r="2540" spans="1:4" x14ac:dyDescent="0.3">
      <c r="A2540" s="5">
        <v>40780</v>
      </c>
      <c r="B2540" s="6" t="e">
        <v>#N/A</v>
      </c>
      <c r="C2540" s="6">
        <v>1700</v>
      </c>
      <c r="D2540" s="6"/>
    </row>
    <row r="2541" spans="1:4" x14ac:dyDescent="0.3">
      <c r="A2541" s="5">
        <v>40779</v>
      </c>
      <c r="B2541" s="6" t="e">
        <v>#N/A</v>
      </c>
      <c r="C2541" s="6">
        <v>1700</v>
      </c>
      <c r="D2541" s="6"/>
    </row>
    <row r="2542" spans="1:4" x14ac:dyDescent="0.3">
      <c r="A2542" s="5">
        <v>40778</v>
      </c>
      <c r="B2542" s="6" t="e">
        <v>#N/A</v>
      </c>
      <c r="C2542" s="6">
        <v>1700</v>
      </c>
      <c r="D2542" s="6"/>
    </row>
    <row r="2543" spans="1:4" x14ac:dyDescent="0.3">
      <c r="A2543" s="5">
        <v>40777</v>
      </c>
      <c r="B2543" s="6" t="e">
        <v>#N/A</v>
      </c>
      <c r="C2543" s="6">
        <v>1700</v>
      </c>
      <c r="D2543" s="6"/>
    </row>
    <row r="2544" spans="1:4" x14ac:dyDescent="0.3">
      <c r="A2544" s="5">
        <v>40774</v>
      </c>
      <c r="B2544" s="6" t="e">
        <v>#N/A</v>
      </c>
      <c r="C2544" s="6">
        <v>1700</v>
      </c>
      <c r="D2544" s="6"/>
    </row>
    <row r="2545" spans="1:4" x14ac:dyDescent="0.3">
      <c r="A2545" s="5">
        <v>40773</v>
      </c>
      <c r="B2545" s="6" t="e">
        <v>#N/A</v>
      </c>
      <c r="C2545" s="6">
        <v>1700</v>
      </c>
      <c r="D2545" s="6"/>
    </row>
    <row r="2546" spans="1:4" x14ac:dyDescent="0.3">
      <c r="A2546" s="5">
        <v>40772</v>
      </c>
      <c r="B2546" s="6" t="e">
        <v>#N/A</v>
      </c>
      <c r="C2546" s="6">
        <v>1700</v>
      </c>
      <c r="D2546" s="6"/>
    </row>
    <row r="2547" spans="1:4" x14ac:dyDescent="0.3">
      <c r="A2547" s="5">
        <v>40771</v>
      </c>
      <c r="B2547" s="6" t="e">
        <v>#N/A</v>
      </c>
      <c r="C2547" s="6">
        <v>1700</v>
      </c>
      <c r="D2547" s="6"/>
    </row>
    <row r="2548" spans="1:4" x14ac:dyDescent="0.3">
      <c r="A2548" s="5">
        <v>40770</v>
      </c>
      <c r="B2548" s="6" t="e">
        <v>#N/A</v>
      </c>
      <c r="C2548" s="6">
        <v>1700</v>
      </c>
      <c r="D2548" s="6"/>
    </row>
    <row r="2549" spans="1:4" x14ac:dyDescent="0.3">
      <c r="A2549" s="5">
        <v>40767</v>
      </c>
      <c r="B2549" s="6" t="e">
        <v>#N/A</v>
      </c>
      <c r="C2549" s="6">
        <v>1700</v>
      </c>
      <c r="D2549" s="6"/>
    </row>
    <row r="2550" spans="1:4" x14ac:dyDescent="0.3">
      <c r="A2550" s="5">
        <v>40766</v>
      </c>
      <c r="B2550" s="6" t="e">
        <v>#N/A</v>
      </c>
      <c r="C2550" s="6">
        <v>1700</v>
      </c>
      <c r="D2550" s="6"/>
    </row>
    <row r="2551" spans="1:4" x14ac:dyDescent="0.3">
      <c r="A2551" s="5">
        <v>40765</v>
      </c>
      <c r="B2551" s="6" t="e">
        <v>#N/A</v>
      </c>
      <c r="C2551" s="6">
        <v>1650</v>
      </c>
      <c r="D2551" s="6"/>
    </row>
    <row r="2552" spans="1:4" x14ac:dyDescent="0.3">
      <c r="A2552" s="5">
        <v>40764</v>
      </c>
      <c r="B2552" s="6" t="e">
        <v>#N/A</v>
      </c>
      <c r="C2552" s="6">
        <v>1650</v>
      </c>
      <c r="D2552" s="6"/>
    </row>
    <row r="2553" spans="1:4" x14ac:dyDescent="0.3">
      <c r="A2553" s="5">
        <v>40763</v>
      </c>
      <c r="B2553" s="6" t="e">
        <v>#N/A</v>
      </c>
      <c r="C2553" s="6">
        <v>1650</v>
      </c>
      <c r="D2553" s="6"/>
    </row>
    <row r="2554" spans="1:4" x14ac:dyDescent="0.3">
      <c r="A2554" s="5">
        <v>40760</v>
      </c>
      <c r="B2554" s="6" t="e">
        <v>#N/A</v>
      </c>
      <c r="C2554" s="6">
        <v>1650</v>
      </c>
      <c r="D2554" s="6"/>
    </row>
    <row r="2555" spans="1:4" x14ac:dyDescent="0.3">
      <c r="A2555" s="5">
        <v>40759</v>
      </c>
      <c r="B2555" s="6" t="e">
        <v>#N/A</v>
      </c>
      <c r="C2555" s="6">
        <v>1650</v>
      </c>
      <c r="D2555" s="6"/>
    </row>
    <row r="2556" spans="1:4" x14ac:dyDescent="0.3">
      <c r="A2556" s="5">
        <v>40758</v>
      </c>
      <c r="B2556" s="6" t="e">
        <v>#N/A</v>
      </c>
      <c r="C2556" s="6">
        <v>1650</v>
      </c>
      <c r="D2556" s="6"/>
    </row>
    <row r="2557" spans="1:4" x14ac:dyDescent="0.3">
      <c r="A2557" s="5">
        <v>40757</v>
      </c>
      <c r="B2557" s="6" t="e">
        <v>#N/A</v>
      </c>
      <c r="C2557" s="6">
        <v>1650</v>
      </c>
      <c r="D2557" s="6"/>
    </row>
    <row r="2558" spans="1:4" x14ac:dyDescent="0.3">
      <c r="A2558" s="5">
        <v>40756</v>
      </c>
      <c r="B2558" s="6" t="e">
        <v>#N/A</v>
      </c>
      <c r="C2558" s="6">
        <v>1650</v>
      </c>
      <c r="D2558" s="6"/>
    </row>
    <row r="2559" spans="1:4" x14ac:dyDescent="0.3">
      <c r="A2559" s="5">
        <v>40753</v>
      </c>
      <c r="B2559" s="6" t="e">
        <v>#N/A</v>
      </c>
      <c r="C2559" s="6">
        <v>1650</v>
      </c>
      <c r="D2559" s="6"/>
    </row>
    <row r="2560" spans="1:4" x14ac:dyDescent="0.3">
      <c r="A2560" s="5">
        <v>40752</v>
      </c>
      <c r="B2560" s="6" t="e">
        <v>#N/A</v>
      </c>
      <c r="C2560" s="6">
        <v>1650</v>
      </c>
      <c r="D2560" s="6"/>
    </row>
    <row r="2561" spans="1:4" x14ac:dyDescent="0.3">
      <c r="A2561" s="5">
        <v>40751</v>
      </c>
      <c r="B2561" s="6" t="e">
        <v>#N/A</v>
      </c>
      <c r="C2561" s="6">
        <v>1650</v>
      </c>
      <c r="D2561" s="6"/>
    </row>
    <row r="2562" spans="1:4" x14ac:dyDescent="0.3">
      <c r="A2562" s="5">
        <v>40750</v>
      </c>
      <c r="B2562" s="6" t="e">
        <v>#N/A</v>
      </c>
      <c r="C2562" s="6">
        <v>1650</v>
      </c>
      <c r="D2562" s="6"/>
    </row>
    <row r="2563" spans="1:4" x14ac:dyDescent="0.3">
      <c r="A2563" s="5">
        <v>40749</v>
      </c>
      <c r="B2563" s="6" t="e">
        <v>#N/A</v>
      </c>
      <c r="C2563" s="6">
        <v>1650</v>
      </c>
      <c r="D2563" s="6"/>
    </row>
    <row r="2564" spans="1:4" x14ac:dyDescent="0.3">
      <c r="A2564" s="5">
        <v>40746</v>
      </c>
      <c r="B2564" s="6" t="e">
        <v>#N/A</v>
      </c>
      <c r="C2564" s="6">
        <v>1650</v>
      </c>
      <c r="D2564" s="6"/>
    </row>
    <row r="2565" spans="1:4" x14ac:dyDescent="0.3">
      <c r="A2565" s="5">
        <v>40745</v>
      </c>
      <c r="B2565" s="6" t="e">
        <v>#N/A</v>
      </c>
      <c r="C2565" s="6">
        <v>1650</v>
      </c>
      <c r="D2565" s="6"/>
    </row>
    <row r="2566" spans="1:4" x14ac:dyDescent="0.3">
      <c r="A2566" s="5">
        <v>40744</v>
      </c>
      <c r="B2566" s="6" t="e">
        <v>#N/A</v>
      </c>
      <c r="C2566" s="6">
        <v>1650</v>
      </c>
      <c r="D2566" s="6"/>
    </row>
    <row r="2567" spans="1:4" x14ac:dyDescent="0.3">
      <c r="A2567" s="5">
        <v>40743</v>
      </c>
      <c r="B2567" s="6" t="e">
        <v>#N/A</v>
      </c>
      <c r="C2567" s="6">
        <v>1650</v>
      </c>
      <c r="D2567" s="6"/>
    </row>
    <row r="2568" spans="1:4" x14ac:dyDescent="0.3">
      <c r="A2568" s="5">
        <v>40742</v>
      </c>
      <c r="B2568" s="6" t="e">
        <v>#N/A</v>
      </c>
      <c r="C2568" s="6">
        <v>1650</v>
      </c>
      <c r="D2568" s="6"/>
    </row>
    <row r="2569" spans="1:4" x14ac:dyDescent="0.3">
      <c r="A2569" s="5">
        <v>40739</v>
      </c>
      <c r="B2569" s="6" t="e">
        <v>#N/A</v>
      </c>
      <c r="C2569" s="6">
        <v>1650</v>
      </c>
      <c r="D2569" s="6"/>
    </row>
    <row r="2570" spans="1:4" x14ac:dyDescent="0.3">
      <c r="A2570" s="5">
        <v>40738</v>
      </c>
      <c r="B2570" s="6" t="e">
        <v>#N/A</v>
      </c>
      <c r="C2570" s="6">
        <v>1650</v>
      </c>
      <c r="D2570" s="6"/>
    </row>
    <row r="2571" spans="1:4" x14ac:dyDescent="0.3">
      <c r="A2571" s="5">
        <v>40737</v>
      </c>
      <c r="B2571" s="6" t="e">
        <v>#N/A</v>
      </c>
      <c r="C2571" s="6">
        <v>1650</v>
      </c>
      <c r="D2571" s="6"/>
    </row>
    <row r="2572" spans="1:4" x14ac:dyDescent="0.3">
      <c r="A2572" s="5">
        <v>40736</v>
      </c>
      <c r="B2572" s="6" t="e">
        <v>#N/A</v>
      </c>
      <c r="C2572" s="6">
        <v>1650</v>
      </c>
      <c r="D2572" s="6"/>
    </row>
    <row r="2573" spans="1:4" x14ac:dyDescent="0.3">
      <c r="A2573" s="5">
        <v>40735</v>
      </c>
      <c r="B2573" s="6" t="e">
        <v>#N/A</v>
      </c>
      <c r="C2573" s="6">
        <v>1650</v>
      </c>
      <c r="D2573" s="6"/>
    </row>
    <row r="2574" spans="1:4" x14ac:dyDescent="0.3">
      <c r="A2574" s="5">
        <v>40732</v>
      </c>
      <c r="B2574" s="6" t="e">
        <v>#N/A</v>
      </c>
      <c r="C2574" s="6">
        <v>1650</v>
      </c>
      <c r="D2574" s="6"/>
    </row>
    <row r="2575" spans="1:4" x14ac:dyDescent="0.3">
      <c r="A2575" s="5">
        <v>40731</v>
      </c>
      <c r="B2575" s="6" t="e">
        <v>#N/A</v>
      </c>
      <c r="C2575" s="6">
        <v>1650</v>
      </c>
      <c r="D2575" s="6"/>
    </row>
    <row r="2576" spans="1:4" x14ac:dyDescent="0.3">
      <c r="A2576" s="5">
        <v>40730</v>
      </c>
      <c r="B2576" s="6" t="e">
        <v>#N/A</v>
      </c>
      <c r="C2576" s="6">
        <v>1650</v>
      </c>
      <c r="D2576" s="6"/>
    </row>
    <row r="2577" spans="1:4" x14ac:dyDescent="0.3">
      <c r="A2577" s="5">
        <v>40729</v>
      </c>
      <c r="B2577" s="6" t="e">
        <v>#N/A</v>
      </c>
      <c r="C2577" s="6">
        <v>1650</v>
      </c>
      <c r="D2577" s="6"/>
    </row>
    <row r="2578" spans="1:4" x14ac:dyDescent="0.3">
      <c r="A2578" s="5">
        <v>40728</v>
      </c>
      <c r="B2578" s="6" t="e">
        <v>#N/A</v>
      </c>
      <c r="C2578" s="6">
        <v>1650</v>
      </c>
      <c r="D2578" s="6"/>
    </row>
    <row r="2579" spans="1:4" x14ac:dyDescent="0.3">
      <c r="A2579" s="5">
        <v>40725</v>
      </c>
      <c r="B2579" s="6" t="e">
        <v>#N/A</v>
      </c>
      <c r="C2579" s="6">
        <v>1650</v>
      </c>
      <c r="D2579" s="6"/>
    </row>
    <row r="2580" spans="1:4" x14ac:dyDescent="0.3">
      <c r="A2580" s="5">
        <v>40724</v>
      </c>
      <c r="B2580" s="6" t="e">
        <v>#N/A</v>
      </c>
      <c r="C2580" s="6">
        <v>1650</v>
      </c>
      <c r="D2580" s="6"/>
    </row>
    <row r="2581" spans="1:4" x14ac:dyDescent="0.3">
      <c r="A2581" s="5">
        <v>40723</v>
      </c>
      <c r="B2581" s="6" t="e">
        <v>#N/A</v>
      </c>
      <c r="C2581" s="6">
        <v>1650</v>
      </c>
      <c r="D2581" s="6"/>
    </row>
    <row r="2582" spans="1:4" x14ac:dyDescent="0.3">
      <c r="A2582" s="5">
        <v>40722</v>
      </c>
      <c r="B2582" s="6" t="e">
        <v>#N/A</v>
      </c>
      <c r="C2582" s="6">
        <v>1650</v>
      </c>
      <c r="D2582" s="6"/>
    </row>
    <row r="2583" spans="1:4" x14ac:dyDescent="0.3">
      <c r="A2583" s="5">
        <v>40721</v>
      </c>
      <c r="B2583" s="6" t="e">
        <v>#N/A</v>
      </c>
      <c r="C2583" s="6">
        <v>1650</v>
      </c>
      <c r="D2583" s="6"/>
    </row>
    <row r="2584" spans="1:4" x14ac:dyDescent="0.3">
      <c r="A2584" s="5">
        <v>40718</v>
      </c>
      <c r="B2584" s="6" t="e">
        <v>#N/A</v>
      </c>
      <c r="C2584" s="6">
        <v>1650</v>
      </c>
      <c r="D2584" s="6"/>
    </row>
    <row r="2585" spans="1:4" x14ac:dyDescent="0.3">
      <c r="A2585" s="5">
        <v>40717</v>
      </c>
      <c r="B2585" s="6" t="e">
        <v>#N/A</v>
      </c>
      <c r="C2585" s="6">
        <v>1650</v>
      </c>
      <c r="D2585" s="6"/>
    </row>
    <row r="2586" spans="1:4" x14ac:dyDescent="0.3">
      <c r="A2586" s="5">
        <v>40716</v>
      </c>
      <c r="B2586" s="6" t="e">
        <v>#N/A</v>
      </c>
      <c r="C2586" s="6">
        <v>1650</v>
      </c>
      <c r="D2586" s="6"/>
    </row>
    <row r="2587" spans="1:4" x14ac:dyDescent="0.3">
      <c r="A2587" s="5">
        <v>40715</v>
      </c>
      <c r="B2587" s="6" t="e">
        <v>#N/A</v>
      </c>
      <c r="C2587" s="6">
        <v>1650</v>
      </c>
      <c r="D2587" s="6"/>
    </row>
    <row r="2588" spans="1:4" x14ac:dyDescent="0.3">
      <c r="A2588" s="5">
        <v>40714</v>
      </c>
      <c r="B2588" s="6" t="e">
        <v>#N/A</v>
      </c>
      <c r="C2588" s="6">
        <v>1650</v>
      </c>
      <c r="D2588" s="6"/>
    </row>
    <row r="2589" spans="1:4" x14ac:dyDescent="0.3">
      <c r="A2589" s="5">
        <v>40711</v>
      </c>
      <c r="B2589" s="6" t="e">
        <v>#N/A</v>
      </c>
      <c r="C2589" s="6">
        <v>1650</v>
      </c>
      <c r="D2589" s="6"/>
    </row>
    <row r="2590" spans="1:4" x14ac:dyDescent="0.3">
      <c r="A2590" s="5">
        <v>40710</v>
      </c>
      <c r="B2590" s="6" t="e">
        <v>#N/A</v>
      </c>
      <c r="C2590" s="6">
        <v>1650</v>
      </c>
      <c r="D2590" s="6"/>
    </row>
    <row r="2591" spans="1:4" x14ac:dyDescent="0.3">
      <c r="A2591" s="5">
        <v>40709</v>
      </c>
      <c r="B2591" s="6" t="e">
        <v>#N/A</v>
      </c>
      <c r="C2591" s="6">
        <v>1650</v>
      </c>
      <c r="D2591" s="6"/>
    </row>
    <row r="2592" spans="1:4" x14ac:dyDescent="0.3">
      <c r="A2592" s="5">
        <v>40708</v>
      </c>
      <c r="B2592" s="6" t="e">
        <v>#N/A</v>
      </c>
      <c r="C2592" s="6">
        <v>1650</v>
      </c>
      <c r="D2592" s="6"/>
    </row>
    <row r="2593" spans="1:4" x14ac:dyDescent="0.3">
      <c r="A2593" s="5">
        <v>40707</v>
      </c>
      <c r="B2593" s="6" t="e">
        <v>#N/A</v>
      </c>
      <c r="C2593" s="6">
        <v>1650</v>
      </c>
      <c r="D2593" s="6"/>
    </row>
    <row r="2594" spans="1:4" x14ac:dyDescent="0.3">
      <c r="A2594" s="5">
        <v>40704</v>
      </c>
      <c r="B2594" s="6" t="e">
        <v>#N/A</v>
      </c>
      <c r="C2594" s="6">
        <v>1650</v>
      </c>
      <c r="D2594" s="6"/>
    </row>
    <row r="2595" spans="1:4" x14ac:dyDescent="0.3">
      <c r="A2595" s="5">
        <v>40703</v>
      </c>
      <c r="B2595" s="6" t="e">
        <v>#N/A</v>
      </c>
      <c r="C2595" s="6">
        <v>1650</v>
      </c>
      <c r="D2595" s="6"/>
    </row>
    <row r="2596" spans="1:4" x14ac:dyDescent="0.3">
      <c r="A2596" s="5">
        <v>40702</v>
      </c>
      <c r="B2596" s="6" t="e">
        <v>#N/A</v>
      </c>
      <c r="C2596" s="6">
        <v>1650</v>
      </c>
      <c r="D2596" s="6"/>
    </row>
    <row r="2597" spans="1:4" x14ac:dyDescent="0.3">
      <c r="A2597" s="5">
        <v>40701</v>
      </c>
      <c r="B2597" s="6" t="e">
        <v>#N/A</v>
      </c>
      <c r="C2597" s="6">
        <v>1650</v>
      </c>
      <c r="D2597" s="6"/>
    </row>
    <row r="2598" spans="1:4" x14ac:dyDescent="0.3">
      <c r="A2598" s="5">
        <v>40700</v>
      </c>
      <c r="B2598" s="6" t="e">
        <v>#N/A</v>
      </c>
      <c r="C2598" s="6">
        <v>1650</v>
      </c>
      <c r="D2598" s="6"/>
    </row>
    <row r="2599" spans="1:4" x14ac:dyDescent="0.3">
      <c r="A2599" s="5">
        <v>40697</v>
      </c>
      <c r="B2599" s="6" t="e">
        <v>#N/A</v>
      </c>
      <c r="C2599" s="6">
        <v>1650</v>
      </c>
      <c r="D2599" s="6"/>
    </row>
    <row r="2600" spans="1:4" x14ac:dyDescent="0.3">
      <c r="A2600" s="5">
        <v>40696</v>
      </c>
      <c r="B2600" s="6" t="e">
        <v>#N/A</v>
      </c>
      <c r="C2600" s="6">
        <v>1650</v>
      </c>
      <c r="D2600" s="6"/>
    </row>
    <row r="2601" spans="1:4" x14ac:dyDescent="0.3">
      <c r="A2601" s="5">
        <v>40695</v>
      </c>
      <c r="B2601" s="6" t="e">
        <v>#N/A</v>
      </c>
      <c r="C2601" s="6">
        <v>1650</v>
      </c>
      <c r="D2601" s="6"/>
    </row>
    <row r="2602" spans="1:4" x14ac:dyDescent="0.3">
      <c r="A2602" s="5">
        <v>40694</v>
      </c>
      <c r="B2602" s="6" t="e">
        <v>#N/A</v>
      </c>
      <c r="C2602" s="6">
        <v>1650</v>
      </c>
      <c r="D2602" s="6"/>
    </row>
    <row r="2603" spans="1:4" x14ac:dyDescent="0.3">
      <c r="A2603" s="5">
        <v>40693</v>
      </c>
      <c r="B2603" s="6" t="e">
        <v>#N/A</v>
      </c>
      <c r="C2603" s="6">
        <v>1650</v>
      </c>
      <c r="D2603" s="6"/>
    </row>
    <row r="2604" spans="1:4" x14ac:dyDescent="0.3">
      <c r="A2604" s="5">
        <v>40690</v>
      </c>
      <c r="B2604" s="6" t="e">
        <v>#N/A</v>
      </c>
      <c r="C2604" s="6">
        <v>1650</v>
      </c>
      <c r="D2604" s="6"/>
    </row>
    <row r="2605" spans="1:4" x14ac:dyDescent="0.3">
      <c r="A2605" s="5">
        <v>40689</v>
      </c>
      <c r="B2605" s="6" t="e">
        <v>#N/A</v>
      </c>
      <c r="C2605" s="6">
        <v>1650</v>
      </c>
      <c r="D2605" s="6"/>
    </row>
    <row r="2606" spans="1:4" x14ac:dyDescent="0.3">
      <c r="A2606" s="5">
        <v>40688</v>
      </c>
      <c r="B2606" s="6" t="e">
        <v>#N/A</v>
      </c>
      <c r="C2606" s="6">
        <v>1650</v>
      </c>
      <c r="D2606" s="6"/>
    </row>
    <row r="2607" spans="1:4" x14ac:dyDescent="0.3">
      <c r="A2607" s="5">
        <v>40687</v>
      </c>
      <c r="B2607" s="6" t="e">
        <v>#N/A</v>
      </c>
      <c r="C2607" s="6">
        <v>1650</v>
      </c>
      <c r="D2607" s="6"/>
    </row>
    <row r="2608" spans="1:4" x14ac:dyDescent="0.3">
      <c r="A2608" s="5">
        <v>40686</v>
      </c>
      <c r="B2608" s="6" t="e">
        <v>#N/A</v>
      </c>
      <c r="C2608" s="6">
        <v>1650</v>
      </c>
      <c r="D2608" s="6"/>
    </row>
    <row r="2609" spans="1:4" x14ac:dyDescent="0.3">
      <c r="A2609" s="5">
        <v>40683</v>
      </c>
      <c r="B2609" s="6" t="e">
        <v>#N/A</v>
      </c>
      <c r="C2609" s="6">
        <v>1650</v>
      </c>
      <c r="D2609" s="6"/>
    </row>
    <row r="2610" spans="1:4" x14ac:dyDescent="0.3">
      <c r="A2610" s="5">
        <v>40682</v>
      </c>
      <c r="B2610" s="6" t="e">
        <v>#N/A</v>
      </c>
      <c r="C2610" s="6">
        <v>1650</v>
      </c>
      <c r="D2610" s="6"/>
    </row>
    <row r="2611" spans="1:4" x14ac:dyDescent="0.3">
      <c r="A2611" s="5">
        <v>40681</v>
      </c>
      <c r="B2611" s="6" t="e">
        <v>#N/A</v>
      </c>
      <c r="C2611" s="6">
        <v>1650</v>
      </c>
      <c r="D2611" s="6"/>
    </row>
    <row r="2612" spans="1:4" x14ac:dyDescent="0.3">
      <c r="A2612" s="5">
        <v>40680</v>
      </c>
      <c r="B2612" s="6" t="e">
        <v>#N/A</v>
      </c>
      <c r="C2612" s="6">
        <v>1650</v>
      </c>
      <c r="D2612" s="6"/>
    </row>
    <row r="2613" spans="1:4" x14ac:dyDescent="0.3">
      <c r="A2613" s="5">
        <v>40679</v>
      </c>
      <c r="B2613" s="6" t="e">
        <v>#N/A</v>
      </c>
      <c r="C2613" s="6">
        <v>1650</v>
      </c>
      <c r="D2613" s="6"/>
    </row>
    <row r="2614" spans="1:4" x14ac:dyDescent="0.3">
      <c r="A2614" s="5">
        <v>40676</v>
      </c>
      <c r="B2614" s="6" t="e">
        <v>#N/A</v>
      </c>
      <c r="C2614" s="6">
        <v>1650</v>
      </c>
      <c r="D2614" s="6"/>
    </row>
    <row r="2615" spans="1:4" x14ac:dyDescent="0.3">
      <c r="A2615" s="5">
        <v>40675</v>
      </c>
      <c r="B2615" s="6" t="e">
        <v>#N/A</v>
      </c>
      <c r="C2615" s="6">
        <v>1650</v>
      </c>
      <c r="D2615" s="6"/>
    </row>
    <row r="2616" spans="1:4" x14ac:dyDescent="0.3">
      <c r="A2616" s="5">
        <v>40674</v>
      </c>
      <c r="B2616" s="6" t="e">
        <v>#N/A</v>
      </c>
      <c r="C2616" s="6">
        <v>1650</v>
      </c>
      <c r="D2616" s="6"/>
    </row>
    <row r="2617" spans="1:4" x14ac:dyDescent="0.3">
      <c r="A2617" s="5">
        <v>40673</v>
      </c>
      <c r="B2617" s="6" t="e">
        <v>#N/A</v>
      </c>
      <c r="C2617" s="6">
        <v>1650</v>
      </c>
      <c r="D2617" s="6"/>
    </row>
    <row r="2618" spans="1:4" x14ac:dyDescent="0.3">
      <c r="A2618" s="5">
        <v>40672</v>
      </c>
      <c r="B2618" s="6" t="e">
        <v>#N/A</v>
      </c>
      <c r="C2618" s="6">
        <v>1650</v>
      </c>
      <c r="D2618" s="6"/>
    </row>
    <row r="2619" spans="1:4" x14ac:dyDescent="0.3">
      <c r="A2619" s="5">
        <v>40669</v>
      </c>
      <c r="B2619" s="6" t="e">
        <v>#N/A</v>
      </c>
      <c r="C2619" s="6">
        <v>1650</v>
      </c>
      <c r="D2619" s="6"/>
    </row>
    <row r="2620" spans="1:4" x14ac:dyDescent="0.3">
      <c r="A2620" s="5">
        <v>40668</v>
      </c>
      <c r="B2620" s="6" t="e">
        <v>#N/A</v>
      </c>
      <c r="C2620" s="6">
        <v>1650</v>
      </c>
      <c r="D2620" s="6"/>
    </row>
    <row r="2621" spans="1:4" x14ac:dyDescent="0.3">
      <c r="A2621" s="5">
        <v>40667</v>
      </c>
      <c r="B2621" s="6" t="e">
        <v>#N/A</v>
      </c>
      <c r="C2621" s="6">
        <v>1650</v>
      </c>
      <c r="D2621" s="6"/>
    </row>
    <row r="2622" spans="1:4" x14ac:dyDescent="0.3">
      <c r="A2622" s="5">
        <v>40666</v>
      </c>
      <c r="B2622" s="6" t="e">
        <v>#N/A</v>
      </c>
      <c r="C2622" s="6">
        <v>1650</v>
      </c>
      <c r="D2622" s="6"/>
    </row>
    <row r="2623" spans="1:4" x14ac:dyDescent="0.3">
      <c r="A2623" s="5">
        <v>40665</v>
      </c>
      <c r="B2623" s="6" t="e">
        <v>#N/A</v>
      </c>
      <c r="C2623" s="6">
        <v>1650</v>
      </c>
      <c r="D2623" s="6"/>
    </row>
    <row r="2624" spans="1:4" x14ac:dyDescent="0.3">
      <c r="A2624" s="5">
        <v>40662</v>
      </c>
      <c r="B2624" s="6" t="e">
        <v>#N/A</v>
      </c>
      <c r="C2624" s="6">
        <v>1650</v>
      </c>
      <c r="D2624" s="6"/>
    </row>
    <row r="2625" spans="1:4" x14ac:dyDescent="0.3">
      <c r="A2625" s="5">
        <v>40661</v>
      </c>
      <c r="B2625" s="6" t="e">
        <v>#N/A</v>
      </c>
      <c r="C2625" s="6">
        <v>1650</v>
      </c>
      <c r="D2625" s="6"/>
    </row>
    <row r="2626" spans="1:4" x14ac:dyDescent="0.3">
      <c r="A2626" s="5">
        <v>40660</v>
      </c>
      <c r="B2626" s="6" t="e">
        <v>#N/A</v>
      </c>
      <c r="C2626" s="6">
        <v>1650</v>
      </c>
      <c r="D2626" s="6"/>
    </row>
    <row r="2627" spans="1:4" x14ac:dyDescent="0.3">
      <c r="A2627" s="5">
        <v>40659</v>
      </c>
      <c r="B2627" s="6" t="e">
        <v>#N/A</v>
      </c>
      <c r="C2627" s="6">
        <v>1650</v>
      </c>
      <c r="D2627" s="6"/>
    </row>
    <row r="2628" spans="1:4" x14ac:dyDescent="0.3">
      <c r="A2628" s="5">
        <v>40658</v>
      </c>
      <c r="B2628" s="6" t="e">
        <v>#N/A</v>
      </c>
      <c r="C2628" s="6">
        <v>1650</v>
      </c>
      <c r="D2628" s="6"/>
    </row>
    <row r="2629" spans="1:4" x14ac:dyDescent="0.3">
      <c r="A2629" s="5">
        <v>40655</v>
      </c>
      <c r="B2629" s="6" t="e">
        <v>#N/A</v>
      </c>
      <c r="C2629" s="6">
        <v>1650</v>
      </c>
      <c r="D2629" s="6"/>
    </row>
    <row r="2630" spans="1:4" x14ac:dyDescent="0.3">
      <c r="A2630" s="5">
        <v>40654</v>
      </c>
      <c r="B2630" s="6" t="e">
        <v>#N/A</v>
      </c>
      <c r="C2630" s="6">
        <v>1650</v>
      </c>
      <c r="D2630" s="6"/>
    </row>
    <row r="2631" spans="1:4" x14ac:dyDescent="0.3">
      <c r="A2631" s="5">
        <v>40653</v>
      </c>
      <c r="B2631" s="6" t="e">
        <v>#N/A</v>
      </c>
      <c r="C2631" s="6">
        <v>1650</v>
      </c>
      <c r="D2631" s="6"/>
    </row>
    <row r="2632" spans="1:4" x14ac:dyDescent="0.3">
      <c r="A2632" s="5">
        <v>40652</v>
      </c>
      <c r="B2632" s="6" t="e">
        <v>#N/A</v>
      </c>
      <c r="C2632" s="6">
        <v>1650</v>
      </c>
      <c r="D2632" s="6"/>
    </row>
    <row r="2633" spans="1:4" x14ac:dyDescent="0.3">
      <c r="A2633" s="5">
        <v>40651</v>
      </c>
      <c r="B2633" s="6" t="e">
        <v>#N/A</v>
      </c>
      <c r="C2633" s="6">
        <v>1650</v>
      </c>
      <c r="D2633" s="6"/>
    </row>
    <row r="2634" spans="1:4" x14ac:dyDescent="0.3">
      <c r="A2634" s="5"/>
      <c r="B2634" s="6"/>
      <c r="C2634" s="6"/>
      <c r="D2634" s="6"/>
    </row>
    <row r="2635" spans="1:4" x14ac:dyDescent="0.3">
      <c r="A2635" s="5"/>
      <c r="B2635" s="6"/>
      <c r="C2635" s="6"/>
      <c r="D2635" s="6"/>
    </row>
    <row r="2636" spans="1:4" x14ac:dyDescent="0.3">
      <c r="A2636" s="5"/>
      <c r="B2636" s="6"/>
      <c r="C2636" s="6"/>
      <c r="D2636" s="6"/>
    </row>
    <row r="2637" spans="1:4" x14ac:dyDescent="0.3">
      <c r="A2637" s="5"/>
      <c r="B2637" s="6"/>
      <c r="C2637" s="6"/>
      <c r="D2637" s="6"/>
    </row>
    <row r="2638" spans="1:4" x14ac:dyDescent="0.3">
      <c r="A2638" s="5"/>
      <c r="B2638" s="6"/>
      <c r="C2638" s="6"/>
      <c r="D2638" s="6"/>
    </row>
    <row r="2639" spans="1:4" x14ac:dyDescent="0.3">
      <c r="A2639" s="5"/>
      <c r="B2639" s="6"/>
      <c r="C2639" s="6"/>
      <c r="D2639" s="6"/>
    </row>
    <row r="2640" spans="1:4" x14ac:dyDescent="0.3">
      <c r="A2640" s="5"/>
      <c r="B2640" s="6"/>
      <c r="C2640" s="6"/>
      <c r="D2640" s="6"/>
    </row>
    <row r="2641" spans="1:4" x14ac:dyDescent="0.3">
      <c r="A2641" s="5"/>
      <c r="B2641" s="6"/>
      <c r="C2641" s="6"/>
      <c r="D2641" s="6"/>
    </row>
    <row r="2642" spans="1:4" x14ac:dyDescent="0.3">
      <c r="A2642" s="5"/>
      <c r="B2642" s="6"/>
      <c r="C2642" s="6"/>
      <c r="D2642" s="6"/>
    </row>
    <row r="2643" spans="1:4" x14ac:dyDescent="0.3">
      <c r="A2643" s="5"/>
      <c r="B2643" s="6"/>
      <c r="C2643" s="6"/>
      <c r="D2643" s="6"/>
    </row>
    <row r="2644" spans="1:4" x14ac:dyDescent="0.3">
      <c r="A2644" s="5"/>
      <c r="B2644" s="6"/>
      <c r="C2644" s="6"/>
      <c r="D2644" s="6"/>
    </row>
    <row r="2645" spans="1:4" x14ac:dyDescent="0.3">
      <c r="A2645" s="5"/>
      <c r="B2645" s="6"/>
      <c r="C2645" s="6"/>
      <c r="D2645" s="6"/>
    </row>
    <row r="2646" spans="1:4" x14ac:dyDescent="0.3">
      <c r="A2646" s="5"/>
      <c r="B2646" s="6"/>
      <c r="C2646" s="6"/>
      <c r="D2646" s="6"/>
    </row>
    <row r="2647" spans="1:4" x14ac:dyDescent="0.3">
      <c r="A2647" s="5"/>
      <c r="B2647" s="6"/>
      <c r="C2647" s="6"/>
      <c r="D2647" s="6"/>
    </row>
    <row r="2648" spans="1:4" x14ac:dyDescent="0.3">
      <c r="A2648" s="5"/>
      <c r="B2648" s="6"/>
      <c r="C2648" s="6"/>
      <c r="D2648" s="6"/>
    </row>
    <row r="2649" spans="1:4" x14ac:dyDescent="0.3">
      <c r="A2649" s="5"/>
      <c r="B2649" s="6"/>
      <c r="C2649" s="6"/>
      <c r="D2649" s="6"/>
    </row>
    <row r="2650" spans="1:4" x14ac:dyDescent="0.3">
      <c r="A2650" s="5"/>
      <c r="B2650" s="6"/>
      <c r="C2650" s="6"/>
      <c r="D2650" s="6"/>
    </row>
    <row r="2651" spans="1:4" x14ac:dyDescent="0.3">
      <c r="A2651" s="5"/>
      <c r="B2651" s="6"/>
      <c r="C2651" s="6"/>
      <c r="D2651" s="6"/>
    </row>
    <row r="2652" spans="1:4" x14ac:dyDescent="0.3">
      <c r="A2652" s="5"/>
      <c r="B2652" s="6"/>
      <c r="C2652" s="6"/>
      <c r="D2652" s="6"/>
    </row>
    <row r="2653" spans="1:4" x14ac:dyDescent="0.3">
      <c r="A2653" s="5"/>
      <c r="B2653" s="6"/>
      <c r="C2653" s="6"/>
      <c r="D2653" s="6"/>
    </row>
    <row r="2654" spans="1:4" x14ac:dyDescent="0.3">
      <c r="A2654" s="5"/>
      <c r="B2654" s="6"/>
      <c r="C2654" s="6"/>
      <c r="D2654" s="6"/>
    </row>
    <row r="2655" spans="1:4" x14ac:dyDescent="0.3">
      <c r="A2655" s="5"/>
      <c r="B2655" s="6"/>
      <c r="C2655" s="6"/>
      <c r="D2655" s="6"/>
    </row>
    <row r="2656" spans="1:4" x14ac:dyDescent="0.3">
      <c r="A2656" s="5"/>
      <c r="B2656" s="6"/>
      <c r="C2656" s="6"/>
      <c r="D2656" s="6"/>
    </row>
    <row r="2657" spans="1:4" x14ac:dyDescent="0.3">
      <c r="A2657" s="5"/>
      <c r="B2657" s="6"/>
      <c r="C2657" s="6"/>
      <c r="D2657" s="6"/>
    </row>
    <row r="2658" spans="1:4" x14ac:dyDescent="0.3">
      <c r="A2658" s="5"/>
      <c r="B2658" s="6"/>
      <c r="C2658" s="6"/>
      <c r="D2658" s="6"/>
    </row>
    <row r="2659" spans="1:4" x14ac:dyDescent="0.3">
      <c r="A2659" s="5"/>
      <c r="B2659" s="6"/>
      <c r="C2659" s="6"/>
      <c r="D2659" s="6"/>
    </row>
    <row r="2660" spans="1:4" x14ac:dyDescent="0.3">
      <c r="A2660" s="5"/>
      <c r="B2660" s="6"/>
      <c r="C2660" s="6"/>
      <c r="D2660" s="6"/>
    </row>
    <row r="2661" spans="1:4" x14ac:dyDescent="0.3">
      <c r="A2661" s="5"/>
      <c r="B2661" s="6"/>
      <c r="C2661" s="6"/>
      <c r="D2661" s="6"/>
    </row>
    <row r="2662" spans="1:4" x14ac:dyDescent="0.3">
      <c r="A2662" s="5"/>
      <c r="B2662" s="6"/>
      <c r="C2662" s="6"/>
      <c r="D2662" s="6"/>
    </row>
    <row r="2663" spans="1:4" x14ac:dyDescent="0.3">
      <c r="A2663" s="5"/>
      <c r="B2663" s="6"/>
      <c r="C2663" s="6"/>
      <c r="D2663" s="6"/>
    </row>
    <row r="2664" spans="1:4" x14ac:dyDescent="0.3">
      <c r="A2664" s="5"/>
      <c r="B2664" s="6"/>
      <c r="C2664" s="6"/>
      <c r="D2664" s="6"/>
    </row>
    <row r="2665" spans="1:4" x14ac:dyDescent="0.3">
      <c r="A2665" s="5"/>
      <c r="B2665" s="6"/>
      <c r="C2665" s="6"/>
      <c r="D2665" s="6"/>
    </row>
    <row r="2666" spans="1:4" x14ac:dyDescent="0.3">
      <c r="A2666" s="5"/>
      <c r="B2666" s="6"/>
      <c r="C2666" s="6"/>
      <c r="D2666" s="6"/>
    </row>
    <row r="2667" spans="1:4" x14ac:dyDescent="0.3">
      <c r="A2667" s="5"/>
      <c r="B2667" s="6"/>
      <c r="C2667" s="6"/>
      <c r="D2667" s="6"/>
    </row>
    <row r="2668" spans="1:4" x14ac:dyDescent="0.3">
      <c r="A2668" s="5"/>
      <c r="B2668" s="6"/>
      <c r="C2668" s="6"/>
      <c r="D2668" s="6"/>
    </row>
    <row r="2669" spans="1:4" x14ac:dyDescent="0.3">
      <c r="A2669" s="5"/>
      <c r="B2669" s="6"/>
      <c r="C2669" s="6"/>
      <c r="D2669" s="6"/>
    </row>
    <row r="2670" spans="1:4" x14ac:dyDescent="0.3">
      <c r="A2670" s="5"/>
      <c r="B2670" s="6"/>
      <c r="C2670" s="6"/>
      <c r="D2670" s="6"/>
    </row>
    <row r="2671" spans="1:4" x14ac:dyDescent="0.3">
      <c r="A2671" s="5"/>
      <c r="B2671" s="6"/>
      <c r="C2671" s="6"/>
      <c r="D2671" s="6"/>
    </row>
    <row r="2672" spans="1:4" x14ac:dyDescent="0.3">
      <c r="A2672" s="5"/>
      <c r="B2672" s="6"/>
      <c r="C2672" s="6"/>
      <c r="D2672" s="6"/>
    </row>
    <row r="2673" spans="1:4" x14ac:dyDescent="0.3">
      <c r="A2673" s="5"/>
      <c r="B2673" s="6"/>
      <c r="C2673" s="6"/>
      <c r="D2673" s="6"/>
    </row>
    <row r="2674" spans="1:4" x14ac:dyDescent="0.3">
      <c r="A2674" s="5"/>
      <c r="B2674" s="6"/>
      <c r="C2674" s="6"/>
      <c r="D2674" s="6"/>
    </row>
    <row r="2675" spans="1:4" x14ac:dyDescent="0.3">
      <c r="A2675" s="5"/>
      <c r="B2675" s="6"/>
      <c r="C2675" s="6"/>
      <c r="D2675" s="6"/>
    </row>
    <row r="2676" spans="1:4" x14ac:dyDescent="0.3">
      <c r="A2676" s="5"/>
      <c r="B2676" s="6"/>
      <c r="C2676" s="6"/>
      <c r="D2676" s="6"/>
    </row>
    <row r="2677" spans="1:4" x14ac:dyDescent="0.3">
      <c r="A2677" s="5"/>
      <c r="B2677" s="6"/>
      <c r="C2677" s="6"/>
      <c r="D2677" s="6"/>
    </row>
    <row r="2678" spans="1:4" x14ac:dyDescent="0.3">
      <c r="A2678" s="5"/>
      <c r="B2678" s="6"/>
      <c r="C2678" s="6"/>
      <c r="D2678" s="6"/>
    </row>
    <row r="2679" spans="1:4" x14ac:dyDescent="0.3">
      <c r="A2679" s="5"/>
      <c r="B2679" s="6"/>
      <c r="C2679" s="6"/>
      <c r="D2679" s="6"/>
    </row>
    <row r="2680" spans="1:4" x14ac:dyDescent="0.3">
      <c r="A2680" s="5"/>
      <c r="B2680" s="6"/>
      <c r="C2680" s="6"/>
      <c r="D2680" s="6"/>
    </row>
    <row r="2681" spans="1:4" x14ac:dyDescent="0.3">
      <c r="A2681" s="5"/>
      <c r="B2681" s="6"/>
      <c r="C2681" s="6"/>
      <c r="D2681" s="6"/>
    </row>
    <row r="2682" spans="1:4" x14ac:dyDescent="0.3">
      <c r="A2682" s="5"/>
      <c r="B2682" s="6"/>
      <c r="C2682" s="6"/>
      <c r="D2682" s="6"/>
    </row>
    <row r="2683" spans="1:4" x14ac:dyDescent="0.3">
      <c r="A2683" s="5"/>
      <c r="B2683" s="6"/>
      <c r="C2683" s="6"/>
      <c r="D2683" s="6"/>
    </row>
    <row r="2684" spans="1:4" x14ac:dyDescent="0.3">
      <c r="A2684" s="5"/>
      <c r="B2684" s="6"/>
      <c r="C2684" s="6"/>
      <c r="D2684" s="6"/>
    </row>
    <row r="2685" spans="1:4" x14ac:dyDescent="0.3">
      <c r="A2685" s="5"/>
      <c r="B2685" s="6"/>
      <c r="C2685" s="6"/>
      <c r="D2685" s="6"/>
    </row>
    <row r="2686" spans="1:4" x14ac:dyDescent="0.3">
      <c r="A2686" s="5"/>
      <c r="B2686" s="6"/>
      <c r="C2686" s="6"/>
      <c r="D2686" s="6"/>
    </row>
    <row r="2687" spans="1:4" x14ac:dyDescent="0.3">
      <c r="A2687" s="5"/>
      <c r="B2687" s="6"/>
      <c r="C2687" s="6"/>
      <c r="D2687" s="6"/>
    </row>
    <row r="2688" spans="1:4" x14ac:dyDescent="0.3">
      <c r="A2688" s="5"/>
      <c r="B2688" s="6"/>
      <c r="C2688" s="6"/>
      <c r="D2688" s="6"/>
    </row>
    <row r="2689" spans="1:4" x14ac:dyDescent="0.3">
      <c r="A2689" s="5"/>
      <c r="B2689" s="6"/>
      <c r="C2689" s="6"/>
      <c r="D2689" s="6"/>
    </row>
    <row r="2690" spans="1:4" x14ac:dyDescent="0.3">
      <c r="A2690" s="5"/>
      <c r="B2690" s="6"/>
      <c r="C2690" s="6"/>
      <c r="D2690" s="6"/>
    </row>
    <row r="2691" spans="1:4" x14ac:dyDescent="0.3">
      <c r="A2691" s="5"/>
      <c r="B2691" s="6"/>
      <c r="C2691" s="6"/>
      <c r="D2691" s="6"/>
    </row>
    <row r="2692" spans="1:4" x14ac:dyDescent="0.3">
      <c r="A2692" s="5"/>
      <c r="B2692" s="6"/>
      <c r="C2692" s="6"/>
      <c r="D2692" s="6"/>
    </row>
    <row r="2693" spans="1:4" x14ac:dyDescent="0.3">
      <c r="A2693" s="5"/>
      <c r="B2693" s="6"/>
      <c r="C2693" s="6"/>
      <c r="D2693" s="6"/>
    </row>
    <row r="2694" spans="1:4" x14ac:dyDescent="0.3">
      <c r="A2694" s="5"/>
      <c r="B2694" s="6"/>
      <c r="C2694" s="6"/>
      <c r="D2694" s="6"/>
    </row>
    <row r="2695" spans="1:4" x14ac:dyDescent="0.3">
      <c r="A2695" s="5"/>
      <c r="B2695" s="6"/>
      <c r="C2695" s="6"/>
      <c r="D2695" s="6"/>
    </row>
    <row r="2696" spans="1:4" x14ac:dyDescent="0.3">
      <c r="A2696" s="5"/>
      <c r="B2696" s="6"/>
      <c r="C2696" s="6"/>
      <c r="D2696" s="6"/>
    </row>
    <row r="2697" spans="1:4" x14ac:dyDescent="0.3">
      <c r="A2697" s="5"/>
      <c r="B2697" s="6"/>
      <c r="C2697" s="6"/>
      <c r="D2697" s="6"/>
    </row>
    <row r="2698" spans="1:4" x14ac:dyDescent="0.3">
      <c r="A2698" s="5"/>
      <c r="B2698" s="6"/>
      <c r="C2698" s="6"/>
      <c r="D2698" s="6"/>
    </row>
    <row r="2699" spans="1:4" x14ac:dyDescent="0.3">
      <c r="A2699" s="5"/>
      <c r="B2699" s="6"/>
      <c r="C2699" s="6"/>
      <c r="D2699" s="6"/>
    </row>
    <row r="2700" spans="1:4" x14ac:dyDescent="0.3">
      <c r="A2700" s="5"/>
      <c r="B2700" s="6"/>
      <c r="C2700" s="6"/>
      <c r="D2700" s="6"/>
    </row>
    <row r="2701" spans="1:4" x14ac:dyDescent="0.3">
      <c r="A2701" s="5"/>
      <c r="B2701" s="6"/>
      <c r="C2701" s="6"/>
      <c r="D2701" s="6"/>
    </row>
    <row r="2702" spans="1:4" x14ac:dyDescent="0.3">
      <c r="A2702" s="5"/>
      <c r="B2702" s="6"/>
      <c r="C2702" s="6"/>
      <c r="D2702" s="6"/>
    </row>
    <row r="2703" spans="1:4" x14ac:dyDescent="0.3">
      <c r="A2703" s="5"/>
      <c r="B2703" s="6"/>
      <c r="C2703" s="6"/>
      <c r="D2703" s="6"/>
    </row>
    <row r="2704" spans="1:4" x14ac:dyDescent="0.3">
      <c r="A2704" s="5"/>
      <c r="B2704" s="6"/>
      <c r="C2704" s="6"/>
      <c r="D2704" s="6"/>
    </row>
    <row r="2705" spans="1:4" x14ac:dyDescent="0.3">
      <c r="A2705" s="5"/>
      <c r="B2705" s="6"/>
      <c r="C2705" s="6"/>
      <c r="D2705" s="6"/>
    </row>
    <row r="2706" spans="1:4" x14ac:dyDescent="0.3">
      <c r="A2706" s="5"/>
      <c r="B2706" s="6"/>
      <c r="C2706" s="6"/>
      <c r="D2706" s="6"/>
    </row>
    <row r="2707" spans="1:4" x14ac:dyDescent="0.3">
      <c r="A2707" s="5"/>
      <c r="B2707" s="6"/>
      <c r="C2707" s="6"/>
      <c r="D2707" s="6"/>
    </row>
    <row r="2708" spans="1:4" x14ac:dyDescent="0.3">
      <c r="A2708" s="5"/>
      <c r="B2708" s="6"/>
      <c r="C2708" s="6"/>
      <c r="D2708" s="6"/>
    </row>
    <row r="2709" spans="1:4" x14ac:dyDescent="0.3">
      <c r="A2709" s="5"/>
      <c r="B2709" s="6"/>
      <c r="C2709" s="6"/>
      <c r="D2709" s="6"/>
    </row>
    <row r="2710" spans="1:4" x14ac:dyDescent="0.3">
      <c r="A2710" s="5"/>
      <c r="B2710" s="6"/>
      <c r="C2710" s="6"/>
      <c r="D2710" s="6"/>
    </row>
    <row r="2711" spans="1:4" x14ac:dyDescent="0.3">
      <c r="A2711" s="5"/>
      <c r="B2711" s="6"/>
      <c r="C2711" s="6"/>
      <c r="D2711" s="6"/>
    </row>
    <row r="2712" spans="1:4" x14ac:dyDescent="0.3">
      <c r="A2712" s="5"/>
      <c r="B2712" s="6"/>
      <c r="C2712" s="6"/>
      <c r="D2712" s="6"/>
    </row>
    <row r="2713" spans="1:4" x14ac:dyDescent="0.3">
      <c r="A2713" s="5"/>
      <c r="B2713" s="6"/>
      <c r="C2713" s="6"/>
      <c r="D2713" s="6"/>
    </row>
    <row r="2714" spans="1:4" x14ac:dyDescent="0.3">
      <c r="A2714" s="5"/>
      <c r="B2714" s="6"/>
      <c r="C2714" s="6"/>
      <c r="D2714" s="6"/>
    </row>
    <row r="2715" spans="1:4" x14ac:dyDescent="0.3">
      <c r="A2715" s="5"/>
      <c r="B2715" s="6"/>
      <c r="C2715" s="6"/>
      <c r="D2715" s="6"/>
    </row>
    <row r="2716" spans="1:4" x14ac:dyDescent="0.3">
      <c r="A2716" s="5"/>
      <c r="B2716" s="6"/>
      <c r="C2716" s="6"/>
      <c r="D2716" s="6"/>
    </row>
    <row r="2717" spans="1:4" x14ac:dyDescent="0.3">
      <c r="A2717" s="5"/>
      <c r="B2717" s="6"/>
      <c r="C2717" s="6"/>
      <c r="D2717" s="6"/>
    </row>
    <row r="2718" spans="1:4" x14ac:dyDescent="0.3">
      <c r="A2718" s="5"/>
      <c r="B2718" s="6"/>
      <c r="C2718" s="6"/>
      <c r="D2718" s="6"/>
    </row>
    <row r="2719" spans="1:4" x14ac:dyDescent="0.3">
      <c r="A2719" s="5"/>
      <c r="B2719" s="6"/>
      <c r="C2719" s="6"/>
      <c r="D2719" s="6"/>
    </row>
    <row r="2720" spans="1:4" x14ac:dyDescent="0.3">
      <c r="A2720" s="5"/>
      <c r="B2720" s="6"/>
      <c r="C2720" s="6"/>
      <c r="D2720" s="6"/>
    </row>
    <row r="2721" spans="1:4" x14ac:dyDescent="0.3">
      <c r="A2721" s="5"/>
      <c r="B2721" s="6"/>
      <c r="C2721" s="6"/>
      <c r="D2721" s="6"/>
    </row>
    <row r="2722" spans="1:4" x14ac:dyDescent="0.3">
      <c r="A2722" s="5"/>
      <c r="B2722" s="6"/>
      <c r="C2722" s="6"/>
      <c r="D2722" s="6"/>
    </row>
    <row r="2723" spans="1:4" x14ac:dyDescent="0.3">
      <c r="A2723" s="5"/>
      <c r="B2723" s="6"/>
      <c r="C2723" s="6"/>
      <c r="D2723" s="6"/>
    </row>
    <row r="2724" spans="1:4" x14ac:dyDescent="0.3">
      <c r="A2724" s="5"/>
      <c r="B2724" s="6"/>
      <c r="C2724" s="6"/>
      <c r="D2724" s="6"/>
    </row>
    <row r="2725" spans="1:4" x14ac:dyDescent="0.3">
      <c r="A2725" s="5"/>
      <c r="B2725" s="6"/>
      <c r="C2725" s="6"/>
      <c r="D2725" s="6"/>
    </row>
    <row r="2726" spans="1:4" x14ac:dyDescent="0.3">
      <c r="A2726" s="5"/>
      <c r="B2726" s="6"/>
      <c r="C2726" s="6"/>
      <c r="D2726" s="6"/>
    </row>
    <row r="2727" spans="1:4" x14ac:dyDescent="0.3">
      <c r="A2727" s="5"/>
      <c r="B2727" s="6"/>
      <c r="C2727" s="6"/>
      <c r="D2727" s="6"/>
    </row>
    <row r="2728" spans="1:4" x14ac:dyDescent="0.3">
      <c r="A2728" s="5"/>
      <c r="B2728" s="6"/>
      <c r="C2728" s="6"/>
      <c r="D2728" s="6"/>
    </row>
    <row r="2729" spans="1:4" x14ac:dyDescent="0.3">
      <c r="A2729" s="5"/>
      <c r="B2729" s="6"/>
      <c r="C2729" s="6"/>
      <c r="D2729" s="6"/>
    </row>
    <row r="2730" spans="1:4" x14ac:dyDescent="0.3">
      <c r="A2730" s="5"/>
      <c r="B2730" s="6"/>
      <c r="C2730" s="6"/>
      <c r="D2730" s="6"/>
    </row>
    <row r="2731" spans="1:4" x14ac:dyDescent="0.3">
      <c r="A2731" s="5"/>
      <c r="B2731" s="6"/>
      <c r="C2731" s="6"/>
      <c r="D2731" s="6"/>
    </row>
    <row r="2732" spans="1:4" x14ac:dyDescent="0.3">
      <c r="A2732" s="5"/>
      <c r="B2732" s="6"/>
      <c r="C2732" s="6"/>
      <c r="D2732" s="6"/>
    </row>
    <row r="2733" spans="1:4" x14ac:dyDescent="0.3">
      <c r="A2733" s="5"/>
      <c r="B2733" s="6"/>
      <c r="C2733" s="6"/>
      <c r="D2733" s="6"/>
    </row>
    <row r="2734" spans="1:4" x14ac:dyDescent="0.3">
      <c r="A2734" s="5"/>
      <c r="B2734" s="6"/>
      <c r="C2734" s="6"/>
      <c r="D2734" s="6"/>
    </row>
    <row r="2735" spans="1:4" x14ac:dyDescent="0.3">
      <c r="A2735" s="5"/>
      <c r="B2735" s="6"/>
      <c r="C2735" s="6"/>
      <c r="D2735" s="6"/>
    </row>
    <row r="2736" spans="1:4" x14ac:dyDescent="0.3">
      <c r="A2736" s="5"/>
      <c r="B2736" s="6"/>
      <c r="C2736" s="6"/>
      <c r="D2736" s="6"/>
    </row>
    <row r="2737" spans="1:4" x14ac:dyDescent="0.3">
      <c r="A2737" s="5"/>
      <c r="B2737" s="6"/>
      <c r="C2737" s="6"/>
      <c r="D2737" s="6"/>
    </row>
    <row r="2738" spans="1:4" x14ac:dyDescent="0.3">
      <c r="A2738" s="5"/>
      <c r="B2738" s="6"/>
      <c r="C2738" s="6"/>
      <c r="D2738" s="6"/>
    </row>
    <row r="2739" spans="1:4" x14ac:dyDescent="0.3">
      <c r="A2739" s="5"/>
      <c r="B2739" s="6"/>
      <c r="C2739" s="6"/>
      <c r="D2739" s="6"/>
    </row>
    <row r="2740" spans="1:4" x14ac:dyDescent="0.3">
      <c r="A2740" s="5"/>
      <c r="B2740" s="6"/>
      <c r="C2740" s="6"/>
      <c r="D2740" s="6"/>
    </row>
    <row r="2741" spans="1:4" x14ac:dyDescent="0.3">
      <c r="A2741" s="5"/>
      <c r="B2741" s="6"/>
      <c r="C2741" s="6"/>
      <c r="D2741" s="6"/>
    </row>
    <row r="2742" spans="1:4" x14ac:dyDescent="0.3">
      <c r="A2742" s="5"/>
      <c r="B2742" s="6"/>
      <c r="C2742" s="6"/>
      <c r="D2742" s="6"/>
    </row>
    <row r="2743" spans="1:4" x14ac:dyDescent="0.3">
      <c r="A2743" s="5"/>
      <c r="B2743" s="6"/>
      <c r="C2743" s="6"/>
      <c r="D2743" s="6"/>
    </row>
    <row r="2744" spans="1:4" x14ac:dyDescent="0.3">
      <c r="A2744" s="5"/>
      <c r="B2744" s="6"/>
      <c r="C2744" s="6"/>
      <c r="D2744" s="6"/>
    </row>
    <row r="2745" spans="1:4" x14ac:dyDescent="0.3">
      <c r="A2745" s="5"/>
      <c r="B2745" s="6"/>
      <c r="C2745" s="6"/>
      <c r="D2745" s="6"/>
    </row>
    <row r="2746" spans="1:4" x14ac:dyDescent="0.3">
      <c r="A2746" s="5"/>
      <c r="B2746" s="6"/>
      <c r="C2746" s="6"/>
      <c r="D2746" s="6"/>
    </row>
    <row r="2747" spans="1:4" x14ac:dyDescent="0.3">
      <c r="A2747" s="5"/>
      <c r="B2747" s="6"/>
      <c r="C2747" s="6"/>
      <c r="D2747" s="6"/>
    </row>
    <row r="2748" spans="1:4" x14ac:dyDescent="0.3">
      <c r="A2748" s="5"/>
      <c r="B2748" s="6"/>
      <c r="C2748" s="6"/>
      <c r="D2748" s="6"/>
    </row>
    <row r="2749" spans="1:4" x14ac:dyDescent="0.3">
      <c r="A2749" s="5"/>
      <c r="B2749" s="6"/>
      <c r="C2749" s="6"/>
      <c r="D2749" s="6"/>
    </row>
    <row r="2750" spans="1:4" x14ac:dyDescent="0.3">
      <c r="A2750" s="5"/>
      <c r="B2750" s="6"/>
      <c r="C2750" s="6"/>
      <c r="D2750" s="6"/>
    </row>
    <row r="2751" spans="1:4" x14ac:dyDescent="0.3">
      <c r="A2751" s="5"/>
      <c r="B2751" s="6"/>
      <c r="C2751" s="6"/>
      <c r="D2751" s="6"/>
    </row>
    <row r="2752" spans="1:4" x14ac:dyDescent="0.3">
      <c r="A2752" s="5"/>
      <c r="B2752" s="6"/>
      <c r="C2752" s="6"/>
      <c r="D2752" s="6"/>
    </row>
    <row r="2753" spans="1:4" x14ac:dyDescent="0.3">
      <c r="A2753" s="5"/>
      <c r="B2753" s="6"/>
      <c r="C2753" s="6"/>
      <c r="D2753" s="6"/>
    </row>
    <row r="2754" spans="1:4" x14ac:dyDescent="0.3">
      <c r="A2754" s="5"/>
      <c r="B2754" s="6"/>
      <c r="C2754" s="6"/>
      <c r="D2754" s="6"/>
    </row>
    <row r="2755" spans="1:4" x14ac:dyDescent="0.3">
      <c r="A2755" s="5"/>
      <c r="B2755" s="6"/>
      <c r="C2755" s="6"/>
      <c r="D2755" s="6"/>
    </row>
    <row r="2756" spans="1:4" x14ac:dyDescent="0.3">
      <c r="A2756" s="5"/>
      <c r="B2756" s="6"/>
      <c r="C2756" s="6"/>
      <c r="D2756" s="6"/>
    </row>
    <row r="2757" spans="1:4" x14ac:dyDescent="0.3">
      <c r="A2757" s="5"/>
      <c r="B2757" s="6"/>
      <c r="C2757" s="6"/>
      <c r="D2757" s="6"/>
    </row>
    <row r="2758" spans="1:4" x14ac:dyDescent="0.3">
      <c r="A2758" s="5"/>
      <c r="B2758" s="6"/>
      <c r="C2758" s="6"/>
      <c r="D2758" s="6"/>
    </row>
    <row r="2759" spans="1:4" x14ac:dyDescent="0.3">
      <c r="A2759" s="5"/>
      <c r="B2759" s="6"/>
      <c r="C2759" s="6"/>
      <c r="D2759" s="6"/>
    </row>
    <row r="2760" spans="1:4" x14ac:dyDescent="0.3">
      <c r="A2760" s="5"/>
      <c r="B2760" s="6"/>
      <c r="C2760" s="6"/>
      <c r="D2760" s="6"/>
    </row>
    <row r="2761" spans="1:4" x14ac:dyDescent="0.3">
      <c r="A2761" s="5"/>
      <c r="B2761" s="6"/>
      <c r="C2761" s="6"/>
      <c r="D2761" s="6"/>
    </row>
    <row r="2762" spans="1:4" x14ac:dyDescent="0.3">
      <c r="A2762" s="5"/>
      <c r="B2762" s="6"/>
      <c r="C2762" s="6"/>
      <c r="D2762" s="6"/>
    </row>
    <row r="2763" spans="1:4" x14ac:dyDescent="0.3">
      <c r="A2763" s="5"/>
      <c r="B2763" s="6"/>
      <c r="C2763" s="6"/>
      <c r="D2763" s="6"/>
    </row>
    <row r="2764" spans="1:4" x14ac:dyDescent="0.3">
      <c r="A2764" s="5"/>
      <c r="B2764" s="6"/>
      <c r="C2764" s="6"/>
      <c r="D2764" s="6"/>
    </row>
    <row r="2765" spans="1:4" x14ac:dyDescent="0.3">
      <c r="A2765" s="5"/>
      <c r="B2765" s="6"/>
      <c r="C2765" s="6"/>
      <c r="D2765" s="6"/>
    </row>
    <row r="2766" spans="1:4" x14ac:dyDescent="0.3">
      <c r="A2766" s="5"/>
      <c r="B2766" s="6"/>
      <c r="C2766" s="6"/>
      <c r="D2766" s="6"/>
    </row>
    <row r="2767" spans="1:4" x14ac:dyDescent="0.3">
      <c r="A2767" s="5"/>
      <c r="B2767" s="6"/>
      <c r="C2767" s="6"/>
      <c r="D2767" s="6"/>
    </row>
    <row r="2768" spans="1:4" x14ac:dyDescent="0.3">
      <c r="A2768" s="5"/>
      <c r="B2768" s="6"/>
      <c r="C2768" s="6"/>
      <c r="D2768" s="6"/>
    </row>
    <row r="2769" spans="1:4" x14ac:dyDescent="0.3">
      <c r="A2769" s="5"/>
      <c r="B2769" s="6"/>
      <c r="C2769" s="6"/>
      <c r="D2769" s="6"/>
    </row>
    <row r="2770" spans="1:4" x14ac:dyDescent="0.3">
      <c r="A2770" s="5"/>
      <c r="B2770" s="6"/>
      <c r="C2770" s="6"/>
      <c r="D2770" s="6"/>
    </row>
    <row r="2771" spans="1:4" x14ac:dyDescent="0.3">
      <c r="A2771" s="5"/>
      <c r="B2771" s="6"/>
      <c r="C2771" s="6"/>
      <c r="D2771" s="6"/>
    </row>
    <row r="2772" spans="1:4" x14ac:dyDescent="0.3">
      <c r="A2772" s="5"/>
      <c r="B2772" s="6"/>
      <c r="C2772" s="6"/>
      <c r="D2772" s="6"/>
    </row>
    <row r="2773" spans="1:4" x14ac:dyDescent="0.3">
      <c r="A2773" s="5"/>
      <c r="B2773" s="6"/>
      <c r="C2773" s="6"/>
      <c r="D2773" s="6"/>
    </row>
    <row r="2774" spans="1:4" x14ac:dyDescent="0.3">
      <c r="A2774" s="5"/>
      <c r="B2774" s="6"/>
      <c r="C2774" s="6"/>
      <c r="D2774" s="6"/>
    </row>
    <row r="2775" spans="1:4" x14ac:dyDescent="0.3">
      <c r="A2775" s="5"/>
      <c r="B2775" s="6"/>
      <c r="C2775" s="6"/>
      <c r="D2775" s="6"/>
    </row>
    <row r="2776" spans="1:4" x14ac:dyDescent="0.3">
      <c r="A2776" s="5"/>
      <c r="B2776" s="6"/>
      <c r="C2776" s="6"/>
      <c r="D2776" s="6"/>
    </row>
    <row r="2777" spans="1:4" x14ac:dyDescent="0.3">
      <c r="A2777" s="5"/>
      <c r="B2777" s="6"/>
      <c r="C2777" s="6"/>
      <c r="D2777" s="6"/>
    </row>
    <row r="2778" spans="1:4" x14ac:dyDescent="0.3">
      <c r="A2778" s="5"/>
      <c r="B2778" s="6"/>
      <c r="C2778" s="6"/>
      <c r="D2778" s="6"/>
    </row>
    <row r="2779" spans="1:4" x14ac:dyDescent="0.3">
      <c r="A2779" s="5"/>
      <c r="B2779" s="6"/>
      <c r="C2779" s="6"/>
      <c r="D2779" s="6"/>
    </row>
    <row r="2780" spans="1:4" x14ac:dyDescent="0.3">
      <c r="A2780" s="5"/>
      <c r="B2780" s="6"/>
      <c r="C2780" s="6"/>
      <c r="D2780" s="6"/>
    </row>
    <row r="2781" spans="1:4" x14ac:dyDescent="0.3">
      <c r="A2781" s="5"/>
      <c r="B2781" s="6"/>
      <c r="C2781" s="6"/>
      <c r="D2781" s="6"/>
    </row>
    <row r="2782" spans="1:4" x14ac:dyDescent="0.3">
      <c r="A2782" s="5"/>
      <c r="B2782" s="6"/>
      <c r="C2782" s="6"/>
      <c r="D2782" s="6"/>
    </row>
    <row r="2783" spans="1:4" x14ac:dyDescent="0.3">
      <c r="A2783" s="5"/>
      <c r="B2783" s="6"/>
      <c r="C2783" s="6"/>
      <c r="D2783" s="6"/>
    </row>
    <row r="2784" spans="1:4" x14ac:dyDescent="0.3">
      <c r="A2784" s="5"/>
      <c r="B2784" s="6"/>
      <c r="C2784" s="6"/>
      <c r="D2784" s="6"/>
    </row>
    <row r="2785" spans="1:4" x14ac:dyDescent="0.3">
      <c r="A2785" s="5"/>
      <c r="B2785" s="6"/>
      <c r="C2785" s="6"/>
      <c r="D2785" s="6"/>
    </row>
    <row r="2786" spans="1:4" x14ac:dyDescent="0.3">
      <c r="A2786" s="5"/>
      <c r="B2786" s="6"/>
      <c r="C2786" s="6"/>
      <c r="D2786" s="6"/>
    </row>
    <row r="2787" spans="1:4" x14ac:dyDescent="0.3">
      <c r="A2787" s="5"/>
      <c r="B2787" s="6"/>
      <c r="C2787" s="6"/>
      <c r="D2787" s="6"/>
    </row>
    <row r="2788" spans="1:4" x14ac:dyDescent="0.3">
      <c r="A2788" s="5"/>
      <c r="B2788" s="6"/>
      <c r="C2788" s="6"/>
      <c r="D2788" s="6"/>
    </row>
    <row r="2789" spans="1:4" x14ac:dyDescent="0.3">
      <c r="A2789" s="5"/>
      <c r="B2789" s="6"/>
      <c r="C2789" s="6"/>
      <c r="D2789" s="6"/>
    </row>
    <row r="2790" spans="1:4" x14ac:dyDescent="0.3">
      <c r="A2790" s="5"/>
      <c r="B2790" s="6"/>
      <c r="C2790" s="6"/>
      <c r="D2790" s="6"/>
    </row>
    <row r="2791" spans="1:4" x14ac:dyDescent="0.3">
      <c r="A2791" s="5"/>
      <c r="B2791" s="6"/>
      <c r="C2791" s="6"/>
      <c r="D2791" s="6"/>
    </row>
    <row r="2792" spans="1:4" x14ac:dyDescent="0.3">
      <c r="A2792" s="5"/>
      <c r="B2792" s="6"/>
      <c r="C2792" s="6"/>
      <c r="D2792" s="6"/>
    </row>
    <row r="2793" spans="1:4" x14ac:dyDescent="0.3">
      <c r="A2793" s="5"/>
      <c r="B2793" s="6"/>
      <c r="C2793" s="6"/>
      <c r="D2793" s="6"/>
    </row>
    <row r="2794" spans="1:4" x14ac:dyDescent="0.3">
      <c r="A2794" s="5"/>
      <c r="B2794" s="6"/>
      <c r="C2794" s="6"/>
      <c r="D2794" s="6"/>
    </row>
    <row r="2795" spans="1:4" x14ac:dyDescent="0.3">
      <c r="A2795" s="5"/>
      <c r="B2795" s="6"/>
      <c r="C2795" s="6"/>
      <c r="D2795" s="6"/>
    </row>
    <row r="2796" spans="1:4" x14ac:dyDescent="0.3">
      <c r="A2796" s="5"/>
      <c r="B2796" s="6"/>
      <c r="C2796" s="6"/>
      <c r="D2796" s="6"/>
    </row>
    <row r="2797" spans="1:4" x14ac:dyDescent="0.3">
      <c r="A2797" s="5"/>
      <c r="B2797" s="6"/>
      <c r="C2797" s="6"/>
      <c r="D2797" s="6"/>
    </row>
    <row r="2798" spans="1:4" x14ac:dyDescent="0.3">
      <c r="A2798" s="5"/>
      <c r="B2798" s="6"/>
      <c r="C2798" s="6"/>
      <c r="D2798" s="6"/>
    </row>
    <row r="2799" spans="1:4" x14ac:dyDescent="0.3">
      <c r="A2799" s="5"/>
      <c r="B2799" s="6"/>
      <c r="C2799" s="6"/>
      <c r="D2799" s="6"/>
    </row>
    <row r="2800" spans="1:4" x14ac:dyDescent="0.3">
      <c r="A2800" s="5"/>
      <c r="B2800" s="6"/>
      <c r="C2800" s="6"/>
      <c r="D2800" s="6"/>
    </row>
    <row r="2801" spans="1:4" x14ac:dyDescent="0.3">
      <c r="A2801" s="5"/>
      <c r="B2801" s="6"/>
      <c r="C2801" s="6"/>
      <c r="D2801" s="6"/>
    </row>
    <row r="2802" spans="1:4" x14ac:dyDescent="0.3">
      <c r="A2802" s="5"/>
      <c r="B2802" s="6"/>
      <c r="C2802" s="6"/>
      <c r="D2802" s="6"/>
    </row>
    <row r="2803" spans="1:4" x14ac:dyDescent="0.3">
      <c r="A2803" s="5"/>
      <c r="B2803" s="6"/>
      <c r="C2803" s="6"/>
      <c r="D2803" s="6"/>
    </row>
    <row r="2804" spans="1:4" x14ac:dyDescent="0.3">
      <c r="A2804" s="5"/>
      <c r="B2804" s="6"/>
      <c r="C2804" s="6"/>
      <c r="D2804" s="6"/>
    </row>
    <row r="2805" spans="1:4" x14ac:dyDescent="0.3">
      <c r="A2805" s="5"/>
      <c r="B2805" s="6"/>
      <c r="C2805" s="6"/>
      <c r="D2805" s="6"/>
    </row>
    <row r="2806" spans="1:4" x14ac:dyDescent="0.3">
      <c r="A2806" s="5"/>
      <c r="B2806" s="6"/>
      <c r="C2806" s="6"/>
      <c r="D2806" s="6"/>
    </row>
    <row r="2807" spans="1:4" x14ac:dyDescent="0.3">
      <c r="A2807" s="5"/>
      <c r="B2807" s="6"/>
      <c r="C2807" s="6"/>
      <c r="D2807" s="6"/>
    </row>
    <row r="2808" spans="1:4" x14ac:dyDescent="0.3">
      <c r="A2808" s="5"/>
      <c r="B2808" s="6"/>
      <c r="C2808" s="6"/>
      <c r="D2808" s="6"/>
    </row>
    <row r="2809" spans="1:4" x14ac:dyDescent="0.3">
      <c r="A2809" s="5"/>
      <c r="B2809" s="6"/>
      <c r="C2809" s="6"/>
      <c r="D2809" s="6"/>
    </row>
    <row r="2810" spans="1:4" x14ac:dyDescent="0.3">
      <c r="A2810" s="5"/>
      <c r="B2810" s="6"/>
      <c r="C2810" s="6"/>
      <c r="D2810" s="6"/>
    </row>
    <row r="2811" spans="1:4" x14ac:dyDescent="0.3">
      <c r="A2811" s="5"/>
      <c r="B2811" s="6"/>
      <c r="C2811" s="6"/>
      <c r="D2811" s="6"/>
    </row>
    <row r="2812" spans="1:4" x14ac:dyDescent="0.3">
      <c r="A2812" s="5"/>
      <c r="B2812" s="6"/>
      <c r="C2812" s="6"/>
      <c r="D2812" s="6"/>
    </row>
    <row r="2813" spans="1:4" x14ac:dyDescent="0.3">
      <c r="A2813" s="5"/>
      <c r="B2813" s="6"/>
      <c r="C2813" s="6"/>
      <c r="D2813" s="6"/>
    </row>
    <row r="2814" spans="1:4" x14ac:dyDescent="0.3">
      <c r="A2814" s="5"/>
      <c r="B2814" s="6"/>
      <c r="C2814" s="6"/>
      <c r="D2814" s="6"/>
    </row>
    <row r="2815" spans="1:4" x14ac:dyDescent="0.3">
      <c r="A2815" s="5"/>
      <c r="B2815" s="6"/>
      <c r="C2815" s="6"/>
      <c r="D2815" s="6"/>
    </row>
    <row r="2816" spans="1:4" x14ac:dyDescent="0.3">
      <c r="A2816" s="5"/>
      <c r="B2816" s="6"/>
      <c r="C2816" s="6"/>
      <c r="D2816" s="6"/>
    </row>
    <row r="2817" spans="1:4" x14ac:dyDescent="0.3">
      <c r="A2817" s="5"/>
      <c r="B2817" s="6"/>
      <c r="C2817" s="6"/>
      <c r="D2817" s="6"/>
    </row>
    <row r="2818" spans="1:4" x14ac:dyDescent="0.3">
      <c r="A2818" s="5"/>
      <c r="B2818" s="6"/>
      <c r="C2818" s="6"/>
      <c r="D2818" s="6"/>
    </row>
    <row r="2819" spans="1:4" x14ac:dyDescent="0.3">
      <c r="A2819" s="5"/>
      <c r="B2819" s="6"/>
      <c r="C2819" s="6"/>
      <c r="D2819" s="6"/>
    </row>
    <row r="2820" spans="1:4" x14ac:dyDescent="0.3">
      <c r="A2820" s="5"/>
      <c r="B2820" s="6"/>
      <c r="C2820" s="6"/>
      <c r="D2820" s="6"/>
    </row>
    <row r="2821" spans="1:4" x14ac:dyDescent="0.3">
      <c r="A2821" s="5"/>
      <c r="B2821" s="6"/>
      <c r="C2821" s="6"/>
      <c r="D2821" s="6"/>
    </row>
    <row r="2822" spans="1:4" x14ac:dyDescent="0.3">
      <c r="A2822" s="5"/>
      <c r="B2822" s="6"/>
      <c r="C2822" s="6"/>
      <c r="D2822" s="6"/>
    </row>
    <row r="2823" spans="1:4" x14ac:dyDescent="0.3">
      <c r="A2823" s="5"/>
      <c r="B2823" s="6"/>
      <c r="C2823" s="6"/>
      <c r="D2823" s="6"/>
    </row>
    <row r="2824" spans="1:4" x14ac:dyDescent="0.3">
      <c r="A2824" s="5"/>
      <c r="B2824" s="6"/>
      <c r="C2824" s="6"/>
      <c r="D2824" s="6"/>
    </row>
    <row r="2825" spans="1:4" x14ac:dyDescent="0.3">
      <c r="A2825" s="5"/>
      <c r="B2825" s="6"/>
      <c r="C2825" s="6"/>
      <c r="D2825" s="6"/>
    </row>
    <row r="2826" spans="1:4" x14ac:dyDescent="0.3">
      <c r="A2826" s="5"/>
      <c r="B2826" s="6"/>
      <c r="C2826" s="6"/>
      <c r="D2826" s="6"/>
    </row>
    <row r="2827" spans="1:4" x14ac:dyDescent="0.3">
      <c r="A2827" s="5"/>
      <c r="B2827" s="6"/>
      <c r="C2827" s="6"/>
      <c r="D2827" s="6"/>
    </row>
    <row r="2828" spans="1:4" x14ac:dyDescent="0.3">
      <c r="A2828" s="5"/>
      <c r="B2828" s="6"/>
      <c r="C2828" s="6"/>
      <c r="D2828" s="6"/>
    </row>
    <row r="2829" spans="1:4" x14ac:dyDescent="0.3">
      <c r="A2829" s="5"/>
      <c r="B2829" s="6"/>
      <c r="C2829" s="6"/>
      <c r="D2829" s="6"/>
    </row>
    <row r="2830" spans="1:4" x14ac:dyDescent="0.3">
      <c r="A2830" s="5"/>
      <c r="B2830" s="6"/>
      <c r="C2830" s="6"/>
      <c r="D2830" s="6"/>
    </row>
    <row r="2831" spans="1:4" x14ac:dyDescent="0.3">
      <c r="A2831" s="5"/>
      <c r="B2831" s="6"/>
      <c r="C2831" s="6"/>
      <c r="D2831" s="6"/>
    </row>
    <row r="2832" spans="1:4" x14ac:dyDescent="0.3">
      <c r="A2832" s="5"/>
      <c r="B2832" s="6"/>
      <c r="C2832" s="6"/>
      <c r="D2832" s="6"/>
    </row>
    <row r="2833" spans="1:4" x14ac:dyDescent="0.3">
      <c r="A2833" s="5"/>
      <c r="B2833" s="6"/>
      <c r="C2833" s="6"/>
      <c r="D2833" s="6"/>
    </row>
    <row r="2834" spans="1:4" x14ac:dyDescent="0.3">
      <c r="A2834" s="5"/>
      <c r="B2834" s="6"/>
      <c r="C2834" s="6"/>
      <c r="D2834" s="6"/>
    </row>
    <row r="2835" spans="1:4" x14ac:dyDescent="0.3">
      <c r="A2835" s="5"/>
      <c r="B2835" s="6"/>
      <c r="C2835" s="6"/>
      <c r="D2835" s="6"/>
    </row>
    <row r="2836" spans="1:4" x14ac:dyDescent="0.3">
      <c r="A2836" s="5"/>
      <c r="B2836" s="6"/>
      <c r="C2836" s="6"/>
      <c r="D2836" s="6"/>
    </row>
    <row r="2837" spans="1:4" x14ac:dyDescent="0.3">
      <c r="A2837" s="5"/>
      <c r="B2837" s="6"/>
      <c r="C2837" s="6"/>
      <c r="D2837" s="6"/>
    </row>
    <row r="2838" spans="1:4" x14ac:dyDescent="0.3">
      <c r="A2838" s="5"/>
      <c r="B2838" s="6"/>
      <c r="C2838" s="6"/>
      <c r="D2838" s="6"/>
    </row>
    <row r="2839" spans="1:4" x14ac:dyDescent="0.3">
      <c r="A2839" s="5"/>
      <c r="B2839" s="6"/>
      <c r="C2839" s="6"/>
      <c r="D2839" s="6"/>
    </row>
    <row r="2840" spans="1:4" x14ac:dyDescent="0.3">
      <c r="A2840" s="5"/>
      <c r="B2840" s="6"/>
      <c r="C2840" s="6"/>
      <c r="D2840" s="6"/>
    </row>
    <row r="2841" spans="1:4" x14ac:dyDescent="0.3">
      <c r="A2841" s="5"/>
      <c r="B2841" s="6"/>
      <c r="C2841" s="6"/>
      <c r="D2841" s="6"/>
    </row>
    <row r="2842" spans="1:4" x14ac:dyDescent="0.3">
      <c r="A2842" s="5"/>
      <c r="B2842" s="6"/>
      <c r="C2842" s="6"/>
      <c r="D2842" s="6"/>
    </row>
    <row r="2843" spans="1:4" x14ac:dyDescent="0.3">
      <c r="A2843" s="5"/>
      <c r="B2843" s="6"/>
      <c r="C2843" s="6"/>
      <c r="D2843" s="6"/>
    </row>
    <row r="2844" spans="1:4" x14ac:dyDescent="0.3">
      <c r="A2844" s="5"/>
      <c r="B2844" s="6"/>
      <c r="C2844" s="6"/>
      <c r="D2844" s="6"/>
    </row>
    <row r="2845" spans="1:4" x14ac:dyDescent="0.3">
      <c r="A2845" s="5"/>
      <c r="B2845" s="6"/>
      <c r="C2845" s="6"/>
      <c r="D2845" s="6"/>
    </row>
    <row r="2846" spans="1:4" x14ac:dyDescent="0.3">
      <c r="A2846" s="5"/>
      <c r="B2846" s="6"/>
      <c r="C2846" s="6"/>
      <c r="D2846" s="6"/>
    </row>
    <row r="2847" spans="1:4" x14ac:dyDescent="0.3">
      <c r="A2847" s="5"/>
      <c r="B2847" s="6"/>
      <c r="C2847" s="6"/>
      <c r="D2847" s="6"/>
    </row>
    <row r="2848" spans="1:4" x14ac:dyDescent="0.3">
      <c r="A2848" s="5"/>
      <c r="B2848" s="6"/>
      <c r="C2848" s="6"/>
      <c r="D2848" s="6"/>
    </row>
    <row r="2849" spans="1:4" x14ac:dyDescent="0.3">
      <c r="A2849" s="5"/>
      <c r="B2849" s="6"/>
      <c r="C2849" s="6"/>
      <c r="D2849" s="6"/>
    </row>
    <row r="2850" spans="1:4" x14ac:dyDescent="0.3">
      <c r="A2850" s="5"/>
      <c r="B2850" s="6"/>
      <c r="C2850" s="6"/>
      <c r="D2850" s="6"/>
    </row>
    <row r="2851" spans="1:4" x14ac:dyDescent="0.3">
      <c r="A2851" s="5"/>
      <c r="B2851" s="6"/>
      <c r="C2851" s="6"/>
      <c r="D2851" s="6"/>
    </row>
    <row r="2852" spans="1:4" x14ac:dyDescent="0.3">
      <c r="A2852" s="5"/>
      <c r="B2852" s="6"/>
      <c r="C2852" s="6"/>
      <c r="D2852" s="6"/>
    </row>
    <row r="2853" spans="1:4" x14ac:dyDescent="0.3">
      <c r="A2853" s="5"/>
      <c r="B2853" s="6"/>
      <c r="C2853" s="6"/>
      <c r="D2853" s="6"/>
    </row>
    <row r="2854" spans="1:4" x14ac:dyDescent="0.3">
      <c r="A2854" s="5"/>
      <c r="B2854" s="6"/>
      <c r="C2854" s="6"/>
      <c r="D2854" s="6"/>
    </row>
    <row r="2855" spans="1:4" x14ac:dyDescent="0.3">
      <c r="A2855" s="5"/>
      <c r="B2855" s="6"/>
      <c r="C2855" s="6"/>
      <c r="D2855" s="6"/>
    </row>
    <row r="2856" spans="1:4" x14ac:dyDescent="0.3">
      <c r="A2856" s="5"/>
      <c r="B2856" s="6"/>
      <c r="C2856" s="6"/>
      <c r="D2856" s="6"/>
    </row>
    <row r="2857" spans="1:4" x14ac:dyDescent="0.3">
      <c r="A2857" s="5"/>
      <c r="B2857" s="6"/>
      <c r="C2857" s="6"/>
      <c r="D2857" s="6"/>
    </row>
    <row r="2858" spans="1:4" x14ac:dyDescent="0.3">
      <c r="A2858" s="5"/>
      <c r="B2858" s="6"/>
      <c r="C2858" s="6"/>
      <c r="D2858" s="6"/>
    </row>
    <row r="2859" spans="1:4" x14ac:dyDescent="0.3">
      <c r="A2859" s="5"/>
      <c r="B2859" s="6"/>
      <c r="C2859" s="6"/>
      <c r="D2859" s="6"/>
    </row>
    <row r="2860" spans="1:4" x14ac:dyDescent="0.3">
      <c r="A2860" s="5"/>
      <c r="B2860" s="6"/>
      <c r="C2860" s="6"/>
      <c r="D2860" s="6"/>
    </row>
    <row r="2861" spans="1:4" x14ac:dyDescent="0.3">
      <c r="A2861" s="5"/>
      <c r="B2861" s="6"/>
      <c r="C2861" s="6"/>
      <c r="D2861" s="6"/>
    </row>
    <row r="2862" spans="1:4" x14ac:dyDescent="0.3">
      <c r="A2862" s="5"/>
      <c r="B2862" s="6"/>
      <c r="C2862" s="6"/>
      <c r="D2862" s="6"/>
    </row>
    <row r="2863" spans="1:4" x14ac:dyDescent="0.3">
      <c r="A2863" s="5"/>
      <c r="B2863" s="6"/>
      <c r="C2863" s="6"/>
      <c r="D2863" s="6"/>
    </row>
    <row r="2864" spans="1:4" x14ac:dyDescent="0.3">
      <c r="A2864" s="5"/>
      <c r="B2864" s="6"/>
      <c r="C2864" s="6"/>
      <c r="D2864" s="6"/>
    </row>
    <row r="2865" spans="1:4" x14ac:dyDescent="0.3">
      <c r="A2865" s="5"/>
      <c r="B2865" s="6"/>
      <c r="C2865" s="6"/>
      <c r="D2865" s="6"/>
    </row>
    <row r="2866" spans="1:4" x14ac:dyDescent="0.3">
      <c r="A2866" s="5"/>
      <c r="B2866" s="6"/>
      <c r="C2866" s="6"/>
      <c r="D2866" s="6"/>
    </row>
    <row r="2867" spans="1:4" x14ac:dyDescent="0.3">
      <c r="A2867" s="5"/>
      <c r="B2867" s="6"/>
      <c r="C2867" s="6"/>
      <c r="D2867" s="6"/>
    </row>
    <row r="2868" spans="1:4" x14ac:dyDescent="0.3">
      <c r="A2868" s="5"/>
      <c r="B2868" s="6"/>
      <c r="C2868" s="6"/>
      <c r="D2868" s="6"/>
    </row>
    <row r="2869" spans="1:4" x14ac:dyDescent="0.3">
      <c r="A2869" s="5"/>
      <c r="B2869" s="6"/>
      <c r="C2869" s="6"/>
      <c r="D2869" s="6"/>
    </row>
    <row r="2870" spans="1:4" x14ac:dyDescent="0.3">
      <c r="A2870" s="5"/>
      <c r="B2870" s="6"/>
      <c r="C2870" s="6"/>
      <c r="D2870" s="6"/>
    </row>
    <row r="2871" spans="1:4" x14ac:dyDescent="0.3">
      <c r="A2871" s="5"/>
      <c r="B2871" s="6"/>
      <c r="C2871" s="6"/>
      <c r="D2871" s="6"/>
    </row>
    <row r="2872" spans="1:4" x14ac:dyDescent="0.3">
      <c r="A2872" s="5"/>
      <c r="B2872" s="6"/>
      <c r="C2872" s="6"/>
      <c r="D2872" s="6"/>
    </row>
    <row r="2873" spans="1:4" x14ac:dyDescent="0.3">
      <c r="A2873" s="5"/>
      <c r="B2873" s="6"/>
      <c r="C2873" s="6"/>
      <c r="D2873" s="6"/>
    </row>
    <row r="2874" spans="1:4" x14ac:dyDescent="0.3">
      <c r="A2874" s="5"/>
      <c r="B2874" s="6"/>
      <c r="C2874" s="6"/>
      <c r="D2874" s="6"/>
    </row>
    <row r="2875" spans="1:4" x14ac:dyDescent="0.3">
      <c r="A2875" s="5"/>
      <c r="B2875" s="6"/>
      <c r="C2875" s="6"/>
      <c r="D2875" s="6"/>
    </row>
    <row r="2876" spans="1:4" x14ac:dyDescent="0.3">
      <c r="A2876" s="5"/>
      <c r="B2876" s="6"/>
      <c r="C2876" s="6"/>
      <c r="D2876" s="6"/>
    </row>
    <row r="2877" spans="1:4" x14ac:dyDescent="0.3">
      <c r="A2877" s="5"/>
      <c r="B2877" s="6"/>
      <c r="C2877" s="6"/>
      <c r="D2877" s="6"/>
    </row>
    <row r="2878" spans="1:4" x14ac:dyDescent="0.3">
      <c r="A2878" s="5"/>
      <c r="B2878" s="6"/>
      <c r="C2878" s="6"/>
      <c r="D2878" s="6"/>
    </row>
    <row r="2879" spans="1:4" x14ac:dyDescent="0.3">
      <c r="A2879" s="5"/>
      <c r="B2879" s="6"/>
      <c r="C2879" s="6"/>
      <c r="D2879" s="6"/>
    </row>
    <row r="2880" spans="1:4" x14ac:dyDescent="0.3">
      <c r="A2880" s="5"/>
      <c r="B2880" s="6"/>
      <c r="C2880" s="6"/>
      <c r="D2880" s="6"/>
    </row>
    <row r="2881" spans="1:4" x14ac:dyDescent="0.3">
      <c r="A2881" s="5"/>
      <c r="B2881" s="6"/>
      <c r="C2881" s="6"/>
      <c r="D2881" s="6"/>
    </row>
    <row r="2882" spans="1:4" x14ac:dyDescent="0.3">
      <c r="A2882" s="5"/>
      <c r="B2882" s="6"/>
      <c r="C2882" s="6"/>
      <c r="D2882" s="6"/>
    </row>
    <row r="2883" spans="1:4" x14ac:dyDescent="0.3">
      <c r="A2883" s="5"/>
      <c r="B2883" s="6"/>
      <c r="C2883" s="6"/>
      <c r="D2883" s="6"/>
    </row>
    <row r="2884" spans="1:4" x14ac:dyDescent="0.3">
      <c r="A2884" s="5"/>
      <c r="B2884" s="6"/>
      <c r="C2884" s="6"/>
      <c r="D2884" s="6"/>
    </row>
    <row r="2885" spans="1:4" x14ac:dyDescent="0.3">
      <c r="A2885" s="5"/>
      <c r="B2885" s="6"/>
      <c r="C2885" s="6"/>
      <c r="D2885" s="6"/>
    </row>
    <row r="2886" spans="1:4" x14ac:dyDescent="0.3">
      <c r="A2886" s="5"/>
      <c r="B2886" s="6"/>
      <c r="C2886" s="6"/>
      <c r="D2886" s="6"/>
    </row>
    <row r="2887" spans="1:4" x14ac:dyDescent="0.3">
      <c r="A2887" s="5"/>
      <c r="B2887" s="6"/>
      <c r="C2887" s="6"/>
      <c r="D2887" s="6"/>
    </row>
    <row r="2888" spans="1:4" x14ac:dyDescent="0.3">
      <c r="A2888" s="5"/>
      <c r="B2888" s="6"/>
      <c r="C2888" s="6"/>
      <c r="D2888" s="6"/>
    </row>
    <row r="2889" spans="1:4" x14ac:dyDescent="0.3">
      <c r="A2889" s="5"/>
      <c r="B2889" s="6"/>
      <c r="C2889" s="6"/>
      <c r="D2889" s="6"/>
    </row>
    <row r="2890" spans="1:4" x14ac:dyDescent="0.3">
      <c r="A2890" s="5"/>
      <c r="B2890" s="6"/>
      <c r="C2890" s="6"/>
      <c r="D2890" s="6"/>
    </row>
    <row r="2891" spans="1:4" x14ac:dyDescent="0.3">
      <c r="A2891" s="5"/>
      <c r="B2891" s="6"/>
      <c r="C2891" s="6"/>
      <c r="D2891" s="6"/>
    </row>
    <row r="2892" spans="1:4" x14ac:dyDescent="0.3">
      <c r="A2892" s="5"/>
      <c r="B2892" s="6"/>
      <c r="C2892" s="6"/>
      <c r="D2892" s="6"/>
    </row>
    <row r="2893" spans="1:4" x14ac:dyDescent="0.3">
      <c r="A2893" s="5"/>
      <c r="B2893" s="6"/>
      <c r="C2893" s="6"/>
      <c r="D2893" s="6"/>
    </row>
    <row r="2894" spans="1:4" x14ac:dyDescent="0.3">
      <c r="A2894" s="5"/>
      <c r="B2894" s="6"/>
      <c r="C2894" s="6"/>
      <c r="D2894" s="6"/>
    </row>
    <row r="2895" spans="1:4" x14ac:dyDescent="0.3">
      <c r="A2895" s="5"/>
      <c r="B2895" s="6"/>
      <c r="C2895" s="6"/>
      <c r="D2895" s="6"/>
    </row>
    <row r="2896" spans="1:4" x14ac:dyDescent="0.3">
      <c r="A2896" s="5"/>
      <c r="B2896" s="6"/>
      <c r="C2896" s="6"/>
      <c r="D2896" s="6"/>
    </row>
    <row r="2897" spans="1:4" x14ac:dyDescent="0.3">
      <c r="A2897" s="5"/>
      <c r="B2897" s="6"/>
      <c r="C2897" s="6"/>
      <c r="D2897" s="6"/>
    </row>
    <row r="2898" spans="1:4" x14ac:dyDescent="0.3">
      <c r="A2898" s="5"/>
      <c r="B2898" s="6"/>
      <c r="C2898" s="6"/>
      <c r="D2898" s="6"/>
    </row>
    <row r="2899" spans="1:4" x14ac:dyDescent="0.3">
      <c r="A2899" s="5"/>
      <c r="B2899" s="6"/>
      <c r="C2899" s="6"/>
      <c r="D2899" s="6"/>
    </row>
    <row r="2900" spans="1:4" x14ac:dyDescent="0.3">
      <c r="A2900" s="5"/>
      <c r="B2900" s="6"/>
      <c r="C2900" s="6"/>
      <c r="D2900" s="6"/>
    </row>
    <row r="2901" spans="1:4" x14ac:dyDescent="0.3">
      <c r="A2901" s="5"/>
      <c r="B2901" s="6"/>
      <c r="C2901" s="6"/>
      <c r="D2901" s="6"/>
    </row>
    <row r="2902" spans="1:4" x14ac:dyDescent="0.3">
      <c r="A2902" s="5"/>
      <c r="B2902" s="6"/>
      <c r="C2902" s="6"/>
      <c r="D2902" s="6"/>
    </row>
    <row r="2903" spans="1:4" x14ac:dyDescent="0.3">
      <c r="A2903" s="5"/>
      <c r="B2903" s="6"/>
      <c r="C2903" s="6"/>
      <c r="D2903" s="6"/>
    </row>
    <row r="2904" spans="1:4" x14ac:dyDescent="0.3">
      <c r="A2904" s="5"/>
      <c r="B2904" s="6"/>
      <c r="C2904" s="6"/>
      <c r="D2904" s="6"/>
    </row>
    <row r="2905" spans="1:4" x14ac:dyDescent="0.3">
      <c r="A2905" s="5"/>
      <c r="B2905" s="6"/>
      <c r="C2905" s="6"/>
      <c r="D2905" s="6"/>
    </row>
    <row r="2906" spans="1:4" x14ac:dyDescent="0.3">
      <c r="A2906" s="5"/>
      <c r="B2906" s="6"/>
      <c r="C2906" s="6"/>
      <c r="D2906" s="6"/>
    </row>
    <row r="2907" spans="1:4" x14ac:dyDescent="0.3">
      <c r="A2907" s="5"/>
      <c r="B2907" s="6"/>
      <c r="C2907" s="6"/>
      <c r="D2907" s="6"/>
    </row>
    <row r="2908" spans="1:4" x14ac:dyDescent="0.3">
      <c r="A2908" s="5"/>
      <c r="B2908" s="6"/>
      <c r="C2908" s="6"/>
      <c r="D2908" s="6"/>
    </row>
    <row r="2909" spans="1:4" x14ac:dyDescent="0.3">
      <c r="A2909" s="5"/>
      <c r="B2909" s="6"/>
      <c r="C2909" s="6"/>
      <c r="D2909" s="6"/>
    </row>
    <row r="2910" spans="1:4" x14ac:dyDescent="0.3">
      <c r="A2910" s="5"/>
      <c r="B2910" s="6"/>
      <c r="C2910" s="6"/>
      <c r="D2910" s="6"/>
    </row>
    <row r="2911" spans="1:4" x14ac:dyDescent="0.3">
      <c r="A2911" s="5"/>
      <c r="B2911" s="6"/>
      <c r="C2911" s="6"/>
      <c r="D2911" s="6"/>
    </row>
    <row r="2912" spans="1:4" x14ac:dyDescent="0.3">
      <c r="A2912" s="5"/>
      <c r="B2912" s="6"/>
      <c r="C2912" s="6"/>
      <c r="D2912" s="6"/>
    </row>
    <row r="2913" spans="1:4" x14ac:dyDescent="0.3">
      <c r="A2913" s="5"/>
      <c r="B2913" s="6"/>
      <c r="C2913" s="6"/>
      <c r="D2913" s="6"/>
    </row>
    <row r="2914" spans="1:4" x14ac:dyDescent="0.3">
      <c r="A2914" s="5"/>
      <c r="B2914" s="6"/>
      <c r="C2914" s="6"/>
      <c r="D2914" s="6"/>
    </row>
    <row r="2915" spans="1:4" x14ac:dyDescent="0.3">
      <c r="A2915" s="5"/>
      <c r="B2915" s="6"/>
      <c r="C2915" s="6"/>
      <c r="D2915" s="6"/>
    </row>
    <row r="2916" spans="1:4" x14ac:dyDescent="0.3">
      <c r="A2916" s="5"/>
      <c r="B2916" s="6"/>
      <c r="C2916" s="6"/>
      <c r="D2916" s="6"/>
    </row>
    <row r="2917" spans="1:4" x14ac:dyDescent="0.3">
      <c r="A2917" s="5"/>
      <c r="B2917" s="6"/>
      <c r="C2917" s="6"/>
      <c r="D2917" s="6"/>
    </row>
    <row r="2918" spans="1:4" x14ac:dyDescent="0.3">
      <c r="A2918" s="5"/>
      <c r="B2918" s="6"/>
      <c r="C2918" s="6"/>
      <c r="D2918" s="6"/>
    </row>
    <row r="2919" spans="1:4" x14ac:dyDescent="0.3">
      <c r="A2919" s="5"/>
      <c r="B2919" s="6"/>
      <c r="C2919" s="6"/>
      <c r="D2919" s="6"/>
    </row>
    <row r="2920" spans="1:4" x14ac:dyDescent="0.3">
      <c r="A2920" s="5"/>
      <c r="B2920" s="6"/>
      <c r="C2920" s="6"/>
      <c r="D2920" s="6"/>
    </row>
    <row r="2921" spans="1:4" x14ac:dyDescent="0.3">
      <c r="A2921" s="5"/>
      <c r="B2921" s="6"/>
      <c r="C2921" s="6"/>
      <c r="D2921" s="6"/>
    </row>
    <row r="2922" spans="1:4" x14ac:dyDescent="0.3">
      <c r="A2922" s="5"/>
      <c r="B2922" s="6"/>
      <c r="C2922" s="6"/>
      <c r="D2922" s="6"/>
    </row>
    <row r="2923" spans="1:4" x14ac:dyDescent="0.3">
      <c r="A2923" s="5"/>
      <c r="B2923" s="6"/>
      <c r="C2923" s="6"/>
      <c r="D2923" s="6"/>
    </row>
    <row r="2924" spans="1:4" x14ac:dyDescent="0.3">
      <c r="A2924" s="5"/>
      <c r="B2924" s="6"/>
      <c r="C2924" s="6"/>
      <c r="D2924" s="6"/>
    </row>
    <row r="2925" spans="1:4" x14ac:dyDescent="0.3">
      <c r="A2925" s="5"/>
      <c r="B2925" s="6"/>
      <c r="C2925" s="6"/>
      <c r="D2925" s="6"/>
    </row>
    <row r="2926" spans="1:4" x14ac:dyDescent="0.3">
      <c r="A2926" s="5"/>
      <c r="B2926" s="6"/>
      <c r="C2926" s="6"/>
      <c r="D2926" s="6"/>
    </row>
    <row r="2927" spans="1:4" x14ac:dyDescent="0.3">
      <c r="A2927" s="5"/>
      <c r="B2927" s="6"/>
      <c r="C2927" s="6"/>
      <c r="D2927" s="6"/>
    </row>
    <row r="2928" spans="1:4" x14ac:dyDescent="0.3">
      <c r="A2928" s="5"/>
      <c r="B2928" s="6"/>
      <c r="C2928" s="6"/>
      <c r="D2928" s="6"/>
    </row>
    <row r="2929" spans="1:4" x14ac:dyDescent="0.3">
      <c r="A2929" s="5"/>
      <c r="B2929" s="6"/>
      <c r="C2929" s="6"/>
      <c r="D2929" s="6"/>
    </row>
    <row r="2930" spans="1:4" x14ac:dyDescent="0.3">
      <c r="A2930" s="5"/>
      <c r="B2930" s="6"/>
      <c r="C2930" s="6"/>
      <c r="D2930" s="6"/>
    </row>
    <row r="2931" spans="1:4" x14ac:dyDescent="0.3">
      <c r="A2931" s="5"/>
      <c r="B2931" s="6"/>
      <c r="C2931" s="6"/>
      <c r="D2931" s="6"/>
    </row>
    <row r="2932" spans="1:4" x14ac:dyDescent="0.3">
      <c r="A2932" s="5"/>
      <c r="B2932" s="6"/>
      <c r="C2932" s="6"/>
      <c r="D2932" s="6"/>
    </row>
    <row r="2933" spans="1:4" x14ac:dyDescent="0.3">
      <c r="A2933" s="5"/>
      <c r="B2933" s="6"/>
      <c r="C2933" s="6"/>
      <c r="D2933" s="6"/>
    </row>
    <row r="2934" spans="1:4" x14ac:dyDescent="0.3">
      <c r="A2934" s="5"/>
      <c r="B2934" s="6"/>
      <c r="C2934" s="6"/>
      <c r="D2934" s="6"/>
    </row>
    <row r="2935" spans="1:4" x14ac:dyDescent="0.3">
      <c r="A2935" s="5"/>
      <c r="B2935" s="6"/>
      <c r="C2935" s="6"/>
      <c r="D2935" s="6"/>
    </row>
    <row r="2936" spans="1:4" x14ac:dyDescent="0.3">
      <c r="A2936" s="5"/>
      <c r="B2936" s="6"/>
      <c r="C2936" s="6"/>
      <c r="D2936" s="6"/>
    </row>
    <row r="2937" spans="1:4" x14ac:dyDescent="0.3">
      <c r="A2937" s="5"/>
      <c r="B2937" s="6"/>
      <c r="C2937" s="6"/>
      <c r="D2937" s="6"/>
    </row>
    <row r="2938" spans="1:4" x14ac:dyDescent="0.3">
      <c r="A2938" s="5"/>
      <c r="B2938" s="6"/>
      <c r="C2938" s="6"/>
      <c r="D2938" s="6"/>
    </row>
    <row r="2939" spans="1:4" x14ac:dyDescent="0.3">
      <c r="A2939" s="5"/>
      <c r="B2939" s="6"/>
      <c r="C2939" s="6"/>
      <c r="D2939" s="6"/>
    </row>
    <row r="2940" spans="1:4" x14ac:dyDescent="0.3">
      <c r="A2940" s="5"/>
      <c r="B2940" s="6"/>
      <c r="C2940" s="6"/>
      <c r="D2940" s="6"/>
    </row>
    <row r="2941" spans="1:4" x14ac:dyDescent="0.3">
      <c r="A2941" s="5"/>
      <c r="B2941" s="6"/>
      <c r="C2941" s="6"/>
      <c r="D2941" s="6"/>
    </row>
    <row r="2942" spans="1:4" x14ac:dyDescent="0.3">
      <c r="A2942" s="5"/>
      <c r="B2942" s="6"/>
      <c r="C2942" s="6"/>
      <c r="D2942" s="6"/>
    </row>
    <row r="2943" spans="1:4" x14ac:dyDescent="0.3">
      <c r="A2943" s="5"/>
      <c r="B2943" s="6"/>
      <c r="C2943" s="6"/>
      <c r="D2943" s="6"/>
    </row>
    <row r="2944" spans="1:4" x14ac:dyDescent="0.3">
      <c r="A2944" s="5"/>
      <c r="B2944" s="6"/>
      <c r="C2944" s="6"/>
      <c r="D2944" s="6"/>
    </row>
    <row r="2945" spans="1:4" x14ac:dyDescent="0.3">
      <c r="A2945" s="5"/>
      <c r="B2945" s="6"/>
      <c r="C2945" s="6"/>
      <c r="D2945" s="6"/>
    </row>
    <row r="2946" spans="1:4" x14ac:dyDescent="0.3">
      <c r="A2946" s="5"/>
      <c r="B2946" s="6"/>
      <c r="C2946" s="6"/>
      <c r="D2946" s="6"/>
    </row>
    <row r="2947" spans="1:4" x14ac:dyDescent="0.3">
      <c r="A2947" s="5"/>
      <c r="B2947" s="6"/>
      <c r="C2947" s="6"/>
      <c r="D2947" s="6"/>
    </row>
    <row r="2948" spans="1:4" x14ac:dyDescent="0.3">
      <c r="A2948" s="5"/>
      <c r="B2948" s="6"/>
      <c r="C2948" s="6"/>
      <c r="D2948" s="6"/>
    </row>
    <row r="2949" spans="1:4" x14ac:dyDescent="0.3">
      <c r="A2949" s="5"/>
      <c r="B2949" s="6"/>
      <c r="C2949" s="6"/>
      <c r="D2949" s="6"/>
    </row>
    <row r="2950" spans="1:4" x14ac:dyDescent="0.3">
      <c r="A2950" s="5"/>
      <c r="B2950" s="6"/>
      <c r="C2950" s="6"/>
      <c r="D2950" s="6"/>
    </row>
    <row r="2951" spans="1:4" x14ac:dyDescent="0.3">
      <c r="A2951" s="5"/>
      <c r="B2951" s="6"/>
      <c r="C2951" s="6"/>
      <c r="D2951" s="6"/>
    </row>
    <row r="2952" spans="1:4" x14ac:dyDescent="0.3">
      <c r="A2952" s="5"/>
      <c r="B2952" s="6"/>
      <c r="C2952" s="6"/>
      <c r="D2952" s="6"/>
    </row>
    <row r="2953" spans="1:4" x14ac:dyDescent="0.3">
      <c r="A2953" s="5"/>
      <c r="B2953" s="6"/>
      <c r="C2953" s="6"/>
      <c r="D2953" s="6"/>
    </row>
    <row r="2954" spans="1:4" x14ac:dyDescent="0.3">
      <c r="A2954" s="5"/>
      <c r="B2954" s="6"/>
      <c r="C2954" s="6"/>
      <c r="D2954" s="6"/>
    </row>
    <row r="2955" spans="1:4" x14ac:dyDescent="0.3">
      <c r="A2955" s="5"/>
      <c r="B2955" s="6"/>
      <c r="C2955" s="6"/>
      <c r="D2955" s="6"/>
    </row>
    <row r="2956" spans="1:4" x14ac:dyDescent="0.3">
      <c r="A2956" s="5"/>
      <c r="B2956" s="6"/>
      <c r="C2956" s="6"/>
      <c r="D2956" s="6"/>
    </row>
    <row r="2957" spans="1:4" x14ac:dyDescent="0.3">
      <c r="A2957" s="5"/>
      <c r="B2957" s="6"/>
      <c r="C2957" s="6"/>
      <c r="D2957" s="6"/>
    </row>
    <row r="2958" spans="1:4" x14ac:dyDescent="0.3">
      <c r="A2958" s="5"/>
      <c r="B2958" s="6"/>
      <c r="C2958" s="6"/>
      <c r="D2958" s="6"/>
    </row>
    <row r="2959" spans="1:4" x14ac:dyDescent="0.3">
      <c r="A2959" s="5"/>
      <c r="B2959" s="6"/>
      <c r="C2959" s="6"/>
      <c r="D2959" s="6"/>
    </row>
    <row r="2960" spans="1:4" x14ac:dyDescent="0.3">
      <c r="A2960" s="5"/>
      <c r="B2960" s="6"/>
      <c r="C2960" s="6"/>
      <c r="D2960" s="6"/>
    </row>
    <row r="2961" spans="1:4" x14ac:dyDescent="0.3">
      <c r="A2961" s="5"/>
      <c r="B2961" s="6"/>
      <c r="C2961" s="6"/>
      <c r="D2961" s="6"/>
    </row>
    <row r="2962" spans="1:4" x14ac:dyDescent="0.3">
      <c r="A2962" s="5"/>
      <c r="B2962" s="6"/>
      <c r="C2962" s="6"/>
      <c r="D2962" s="6"/>
    </row>
    <row r="2963" spans="1:4" x14ac:dyDescent="0.3">
      <c r="A2963" s="5"/>
      <c r="B2963" s="6"/>
      <c r="C2963" s="6"/>
      <c r="D2963" s="6"/>
    </row>
    <row r="2964" spans="1:4" x14ac:dyDescent="0.3">
      <c r="A2964" s="5"/>
      <c r="B2964" s="6"/>
      <c r="C2964" s="6"/>
      <c r="D2964" s="6"/>
    </row>
    <row r="2965" spans="1:4" x14ac:dyDescent="0.3">
      <c r="A2965" s="5"/>
      <c r="B2965" s="6"/>
      <c r="C2965" s="6"/>
      <c r="D2965" s="6"/>
    </row>
    <row r="2966" spans="1:4" x14ac:dyDescent="0.3">
      <c r="A2966" s="5"/>
      <c r="B2966" s="6"/>
      <c r="C2966" s="6"/>
      <c r="D2966" s="6"/>
    </row>
    <row r="2967" spans="1:4" x14ac:dyDescent="0.3">
      <c r="A2967" s="5"/>
      <c r="B2967" s="6"/>
      <c r="C2967" s="6"/>
      <c r="D2967" s="6"/>
    </row>
    <row r="2968" spans="1:4" x14ac:dyDescent="0.3">
      <c r="A2968" s="5"/>
      <c r="B2968" s="6"/>
      <c r="C2968" s="6"/>
      <c r="D2968" s="6"/>
    </row>
    <row r="2969" spans="1:4" x14ac:dyDescent="0.3">
      <c r="A2969" s="5"/>
      <c r="B2969" s="6"/>
      <c r="C2969" s="6"/>
      <c r="D2969" s="6"/>
    </row>
    <row r="2970" spans="1:4" x14ac:dyDescent="0.3">
      <c r="A2970" s="5"/>
      <c r="B2970" s="6"/>
      <c r="C2970" s="6"/>
      <c r="D2970" s="6"/>
    </row>
    <row r="2971" spans="1:4" x14ac:dyDescent="0.3">
      <c r="A2971" s="5"/>
      <c r="B2971" s="6"/>
      <c r="C2971" s="6"/>
      <c r="D2971" s="6"/>
    </row>
    <row r="2972" spans="1:4" x14ac:dyDescent="0.3">
      <c r="A2972" s="5"/>
      <c r="B2972" s="6"/>
      <c r="C2972" s="6"/>
      <c r="D2972" s="6"/>
    </row>
    <row r="2973" spans="1:4" x14ac:dyDescent="0.3">
      <c r="A2973" s="5"/>
      <c r="B2973" s="6"/>
      <c r="C2973" s="6"/>
      <c r="D2973" s="6"/>
    </row>
    <row r="2974" spans="1:4" x14ac:dyDescent="0.3">
      <c r="A2974" s="5"/>
      <c r="B2974" s="6"/>
      <c r="C2974" s="6"/>
      <c r="D2974" s="6"/>
    </row>
    <row r="2975" spans="1:4" x14ac:dyDescent="0.3">
      <c r="A2975" s="5"/>
      <c r="B2975" s="6"/>
      <c r="C2975" s="6"/>
      <c r="D2975" s="6"/>
    </row>
    <row r="2976" spans="1:4" x14ac:dyDescent="0.3">
      <c r="A2976" s="5"/>
      <c r="B2976" s="6"/>
      <c r="C2976" s="6"/>
      <c r="D2976" s="6"/>
    </row>
    <row r="2977" spans="1:4" x14ac:dyDescent="0.3">
      <c r="A2977" s="5"/>
      <c r="B2977" s="6"/>
      <c r="C2977" s="6"/>
      <c r="D2977" s="6"/>
    </row>
    <row r="2978" spans="1:4" x14ac:dyDescent="0.3">
      <c r="A2978" s="5"/>
      <c r="B2978" s="6"/>
      <c r="C2978" s="6"/>
      <c r="D2978" s="6"/>
    </row>
    <row r="2979" spans="1:4" x14ac:dyDescent="0.3">
      <c r="A2979" s="5"/>
      <c r="B2979" s="6"/>
      <c r="C2979" s="6"/>
      <c r="D2979" s="6"/>
    </row>
    <row r="2980" spans="1:4" x14ac:dyDescent="0.3">
      <c r="A2980" s="5"/>
      <c r="B2980" s="6"/>
      <c r="C2980" s="6"/>
      <c r="D2980" s="6"/>
    </row>
    <row r="2981" spans="1:4" x14ac:dyDescent="0.3">
      <c r="A2981" s="5"/>
      <c r="B2981" s="6"/>
      <c r="C2981" s="6"/>
      <c r="D2981" s="6"/>
    </row>
    <row r="2982" spans="1:4" x14ac:dyDescent="0.3">
      <c r="A2982" s="5"/>
      <c r="B2982" s="6"/>
      <c r="C2982" s="6"/>
      <c r="D2982" s="6"/>
    </row>
    <row r="2983" spans="1:4" x14ac:dyDescent="0.3">
      <c r="A2983" s="5"/>
      <c r="B2983" s="6"/>
      <c r="C2983" s="6"/>
      <c r="D2983" s="6"/>
    </row>
    <row r="2984" spans="1:4" x14ac:dyDescent="0.3">
      <c r="A2984" s="5"/>
      <c r="B2984" s="6"/>
      <c r="C2984" s="6"/>
      <c r="D2984" s="6"/>
    </row>
    <row r="2985" spans="1:4" x14ac:dyDescent="0.3">
      <c r="A2985" s="5"/>
      <c r="B2985" s="6"/>
      <c r="C2985" s="6"/>
      <c r="D2985" s="6"/>
    </row>
    <row r="2986" spans="1:4" x14ac:dyDescent="0.3">
      <c r="A2986" s="5"/>
      <c r="B2986" s="6"/>
      <c r="C2986" s="6"/>
      <c r="D2986" s="6"/>
    </row>
    <row r="2987" spans="1:4" x14ac:dyDescent="0.3">
      <c r="A2987" s="5"/>
      <c r="B2987" s="6"/>
      <c r="C2987" s="6"/>
      <c r="D2987" s="6"/>
    </row>
    <row r="2988" spans="1:4" x14ac:dyDescent="0.3">
      <c r="A2988" s="5"/>
      <c r="B2988" s="6"/>
      <c r="C2988" s="6"/>
      <c r="D2988" s="6"/>
    </row>
    <row r="2989" spans="1:4" x14ac:dyDescent="0.3">
      <c r="A2989" s="5"/>
      <c r="B2989" s="6"/>
      <c r="C2989" s="6"/>
      <c r="D2989" s="6"/>
    </row>
    <row r="2990" spans="1:4" x14ac:dyDescent="0.3">
      <c r="A2990" s="5"/>
      <c r="B2990" s="6"/>
      <c r="C2990" s="6"/>
      <c r="D2990" s="6"/>
    </row>
    <row r="2991" spans="1:4" x14ac:dyDescent="0.3">
      <c r="A2991" s="5"/>
      <c r="B2991" s="6"/>
      <c r="C2991" s="6"/>
      <c r="D2991" s="6"/>
    </row>
    <row r="2992" spans="1:4" x14ac:dyDescent="0.3">
      <c r="A2992" s="5"/>
      <c r="B2992" s="6"/>
      <c r="C2992" s="6"/>
      <c r="D2992" s="6"/>
    </row>
    <row r="2993" spans="1:4" x14ac:dyDescent="0.3">
      <c r="A2993" s="5"/>
      <c r="B2993" s="6"/>
      <c r="C2993" s="6"/>
      <c r="D2993" s="6"/>
    </row>
    <row r="2994" spans="1:4" x14ac:dyDescent="0.3">
      <c r="A2994" s="5"/>
      <c r="B2994" s="6"/>
      <c r="C2994" s="6"/>
      <c r="D2994" s="6"/>
    </row>
    <row r="2995" spans="1:4" x14ac:dyDescent="0.3">
      <c r="A2995" s="5"/>
      <c r="B2995" s="6"/>
      <c r="C2995" s="6"/>
      <c r="D2995" s="6"/>
    </row>
    <row r="2996" spans="1:4" x14ac:dyDescent="0.3">
      <c r="A2996" s="5"/>
      <c r="B2996" s="6"/>
      <c r="C2996" s="6"/>
      <c r="D2996" s="6"/>
    </row>
    <row r="2997" spans="1:4" x14ac:dyDescent="0.3">
      <c r="A2997" s="5"/>
      <c r="B2997" s="6"/>
      <c r="C2997" s="6"/>
      <c r="D2997" s="6"/>
    </row>
    <row r="2998" spans="1:4" x14ac:dyDescent="0.3">
      <c r="A2998" s="5"/>
      <c r="B2998" s="6"/>
      <c r="C2998" s="6"/>
      <c r="D2998" s="6"/>
    </row>
    <row r="2999" spans="1:4" x14ac:dyDescent="0.3">
      <c r="A2999" s="5"/>
      <c r="B2999" s="6"/>
      <c r="C2999" s="6"/>
      <c r="D2999" s="6"/>
    </row>
    <row r="3000" spans="1:4" x14ac:dyDescent="0.3">
      <c r="A3000" s="5"/>
      <c r="B3000" s="6"/>
      <c r="C3000" s="6"/>
      <c r="D3000" s="6"/>
    </row>
    <row r="3001" spans="1:4" x14ac:dyDescent="0.3">
      <c r="A3001" s="5"/>
      <c r="B3001" s="6"/>
      <c r="C3001" s="6"/>
      <c r="D3001" s="6"/>
    </row>
    <row r="3002" spans="1:4" x14ac:dyDescent="0.3">
      <c r="A3002" s="5"/>
      <c r="B3002" s="6"/>
      <c r="C3002" s="6"/>
      <c r="D3002" s="6"/>
    </row>
    <row r="3003" spans="1:4" x14ac:dyDescent="0.3">
      <c r="A3003" s="5"/>
      <c r="B3003" s="6"/>
      <c r="C3003" s="6"/>
      <c r="D3003" s="6"/>
    </row>
    <row r="3004" spans="1:4" x14ac:dyDescent="0.3">
      <c r="A3004" s="5"/>
      <c r="B3004" s="6"/>
      <c r="C3004" s="6"/>
      <c r="D3004" s="6"/>
    </row>
    <row r="3005" spans="1:4" x14ac:dyDescent="0.3">
      <c r="A3005" s="5"/>
      <c r="B3005" s="6"/>
      <c r="C3005" s="6"/>
      <c r="D3005" s="6"/>
    </row>
    <row r="3006" spans="1:4" x14ac:dyDescent="0.3">
      <c r="A3006" s="5"/>
      <c r="B3006" s="6"/>
      <c r="C3006" s="6"/>
      <c r="D3006" s="6"/>
    </row>
    <row r="3007" spans="1:4" x14ac:dyDescent="0.3">
      <c r="A3007" s="5"/>
      <c r="B3007" s="6"/>
      <c r="C3007" s="6"/>
      <c r="D3007" s="6"/>
    </row>
    <row r="3008" spans="1:4" x14ac:dyDescent="0.3">
      <c r="A3008" s="5"/>
      <c r="B3008" s="6"/>
      <c r="C3008" s="6"/>
      <c r="D3008" s="6"/>
    </row>
    <row r="3009" spans="1:4" x14ac:dyDescent="0.3">
      <c r="A3009" s="5"/>
      <c r="B3009" s="6"/>
      <c r="C3009" s="6"/>
      <c r="D3009" s="6"/>
    </row>
    <row r="3010" spans="1:4" x14ac:dyDescent="0.3">
      <c r="A3010" s="5"/>
      <c r="B3010" s="6"/>
      <c r="C3010" s="6"/>
      <c r="D3010" s="6"/>
    </row>
    <row r="3011" spans="1:4" x14ac:dyDescent="0.3">
      <c r="A3011" s="5"/>
      <c r="B3011" s="6"/>
      <c r="C3011" s="6"/>
      <c r="D3011" s="6"/>
    </row>
    <row r="3012" spans="1:4" x14ac:dyDescent="0.3">
      <c r="A3012" s="5"/>
      <c r="B3012" s="6"/>
      <c r="C3012" s="6"/>
      <c r="D3012" s="6"/>
    </row>
    <row r="3013" spans="1:4" x14ac:dyDescent="0.3">
      <c r="A3013" s="5"/>
      <c r="B3013" s="6"/>
      <c r="C3013" s="6"/>
      <c r="D3013" s="6"/>
    </row>
    <row r="3014" spans="1:4" x14ac:dyDescent="0.3">
      <c r="A3014" s="5"/>
      <c r="B3014" s="6"/>
      <c r="C3014" s="6"/>
      <c r="D3014" s="6"/>
    </row>
    <row r="3015" spans="1:4" x14ac:dyDescent="0.3">
      <c r="A3015" s="5"/>
      <c r="B3015" s="6"/>
      <c r="C3015" s="6"/>
      <c r="D3015" s="6"/>
    </row>
    <row r="3016" spans="1:4" x14ac:dyDescent="0.3">
      <c r="A3016" s="5"/>
      <c r="B3016" s="6"/>
      <c r="C3016" s="6"/>
      <c r="D3016" s="6"/>
    </row>
    <row r="3017" spans="1:4" x14ac:dyDescent="0.3">
      <c r="A3017" s="5"/>
      <c r="B3017" s="6"/>
      <c r="C3017" s="6"/>
      <c r="D3017" s="6"/>
    </row>
    <row r="3018" spans="1:4" x14ac:dyDescent="0.3">
      <c r="A3018" s="5"/>
      <c r="B3018" s="6"/>
      <c r="C3018" s="6"/>
      <c r="D3018" s="6"/>
    </row>
    <row r="3019" spans="1:4" x14ac:dyDescent="0.3">
      <c r="A3019" s="5"/>
      <c r="B3019" s="6"/>
      <c r="C3019" s="6"/>
      <c r="D3019" s="6"/>
    </row>
    <row r="3020" spans="1:4" x14ac:dyDescent="0.3">
      <c r="A3020" s="5"/>
      <c r="B3020" s="6"/>
      <c r="C3020" s="6"/>
      <c r="D3020" s="6"/>
    </row>
    <row r="3021" spans="1:4" x14ac:dyDescent="0.3">
      <c r="A3021" s="5"/>
      <c r="B3021" s="6"/>
      <c r="C3021" s="6"/>
      <c r="D3021" s="6"/>
    </row>
    <row r="3022" spans="1:4" x14ac:dyDescent="0.3">
      <c r="A3022" s="5"/>
      <c r="B3022" s="6"/>
      <c r="C3022" s="6"/>
      <c r="D3022" s="6"/>
    </row>
    <row r="3023" spans="1:4" x14ac:dyDescent="0.3">
      <c r="A3023" s="5"/>
      <c r="B3023" s="6"/>
      <c r="C3023" s="6"/>
      <c r="D3023" s="6"/>
    </row>
    <row r="3024" spans="1:4" x14ac:dyDescent="0.3">
      <c r="A3024" s="5"/>
      <c r="B3024" s="6"/>
      <c r="C3024" s="6"/>
      <c r="D3024" s="6"/>
    </row>
    <row r="3025" spans="1:4" x14ac:dyDescent="0.3">
      <c r="A3025" s="5"/>
      <c r="B3025" s="6"/>
      <c r="C3025" s="6"/>
      <c r="D3025" s="6"/>
    </row>
    <row r="3026" spans="1:4" x14ac:dyDescent="0.3">
      <c r="A3026" s="5"/>
      <c r="B3026" s="6"/>
      <c r="C3026" s="6"/>
      <c r="D3026" s="6"/>
    </row>
    <row r="3027" spans="1:4" x14ac:dyDescent="0.3">
      <c r="A3027" s="5"/>
      <c r="B3027" s="6"/>
      <c r="C3027" s="6"/>
      <c r="D3027" s="6"/>
    </row>
    <row r="3028" spans="1:4" x14ac:dyDescent="0.3">
      <c r="A3028" s="5"/>
      <c r="B3028" s="6"/>
      <c r="C3028" s="6"/>
      <c r="D3028" s="6"/>
    </row>
    <row r="3029" spans="1:4" x14ac:dyDescent="0.3">
      <c r="A3029" s="5"/>
      <c r="B3029" s="6"/>
      <c r="C3029" s="6"/>
      <c r="D3029" s="6"/>
    </row>
    <row r="3030" spans="1:4" x14ac:dyDescent="0.3">
      <c r="A3030" s="5"/>
      <c r="B3030" s="6"/>
      <c r="C3030" s="6"/>
      <c r="D3030" s="6"/>
    </row>
    <row r="3031" spans="1:4" x14ac:dyDescent="0.3">
      <c r="A3031" s="5"/>
      <c r="B3031" s="6"/>
      <c r="C3031" s="6"/>
      <c r="D3031" s="6"/>
    </row>
    <row r="3032" spans="1:4" x14ac:dyDescent="0.3">
      <c r="A3032" s="5"/>
      <c r="B3032" s="6"/>
      <c r="C3032" s="6"/>
      <c r="D3032" s="6"/>
    </row>
    <row r="3033" spans="1:4" x14ac:dyDescent="0.3">
      <c r="A3033" s="5"/>
      <c r="B3033" s="6"/>
      <c r="C3033" s="6"/>
      <c r="D3033" s="6"/>
    </row>
    <row r="3034" spans="1:4" x14ac:dyDescent="0.3">
      <c r="A3034" s="5"/>
      <c r="B3034" s="6"/>
      <c r="C3034" s="6"/>
      <c r="D3034" s="6"/>
    </row>
    <row r="3035" spans="1:4" x14ac:dyDescent="0.3">
      <c r="A3035" s="5"/>
      <c r="B3035" s="6"/>
      <c r="C3035" s="6"/>
      <c r="D3035" s="6"/>
    </row>
    <row r="3036" spans="1:4" x14ac:dyDescent="0.3">
      <c r="A3036" s="5"/>
      <c r="B3036" s="6"/>
      <c r="C3036" s="6"/>
      <c r="D3036" s="6"/>
    </row>
    <row r="3037" spans="1:4" x14ac:dyDescent="0.3">
      <c r="A3037" s="5"/>
      <c r="B3037" s="6"/>
      <c r="C3037" s="6"/>
      <c r="D3037" s="6"/>
    </row>
    <row r="3038" spans="1:4" x14ac:dyDescent="0.3">
      <c r="A3038" s="5"/>
      <c r="B3038" s="6"/>
      <c r="C3038" s="6"/>
      <c r="D3038" s="6"/>
    </row>
    <row r="3039" spans="1:4" x14ac:dyDescent="0.3">
      <c r="A3039" s="5"/>
      <c r="B3039" s="6"/>
      <c r="C3039" s="6"/>
      <c r="D3039" s="6"/>
    </row>
    <row r="3040" spans="1:4" x14ac:dyDescent="0.3">
      <c r="A3040" s="5"/>
      <c r="B3040" s="6"/>
      <c r="C3040" s="6"/>
      <c r="D3040" s="6"/>
    </row>
    <row r="3041" spans="1:4" x14ac:dyDescent="0.3">
      <c r="A3041" s="5"/>
      <c r="B3041" s="6"/>
      <c r="C3041" s="6"/>
      <c r="D3041" s="6"/>
    </row>
    <row r="3042" spans="1:4" x14ac:dyDescent="0.3">
      <c r="A3042" s="5"/>
      <c r="B3042" s="6"/>
      <c r="C3042" s="6"/>
      <c r="D3042" s="6"/>
    </row>
    <row r="3043" spans="1:4" x14ac:dyDescent="0.3">
      <c r="A3043" s="5"/>
      <c r="B3043" s="6"/>
      <c r="C3043" s="6"/>
      <c r="D3043" s="6"/>
    </row>
    <row r="3044" spans="1:4" x14ac:dyDescent="0.3">
      <c r="A3044" s="5"/>
      <c r="B3044" s="6"/>
      <c r="C3044" s="6"/>
      <c r="D3044" s="6"/>
    </row>
    <row r="3045" spans="1:4" x14ac:dyDescent="0.3">
      <c r="A3045" s="5"/>
      <c r="B3045" s="6"/>
      <c r="C3045" s="6"/>
      <c r="D3045" s="6"/>
    </row>
    <row r="3046" spans="1:4" x14ac:dyDescent="0.3">
      <c r="A3046" s="5"/>
      <c r="B3046" s="6"/>
      <c r="C3046" s="6"/>
      <c r="D3046" s="6"/>
    </row>
    <row r="3047" spans="1:4" x14ac:dyDescent="0.3">
      <c r="A3047" s="5"/>
      <c r="B3047" s="6"/>
      <c r="C3047" s="6"/>
      <c r="D3047" s="6"/>
    </row>
    <row r="3048" spans="1:4" x14ac:dyDescent="0.3">
      <c r="A3048" s="5"/>
      <c r="B3048" s="6"/>
      <c r="C3048" s="6"/>
      <c r="D3048" s="6"/>
    </row>
    <row r="3049" spans="1:4" x14ac:dyDescent="0.3">
      <c r="A3049" s="5"/>
      <c r="B3049" s="6"/>
      <c r="C3049" s="6"/>
      <c r="D3049" s="6"/>
    </row>
    <row r="3050" spans="1:4" x14ac:dyDescent="0.3">
      <c r="A3050" s="5"/>
      <c r="B3050" s="6"/>
      <c r="C3050" s="6"/>
      <c r="D3050" s="6"/>
    </row>
    <row r="3051" spans="1:4" x14ac:dyDescent="0.3">
      <c r="A3051" s="5"/>
      <c r="B3051" s="6"/>
      <c r="C3051" s="6"/>
      <c r="D3051" s="6"/>
    </row>
    <row r="3052" spans="1:4" x14ac:dyDescent="0.3">
      <c r="A3052" s="5"/>
      <c r="B3052" s="6"/>
      <c r="C3052" s="6"/>
      <c r="D3052" s="6"/>
    </row>
    <row r="3053" spans="1:4" x14ac:dyDescent="0.3">
      <c r="A3053" s="5"/>
      <c r="B3053" s="6"/>
      <c r="C3053" s="6"/>
      <c r="D3053" s="6"/>
    </row>
    <row r="3054" spans="1:4" x14ac:dyDescent="0.3">
      <c r="A3054" s="5"/>
      <c r="B3054" s="6"/>
      <c r="C3054" s="6"/>
      <c r="D3054" s="6"/>
    </row>
    <row r="3055" spans="1:4" x14ac:dyDescent="0.3">
      <c r="A3055" s="5"/>
      <c r="B3055" s="6"/>
      <c r="C3055" s="6"/>
      <c r="D3055" s="6"/>
    </row>
    <row r="3056" spans="1:4" x14ac:dyDescent="0.3">
      <c r="A3056" s="5"/>
      <c r="B3056" s="6"/>
      <c r="C3056" s="6"/>
      <c r="D3056" s="6"/>
    </row>
    <row r="3057" spans="1:4" x14ac:dyDescent="0.3">
      <c r="A3057" s="5"/>
      <c r="B3057" s="6"/>
      <c r="C3057" s="6"/>
      <c r="D3057" s="6"/>
    </row>
    <row r="3058" spans="1:4" x14ac:dyDescent="0.3">
      <c r="A3058" s="5"/>
      <c r="B3058" s="6"/>
      <c r="C3058" s="6"/>
      <c r="D3058" s="6"/>
    </row>
    <row r="3059" spans="1:4" x14ac:dyDescent="0.3">
      <c r="A3059" s="5"/>
      <c r="B3059" s="6"/>
      <c r="C3059" s="6"/>
      <c r="D3059" s="6"/>
    </row>
    <row r="3060" spans="1:4" x14ac:dyDescent="0.3">
      <c r="A3060" s="5"/>
      <c r="B3060" s="6"/>
      <c r="C3060" s="6"/>
      <c r="D3060" s="6"/>
    </row>
    <row r="3061" spans="1:4" x14ac:dyDescent="0.3">
      <c r="A3061" s="5"/>
      <c r="B3061" s="6"/>
      <c r="C3061" s="6"/>
      <c r="D3061" s="6"/>
    </row>
    <row r="3062" spans="1:4" x14ac:dyDescent="0.3">
      <c r="A3062" s="5"/>
      <c r="B3062" s="6"/>
      <c r="C3062" s="6"/>
      <c r="D3062" s="6"/>
    </row>
    <row r="3063" spans="1:4" x14ac:dyDescent="0.3">
      <c r="A3063" s="5"/>
      <c r="B3063" s="6"/>
      <c r="C3063" s="6"/>
      <c r="D3063" s="6"/>
    </row>
    <row r="3064" spans="1:4" x14ac:dyDescent="0.3">
      <c r="A3064" s="5"/>
      <c r="B3064" s="6"/>
      <c r="C3064" s="6"/>
      <c r="D3064" s="6"/>
    </row>
    <row r="3065" spans="1:4" x14ac:dyDescent="0.3">
      <c r="A3065" s="5"/>
      <c r="B3065" s="6"/>
      <c r="C3065" s="6"/>
      <c r="D3065" s="6"/>
    </row>
    <row r="3066" spans="1:4" x14ac:dyDescent="0.3">
      <c r="A3066" s="5"/>
      <c r="B3066" s="6"/>
      <c r="C3066" s="6"/>
      <c r="D3066" s="6"/>
    </row>
    <row r="3067" spans="1:4" x14ac:dyDescent="0.3">
      <c r="A3067" s="5"/>
      <c r="B3067" s="6"/>
      <c r="C3067" s="6"/>
      <c r="D3067" s="6"/>
    </row>
    <row r="3068" spans="1:4" x14ac:dyDescent="0.3">
      <c r="A3068" s="5"/>
      <c r="B3068" s="6"/>
      <c r="C3068" s="6"/>
      <c r="D3068" s="6"/>
    </row>
    <row r="3069" spans="1:4" x14ac:dyDescent="0.3">
      <c r="A3069" s="5"/>
      <c r="B3069" s="6"/>
      <c r="C3069" s="6"/>
      <c r="D3069" s="6"/>
    </row>
    <row r="3070" spans="1:4" x14ac:dyDescent="0.3">
      <c r="A3070" s="5"/>
      <c r="B3070" s="6"/>
      <c r="C3070" s="6"/>
      <c r="D3070" s="6"/>
    </row>
    <row r="3071" spans="1:4" x14ac:dyDescent="0.3">
      <c r="A3071" s="5"/>
      <c r="B3071" s="6"/>
      <c r="C3071" s="6"/>
      <c r="D3071" s="6"/>
    </row>
    <row r="3072" spans="1:4" x14ac:dyDescent="0.3">
      <c r="A3072" s="5"/>
      <c r="B3072" s="6"/>
      <c r="C3072" s="6"/>
      <c r="D3072" s="6"/>
    </row>
    <row r="3073" spans="1:4" x14ac:dyDescent="0.3">
      <c r="A3073" s="5"/>
      <c r="B3073" s="6"/>
      <c r="C3073" s="6"/>
      <c r="D3073" s="6"/>
    </row>
    <row r="3074" spans="1:4" x14ac:dyDescent="0.3">
      <c r="A3074" s="5"/>
      <c r="B3074" s="6"/>
      <c r="C3074" s="6"/>
      <c r="D3074" s="6"/>
    </row>
    <row r="3075" spans="1:4" x14ac:dyDescent="0.3">
      <c r="A3075" s="5"/>
      <c r="B3075" s="6"/>
      <c r="C3075" s="6"/>
      <c r="D3075" s="6"/>
    </row>
    <row r="3076" spans="1:4" x14ac:dyDescent="0.3">
      <c r="A3076" s="5"/>
      <c r="B3076" s="6"/>
      <c r="C3076" s="6"/>
      <c r="D3076" s="6"/>
    </row>
    <row r="3077" spans="1:4" x14ac:dyDescent="0.3">
      <c r="A3077" s="5"/>
      <c r="B3077" s="6"/>
      <c r="C3077" s="6"/>
      <c r="D3077" s="6"/>
    </row>
    <row r="3078" spans="1:4" x14ac:dyDescent="0.3">
      <c r="A3078" s="5"/>
      <c r="B3078" s="6"/>
      <c r="C3078" s="6"/>
      <c r="D3078" s="6"/>
    </row>
    <row r="3079" spans="1:4" x14ac:dyDescent="0.3">
      <c r="A3079" s="5"/>
      <c r="B3079" s="6"/>
      <c r="C3079" s="6"/>
      <c r="D3079" s="6"/>
    </row>
    <row r="3080" spans="1:4" x14ac:dyDescent="0.3">
      <c r="A3080" s="5"/>
      <c r="B3080" s="6"/>
      <c r="C3080" s="6"/>
      <c r="D3080" s="6"/>
    </row>
    <row r="3081" spans="1:4" x14ac:dyDescent="0.3">
      <c r="A3081" s="5"/>
      <c r="B3081" s="6"/>
      <c r="C3081" s="6"/>
      <c r="D3081" s="6"/>
    </row>
    <row r="3082" spans="1:4" x14ac:dyDescent="0.3">
      <c r="A3082" s="5"/>
      <c r="B3082" s="6"/>
      <c r="C3082" s="6"/>
      <c r="D3082" s="6"/>
    </row>
    <row r="3083" spans="1:4" x14ac:dyDescent="0.3">
      <c r="A3083" s="5"/>
      <c r="B3083" s="6"/>
      <c r="C3083" s="6"/>
      <c r="D3083" s="6"/>
    </row>
    <row r="3084" spans="1:4" x14ac:dyDescent="0.3">
      <c r="A3084" s="5"/>
      <c r="B3084" s="6"/>
      <c r="C3084" s="6"/>
      <c r="D3084" s="6"/>
    </row>
    <row r="3085" spans="1:4" x14ac:dyDescent="0.3">
      <c r="A3085" s="5"/>
      <c r="B3085" s="6"/>
      <c r="C3085" s="6"/>
      <c r="D3085" s="6"/>
    </row>
    <row r="3086" spans="1:4" x14ac:dyDescent="0.3">
      <c r="A3086" s="5"/>
      <c r="B3086" s="6"/>
      <c r="C3086" s="6"/>
      <c r="D3086" s="6"/>
    </row>
    <row r="3087" spans="1:4" x14ac:dyDescent="0.3">
      <c r="A3087" s="5"/>
      <c r="B3087" s="6"/>
      <c r="C3087" s="6"/>
      <c r="D3087" s="6"/>
    </row>
    <row r="3088" spans="1:4" x14ac:dyDescent="0.3">
      <c r="A3088" s="5"/>
      <c r="B3088" s="6"/>
      <c r="C3088" s="6"/>
      <c r="D3088" s="6"/>
    </row>
    <row r="3089" spans="1:4" x14ac:dyDescent="0.3">
      <c r="A3089" s="5"/>
      <c r="B3089" s="6"/>
      <c r="C3089" s="6"/>
      <c r="D3089" s="6"/>
    </row>
    <row r="3090" spans="1:4" x14ac:dyDescent="0.3">
      <c r="A3090" s="5"/>
      <c r="B3090" s="6"/>
      <c r="C3090" s="6"/>
      <c r="D3090" s="6"/>
    </row>
    <row r="3091" spans="1:4" x14ac:dyDescent="0.3">
      <c r="A3091" s="5"/>
      <c r="B3091" s="6"/>
      <c r="C3091" s="6"/>
      <c r="D3091" s="6"/>
    </row>
    <row r="3092" spans="1:4" x14ac:dyDescent="0.3">
      <c r="A3092" s="5"/>
      <c r="B3092" s="6"/>
      <c r="C3092" s="6"/>
      <c r="D3092" s="6"/>
    </row>
    <row r="3093" spans="1:4" x14ac:dyDescent="0.3">
      <c r="A3093" s="5"/>
      <c r="B3093" s="6"/>
      <c r="C3093" s="6"/>
      <c r="D3093" s="6"/>
    </row>
    <row r="3094" spans="1:4" x14ac:dyDescent="0.3">
      <c r="A3094" s="5"/>
      <c r="B3094" s="6"/>
      <c r="C3094" s="6"/>
      <c r="D3094" s="6"/>
    </row>
    <row r="3095" spans="1:4" x14ac:dyDescent="0.3">
      <c r="A3095" s="5"/>
      <c r="B3095" s="6"/>
      <c r="C3095" s="6"/>
      <c r="D3095" s="6"/>
    </row>
    <row r="3096" spans="1:4" x14ac:dyDescent="0.3">
      <c r="A3096" s="5"/>
      <c r="B3096" s="6"/>
      <c r="C3096" s="6"/>
      <c r="D3096" s="6"/>
    </row>
    <row r="3097" spans="1:4" x14ac:dyDescent="0.3">
      <c r="A3097" s="5"/>
      <c r="B3097" s="6"/>
      <c r="C3097" s="6"/>
      <c r="D3097" s="6"/>
    </row>
    <row r="3098" spans="1:4" x14ac:dyDescent="0.3">
      <c r="A3098" s="5"/>
      <c r="B3098" s="6"/>
      <c r="C3098" s="6"/>
      <c r="D3098" s="6"/>
    </row>
    <row r="3099" spans="1:4" x14ac:dyDescent="0.3">
      <c r="A3099" s="5"/>
      <c r="B3099" s="6"/>
      <c r="C3099" s="6"/>
      <c r="D3099" s="6"/>
    </row>
    <row r="3100" spans="1:4" x14ac:dyDescent="0.3">
      <c r="A3100" s="5"/>
      <c r="B3100" s="6"/>
      <c r="C3100" s="6"/>
      <c r="D3100" s="6"/>
    </row>
    <row r="3101" spans="1:4" x14ac:dyDescent="0.3">
      <c r="A3101" s="5"/>
      <c r="B3101" s="6"/>
      <c r="C3101" s="6"/>
      <c r="D3101" s="6"/>
    </row>
    <row r="3102" spans="1:4" x14ac:dyDescent="0.3">
      <c r="A3102" s="5"/>
      <c r="B3102" s="6"/>
      <c r="C3102" s="6"/>
      <c r="D3102" s="6"/>
    </row>
    <row r="3103" spans="1:4" x14ac:dyDescent="0.3">
      <c r="A3103" s="5"/>
      <c r="B3103" s="6"/>
      <c r="C3103" s="6"/>
      <c r="D3103" s="6"/>
    </row>
    <row r="3104" spans="1:4" x14ac:dyDescent="0.3">
      <c r="A3104" s="5"/>
      <c r="B3104" s="6"/>
      <c r="C3104" s="6"/>
      <c r="D3104" s="6"/>
    </row>
    <row r="3105" spans="1:4" x14ac:dyDescent="0.3">
      <c r="A3105" s="5"/>
      <c r="B3105" s="6"/>
      <c r="C3105" s="6"/>
      <c r="D3105" s="6"/>
    </row>
    <row r="3106" spans="1:4" x14ac:dyDescent="0.3">
      <c r="A3106" s="5"/>
      <c r="B3106" s="6"/>
      <c r="C3106" s="6"/>
      <c r="D3106" s="6"/>
    </row>
    <row r="3107" spans="1:4" x14ac:dyDescent="0.3">
      <c r="A3107" s="5"/>
      <c r="B3107" s="6"/>
      <c r="C3107" s="6"/>
      <c r="D3107" s="6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721"/>
  <sheetViews>
    <sheetView zoomScale="53" zoomScaleNormal="53" workbookViewId="0">
      <pane xSplit="1" ySplit="8" topLeftCell="AV9" activePane="bottomRight" state="frozen"/>
      <selection pane="topRight" activeCell="B1" sqref="B1"/>
      <selection pane="bottomLeft" activeCell="A9" sqref="A9"/>
      <selection pane="bottomRight" activeCell="BB9" sqref="BB9"/>
    </sheetView>
  </sheetViews>
  <sheetFormatPr defaultRowHeight="12.5" x14ac:dyDescent="0.25"/>
  <cols>
    <col min="1" max="1" width="13.75" style="22" customWidth="1"/>
    <col min="2" max="2" width="26.58203125" style="15" customWidth="1"/>
    <col min="3" max="7" width="22.9140625" style="15" customWidth="1"/>
    <col min="8" max="8" width="42.1640625" style="16" customWidth="1"/>
    <col min="9" max="9" width="49.5" style="16" customWidth="1"/>
    <col min="10" max="17" width="37.58203125" style="17" customWidth="1"/>
    <col min="18" max="18" width="35.75" style="18" customWidth="1"/>
    <col min="19" max="19" width="36.6640625" style="18" customWidth="1"/>
    <col min="20" max="20" width="38.5" style="19" customWidth="1"/>
    <col min="21" max="23" width="55.9140625" style="19" customWidth="1"/>
    <col min="24" max="24" width="55" style="19" customWidth="1"/>
    <col min="25" max="25" width="55.9140625" style="19" customWidth="1"/>
    <col min="26" max="26" width="55" style="19" customWidth="1"/>
    <col min="27" max="33" width="64.1640625" style="19" customWidth="1"/>
    <col min="34" max="34" width="30.25" style="20" customWidth="1"/>
    <col min="35" max="39" width="33.9140625" style="20" customWidth="1"/>
    <col min="40" max="41" width="34.83203125" style="20" customWidth="1"/>
    <col min="42" max="42" width="40.33203125" style="21" customWidth="1"/>
    <col min="43" max="43" width="44" style="21" customWidth="1"/>
    <col min="44" max="44" width="45.83203125" style="21" customWidth="1"/>
    <col min="45" max="49" width="40.33203125" style="21" customWidth="1"/>
    <col min="50" max="50" width="22.9140625" style="22" customWidth="1"/>
    <col min="51" max="51" width="7.33203125" style="22" customWidth="1"/>
    <col min="52" max="52" width="8.6640625" style="22"/>
    <col min="53" max="53" width="9.6640625" style="22" bestFit="1" customWidth="1"/>
    <col min="54" max="54" width="8.6640625" style="22"/>
    <col min="55" max="55" width="18.5" style="22" customWidth="1"/>
    <col min="56" max="56" width="12" style="22" customWidth="1"/>
    <col min="57" max="57" width="12" style="22" bestFit="1" customWidth="1"/>
    <col min="58" max="58" width="12" style="22" customWidth="1"/>
    <col min="59" max="59" width="12" style="22" bestFit="1" customWidth="1"/>
    <col min="60" max="60" width="8.6640625" style="22"/>
    <col min="61" max="61" width="9.6640625" style="22" bestFit="1" customWidth="1"/>
    <col min="62" max="63" width="8.6640625" style="22"/>
    <col min="64" max="64" width="26.6640625" style="22" customWidth="1"/>
    <col min="65" max="65" width="11.4140625" style="22" customWidth="1"/>
    <col min="66" max="68" width="9.5" style="22" customWidth="1"/>
    <col min="69" max="74" width="8.6640625" style="22"/>
    <col min="75" max="75" width="10.75" style="22" bestFit="1" customWidth="1"/>
    <col min="76" max="76" width="8.6640625" style="22"/>
    <col min="77" max="77" width="24.9140625" style="22" bestFit="1" customWidth="1"/>
    <col min="78" max="78" width="11.4140625" style="22" customWidth="1"/>
    <col min="79" max="79" width="8.4140625" style="22" customWidth="1"/>
    <col min="80" max="80" width="9.5" style="22" customWidth="1"/>
    <col min="81" max="83" width="9.5" style="22" bestFit="1" customWidth="1"/>
    <col min="84" max="85" width="10.75" style="22" bestFit="1" customWidth="1"/>
    <col min="86" max="256" width="8.6640625" style="22"/>
    <col min="257" max="257" width="13.75" style="22" customWidth="1"/>
    <col min="258" max="258" width="26.58203125" style="22" customWidth="1"/>
    <col min="259" max="263" width="22.9140625" style="22" customWidth="1"/>
    <col min="264" max="264" width="42.1640625" style="22" customWidth="1"/>
    <col min="265" max="265" width="49.5" style="22" customWidth="1"/>
    <col min="266" max="273" width="37.58203125" style="22" customWidth="1"/>
    <col min="274" max="274" width="35.75" style="22" customWidth="1"/>
    <col min="275" max="275" width="36.6640625" style="22" customWidth="1"/>
    <col min="276" max="276" width="38.5" style="22" customWidth="1"/>
    <col min="277" max="279" width="55.9140625" style="22" customWidth="1"/>
    <col min="280" max="280" width="55" style="22" customWidth="1"/>
    <col min="281" max="281" width="55.9140625" style="22" customWidth="1"/>
    <col min="282" max="282" width="55" style="22" customWidth="1"/>
    <col min="283" max="289" width="64.1640625" style="22" customWidth="1"/>
    <col min="290" max="290" width="30.25" style="22" customWidth="1"/>
    <col min="291" max="295" width="33.9140625" style="22" customWidth="1"/>
    <col min="296" max="297" width="34.83203125" style="22" customWidth="1"/>
    <col min="298" max="298" width="40.33203125" style="22" customWidth="1"/>
    <col min="299" max="299" width="44" style="22" customWidth="1"/>
    <col min="300" max="300" width="45.83203125" style="22" customWidth="1"/>
    <col min="301" max="305" width="40.33203125" style="22" customWidth="1"/>
    <col min="306" max="306" width="22.9140625" style="22" customWidth="1"/>
    <col min="307" max="307" width="7.33203125" style="22" customWidth="1"/>
    <col min="308" max="512" width="8.6640625" style="22"/>
    <col min="513" max="513" width="13.75" style="22" customWidth="1"/>
    <col min="514" max="514" width="26.58203125" style="22" customWidth="1"/>
    <col min="515" max="519" width="22.9140625" style="22" customWidth="1"/>
    <col min="520" max="520" width="42.1640625" style="22" customWidth="1"/>
    <col min="521" max="521" width="49.5" style="22" customWidth="1"/>
    <col min="522" max="529" width="37.58203125" style="22" customWidth="1"/>
    <col min="530" max="530" width="35.75" style="22" customWidth="1"/>
    <col min="531" max="531" width="36.6640625" style="22" customWidth="1"/>
    <col min="532" max="532" width="38.5" style="22" customWidth="1"/>
    <col min="533" max="535" width="55.9140625" style="22" customWidth="1"/>
    <col min="536" max="536" width="55" style="22" customWidth="1"/>
    <col min="537" max="537" width="55.9140625" style="22" customWidth="1"/>
    <col min="538" max="538" width="55" style="22" customWidth="1"/>
    <col min="539" max="545" width="64.1640625" style="22" customWidth="1"/>
    <col min="546" max="546" width="30.25" style="22" customWidth="1"/>
    <col min="547" max="551" width="33.9140625" style="22" customWidth="1"/>
    <col min="552" max="553" width="34.83203125" style="22" customWidth="1"/>
    <col min="554" max="554" width="40.33203125" style="22" customWidth="1"/>
    <col min="555" max="555" width="44" style="22" customWidth="1"/>
    <col min="556" max="556" width="45.83203125" style="22" customWidth="1"/>
    <col min="557" max="561" width="40.33203125" style="22" customWidth="1"/>
    <col min="562" max="562" width="22.9140625" style="22" customWidth="1"/>
    <col min="563" max="563" width="7.33203125" style="22" customWidth="1"/>
    <col min="564" max="768" width="8.6640625" style="22"/>
    <col min="769" max="769" width="13.75" style="22" customWidth="1"/>
    <col min="770" max="770" width="26.58203125" style="22" customWidth="1"/>
    <col min="771" max="775" width="22.9140625" style="22" customWidth="1"/>
    <col min="776" max="776" width="42.1640625" style="22" customWidth="1"/>
    <col min="777" max="777" width="49.5" style="22" customWidth="1"/>
    <col min="778" max="785" width="37.58203125" style="22" customWidth="1"/>
    <col min="786" max="786" width="35.75" style="22" customWidth="1"/>
    <col min="787" max="787" width="36.6640625" style="22" customWidth="1"/>
    <col min="788" max="788" width="38.5" style="22" customWidth="1"/>
    <col min="789" max="791" width="55.9140625" style="22" customWidth="1"/>
    <col min="792" max="792" width="55" style="22" customWidth="1"/>
    <col min="793" max="793" width="55.9140625" style="22" customWidth="1"/>
    <col min="794" max="794" width="55" style="22" customWidth="1"/>
    <col min="795" max="801" width="64.1640625" style="22" customWidth="1"/>
    <col min="802" max="802" width="30.25" style="22" customWidth="1"/>
    <col min="803" max="807" width="33.9140625" style="22" customWidth="1"/>
    <col min="808" max="809" width="34.83203125" style="22" customWidth="1"/>
    <col min="810" max="810" width="40.33203125" style="22" customWidth="1"/>
    <col min="811" max="811" width="44" style="22" customWidth="1"/>
    <col min="812" max="812" width="45.83203125" style="22" customWidth="1"/>
    <col min="813" max="817" width="40.33203125" style="22" customWidth="1"/>
    <col min="818" max="818" width="22.9140625" style="22" customWidth="1"/>
    <col min="819" max="819" width="7.33203125" style="22" customWidth="1"/>
    <col min="820" max="1024" width="8.6640625" style="22"/>
    <col min="1025" max="1025" width="13.75" style="22" customWidth="1"/>
    <col min="1026" max="1026" width="26.58203125" style="22" customWidth="1"/>
    <col min="1027" max="1031" width="22.9140625" style="22" customWidth="1"/>
    <col min="1032" max="1032" width="42.1640625" style="22" customWidth="1"/>
    <col min="1033" max="1033" width="49.5" style="22" customWidth="1"/>
    <col min="1034" max="1041" width="37.58203125" style="22" customWidth="1"/>
    <col min="1042" max="1042" width="35.75" style="22" customWidth="1"/>
    <col min="1043" max="1043" width="36.6640625" style="22" customWidth="1"/>
    <col min="1044" max="1044" width="38.5" style="22" customWidth="1"/>
    <col min="1045" max="1047" width="55.9140625" style="22" customWidth="1"/>
    <col min="1048" max="1048" width="55" style="22" customWidth="1"/>
    <col min="1049" max="1049" width="55.9140625" style="22" customWidth="1"/>
    <col min="1050" max="1050" width="55" style="22" customWidth="1"/>
    <col min="1051" max="1057" width="64.1640625" style="22" customWidth="1"/>
    <col min="1058" max="1058" width="30.25" style="22" customWidth="1"/>
    <col min="1059" max="1063" width="33.9140625" style="22" customWidth="1"/>
    <col min="1064" max="1065" width="34.83203125" style="22" customWidth="1"/>
    <col min="1066" max="1066" width="40.33203125" style="22" customWidth="1"/>
    <col min="1067" max="1067" width="44" style="22" customWidth="1"/>
    <col min="1068" max="1068" width="45.83203125" style="22" customWidth="1"/>
    <col min="1069" max="1073" width="40.33203125" style="22" customWidth="1"/>
    <col min="1074" max="1074" width="22.9140625" style="22" customWidth="1"/>
    <col min="1075" max="1075" width="7.33203125" style="22" customWidth="1"/>
    <col min="1076" max="1280" width="8.6640625" style="22"/>
    <col min="1281" max="1281" width="13.75" style="22" customWidth="1"/>
    <col min="1282" max="1282" width="26.58203125" style="22" customWidth="1"/>
    <col min="1283" max="1287" width="22.9140625" style="22" customWidth="1"/>
    <col min="1288" max="1288" width="42.1640625" style="22" customWidth="1"/>
    <col min="1289" max="1289" width="49.5" style="22" customWidth="1"/>
    <col min="1290" max="1297" width="37.58203125" style="22" customWidth="1"/>
    <col min="1298" max="1298" width="35.75" style="22" customWidth="1"/>
    <col min="1299" max="1299" width="36.6640625" style="22" customWidth="1"/>
    <col min="1300" max="1300" width="38.5" style="22" customWidth="1"/>
    <col min="1301" max="1303" width="55.9140625" style="22" customWidth="1"/>
    <col min="1304" max="1304" width="55" style="22" customWidth="1"/>
    <col min="1305" max="1305" width="55.9140625" style="22" customWidth="1"/>
    <col min="1306" max="1306" width="55" style="22" customWidth="1"/>
    <col min="1307" max="1313" width="64.1640625" style="22" customWidth="1"/>
    <col min="1314" max="1314" width="30.25" style="22" customWidth="1"/>
    <col min="1315" max="1319" width="33.9140625" style="22" customWidth="1"/>
    <col min="1320" max="1321" width="34.83203125" style="22" customWidth="1"/>
    <col min="1322" max="1322" width="40.33203125" style="22" customWidth="1"/>
    <col min="1323" max="1323" width="44" style="22" customWidth="1"/>
    <col min="1324" max="1324" width="45.83203125" style="22" customWidth="1"/>
    <col min="1325" max="1329" width="40.33203125" style="22" customWidth="1"/>
    <col min="1330" max="1330" width="22.9140625" style="22" customWidth="1"/>
    <col min="1331" max="1331" width="7.33203125" style="22" customWidth="1"/>
    <col min="1332" max="1536" width="8.6640625" style="22"/>
    <col min="1537" max="1537" width="13.75" style="22" customWidth="1"/>
    <col min="1538" max="1538" width="26.58203125" style="22" customWidth="1"/>
    <col min="1539" max="1543" width="22.9140625" style="22" customWidth="1"/>
    <col min="1544" max="1544" width="42.1640625" style="22" customWidth="1"/>
    <col min="1545" max="1545" width="49.5" style="22" customWidth="1"/>
    <col min="1546" max="1553" width="37.58203125" style="22" customWidth="1"/>
    <col min="1554" max="1554" width="35.75" style="22" customWidth="1"/>
    <col min="1555" max="1555" width="36.6640625" style="22" customWidth="1"/>
    <col min="1556" max="1556" width="38.5" style="22" customWidth="1"/>
    <col min="1557" max="1559" width="55.9140625" style="22" customWidth="1"/>
    <col min="1560" max="1560" width="55" style="22" customWidth="1"/>
    <col min="1561" max="1561" width="55.9140625" style="22" customWidth="1"/>
    <col min="1562" max="1562" width="55" style="22" customWidth="1"/>
    <col min="1563" max="1569" width="64.1640625" style="22" customWidth="1"/>
    <col min="1570" max="1570" width="30.25" style="22" customWidth="1"/>
    <col min="1571" max="1575" width="33.9140625" style="22" customWidth="1"/>
    <col min="1576" max="1577" width="34.83203125" style="22" customWidth="1"/>
    <col min="1578" max="1578" width="40.33203125" style="22" customWidth="1"/>
    <col min="1579" max="1579" width="44" style="22" customWidth="1"/>
    <col min="1580" max="1580" width="45.83203125" style="22" customWidth="1"/>
    <col min="1581" max="1585" width="40.33203125" style="22" customWidth="1"/>
    <col min="1586" max="1586" width="22.9140625" style="22" customWidth="1"/>
    <col min="1587" max="1587" width="7.33203125" style="22" customWidth="1"/>
    <col min="1588" max="1792" width="8.6640625" style="22"/>
    <col min="1793" max="1793" width="13.75" style="22" customWidth="1"/>
    <col min="1794" max="1794" width="26.58203125" style="22" customWidth="1"/>
    <col min="1795" max="1799" width="22.9140625" style="22" customWidth="1"/>
    <col min="1800" max="1800" width="42.1640625" style="22" customWidth="1"/>
    <col min="1801" max="1801" width="49.5" style="22" customWidth="1"/>
    <col min="1802" max="1809" width="37.58203125" style="22" customWidth="1"/>
    <col min="1810" max="1810" width="35.75" style="22" customWidth="1"/>
    <col min="1811" max="1811" width="36.6640625" style="22" customWidth="1"/>
    <col min="1812" max="1812" width="38.5" style="22" customWidth="1"/>
    <col min="1813" max="1815" width="55.9140625" style="22" customWidth="1"/>
    <col min="1816" max="1816" width="55" style="22" customWidth="1"/>
    <col min="1817" max="1817" width="55.9140625" style="22" customWidth="1"/>
    <col min="1818" max="1818" width="55" style="22" customWidth="1"/>
    <col min="1819" max="1825" width="64.1640625" style="22" customWidth="1"/>
    <col min="1826" max="1826" width="30.25" style="22" customWidth="1"/>
    <col min="1827" max="1831" width="33.9140625" style="22" customWidth="1"/>
    <col min="1832" max="1833" width="34.83203125" style="22" customWidth="1"/>
    <col min="1834" max="1834" width="40.33203125" style="22" customWidth="1"/>
    <col min="1835" max="1835" width="44" style="22" customWidth="1"/>
    <col min="1836" max="1836" width="45.83203125" style="22" customWidth="1"/>
    <col min="1837" max="1841" width="40.33203125" style="22" customWidth="1"/>
    <col min="1842" max="1842" width="22.9140625" style="22" customWidth="1"/>
    <col min="1843" max="1843" width="7.33203125" style="22" customWidth="1"/>
    <col min="1844" max="2048" width="8.6640625" style="22"/>
    <col min="2049" max="2049" width="13.75" style="22" customWidth="1"/>
    <col min="2050" max="2050" width="26.58203125" style="22" customWidth="1"/>
    <col min="2051" max="2055" width="22.9140625" style="22" customWidth="1"/>
    <col min="2056" max="2056" width="42.1640625" style="22" customWidth="1"/>
    <col min="2057" max="2057" width="49.5" style="22" customWidth="1"/>
    <col min="2058" max="2065" width="37.58203125" style="22" customWidth="1"/>
    <col min="2066" max="2066" width="35.75" style="22" customWidth="1"/>
    <col min="2067" max="2067" width="36.6640625" style="22" customWidth="1"/>
    <col min="2068" max="2068" width="38.5" style="22" customWidth="1"/>
    <col min="2069" max="2071" width="55.9140625" style="22" customWidth="1"/>
    <col min="2072" max="2072" width="55" style="22" customWidth="1"/>
    <col min="2073" max="2073" width="55.9140625" style="22" customWidth="1"/>
    <col min="2074" max="2074" width="55" style="22" customWidth="1"/>
    <col min="2075" max="2081" width="64.1640625" style="22" customWidth="1"/>
    <col min="2082" max="2082" width="30.25" style="22" customWidth="1"/>
    <col min="2083" max="2087" width="33.9140625" style="22" customWidth="1"/>
    <col min="2088" max="2089" width="34.83203125" style="22" customWidth="1"/>
    <col min="2090" max="2090" width="40.33203125" style="22" customWidth="1"/>
    <col min="2091" max="2091" width="44" style="22" customWidth="1"/>
    <col min="2092" max="2092" width="45.83203125" style="22" customWidth="1"/>
    <col min="2093" max="2097" width="40.33203125" style="22" customWidth="1"/>
    <col min="2098" max="2098" width="22.9140625" style="22" customWidth="1"/>
    <col min="2099" max="2099" width="7.33203125" style="22" customWidth="1"/>
    <col min="2100" max="2304" width="8.6640625" style="22"/>
    <col min="2305" max="2305" width="13.75" style="22" customWidth="1"/>
    <col min="2306" max="2306" width="26.58203125" style="22" customWidth="1"/>
    <col min="2307" max="2311" width="22.9140625" style="22" customWidth="1"/>
    <col min="2312" max="2312" width="42.1640625" style="22" customWidth="1"/>
    <col min="2313" max="2313" width="49.5" style="22" customWidth="1"/>
    <col min="2314" max="2321" width="37.58203125" style="22" customWidth="1"/>
    <col min="2322" max="2322" width="35.75" style="22" customWidth="1"/>
    <col min="2323" max="2323" width="36.6640625" style="22" customWidth="1"/>
    <col min="2324" max="2324" width="38.5" style="22" customWidth="1"/>
    <col min="2325" max="2327" width="55.9140625" style="22" customWidth="1"/>
    <col min="2328" max="2328" width="55" style="22" customWidth="1"/>
    <col min="2329" max="2329" width="55.9140625" style="22" customWidth="1"/>
    <col min="2330" max="2330" width="55" style="22" customWidth="1"/>
    <col min="2331" max="2337" width="64.1640625" style="22" customWidth="1"/>
    <col min="2338" max="2338" width="30.25" style="22" customWidth="1"/>
    <col min="2339" max="2343" width="33.9140625" style="22" customWidth="1"/>
    <col min="2344" max="2345" width="34.83203125" style="22" customWidth="1"/>
    <col min="2346" max="2346" width="40.33203125" style="22" customWidth="1"/>
    <col min="2347" max="2347" width="44" style="22" customWidth="1"/>
    <col min="2348" max="2348" width="45.83203125" style="22" customWidth="1"/>
    <col min="2349" max="2353" width="40.33203125" style="22" customWidth="1"/>
    <col min="2354" max="2354" width="22.9140625" style="22" customWidth="1"/>
    <col min="2355" max="2355" width="7.33203125" style="22" customWidth="1"/>
    <col min="2356" max="2560" width="8.6640625" style="22"/>
    <col min="2561" max="2561" width="13.75" style="22" customWidth="1"/>
    <col min="2562" max="2562" width="26.58203125" style="22" customWidth="1"/>
    <col min="2563" max="2567" width="22.9140625" style="22" customWidth="1"/>
    <col min="2568" max="2568" width="42.1640625" style="22" customWidth="1"/>
    <col min="2569" max="2569" width="49.5" style="22" customWidth="1"/>
    <col min="2570" max="2577" width="37.58203125" style="22" customWidth="1"/>
    <col min="2578" max="2578" width="35.75" style="22" customWidth="1"/>
    <col min="2579" max="2579" width="36.6640625" style="22" customWidth="1"/>
    <col min="2580" max="2580" width="38.5" style="22" customWidth="1"/>
    <col min="2581" max="2583" width="55.9140625" style="22" customWidth="1"/>
    <col min="2584" max="2584" width="55" style="22" customWidth="1"/>
    <col min="2585" max="2585" width="55.9140625" style="22" customWidth="1"/>
    <col min="2586" max="2586" width="55" style="22" customWidth="1"/>
    <col min="2587" max="2593" width="64.1640625" style="22" customWidth="1"/>
    <col min="2594" max="2594" width="30.25" style="22" customWidth="1"/>
    <col min="2595" max="2599" width="33.9140625" style="22" customWidth="1"/>
    <col min="2600" max="2601" width="34.83203125" style="22" customWidth="1"/>
    <col min="2602" max="2602" width="40.33203125" style="22" customWidth="1"/>
    <col min="2603" max="2603" width="44" style="22" customWidth="1"/>
    <col min="2604" max="2604" width="45.83203125" style="22" customWidth="1"/>
    <col min="2605" max="2609" width="40.33203125" style="22" customWidth="1"/>
    <col min="2610" max="2610" width="22.9140625" style="22" customWidth="1"/>
    <col min="2611" max="2611" width="7.33203125" style="22" customWidth="1"/>
    <col min="2612" max="2816" width="8.6640625" style="22"/>
    <col min="2817" max="2817" width="13.75" style="22" customWidth="1"/>
    <col min="2818" max="2818" width="26.58203125" style="22" customWidth="1"/>
    <col min="2819" max="2823" width="22.9140625" style="22" customWidth="1"/>
    <col min="2824" max="2824" width="42.1640625" style="22" customWidth="1"/>
    <col min="2825" max="2825" width="49.5" style="22" customWidth="1"/>
    <col min="2826" max="2833" width="37.58203125" style="22" customWidth="1"/>
    <col min="2834" max="2834" width="35.75" style="22" customWidth="1"/>
    <col min="2835" max="2835" width="36.6640625" style="22" customWidth="1"/>
    <col min="2836" max="2836" width="38.5" style="22" customWidth="1"/>
    <col min="2837" max="2839" width="55.9140625" style="22" customWidth="1"/>
    <col min="2840" max="2840" width="55" style="22" customWidth="1"/>
    <col min="2841" max="2841" width="55.9140625" style="22" customWidth="1"/>
    <col min="2842" max="2842" width="55" style="22" customWidth="1"/>
    <col min="2843" max="2849" width="64.1640625" style="22" customWidth="1"/>
    <col min="2850" max="2850" width="30.25" style="22" customWidth="1"/>
    <col min="2851" max="2855" width="33.9140625" style="22" customWidth="1"/>
    <col min="2856" max="2857" width="34.83203125" style="22" customWidth="1"/>
    <col min="2858" max="2858" width="40.33203125" style="22" customWidth="1"/>
    <col min="2859" max="2859" width="44" style="22" customWidth="1"/>
    <col min="2860" max="2860" width="45.83203125" style="22" customWidth="1"/>
    <col min="2861" max="2865" width="40.33203125" style="22" customWidth="1"/>
    <col min="2866" max="2866" width="22.9140625" style="22" customWidth="1"/>
    <col min="2867" max="2867" width="7.33203125" style="22" customWidth="1"/>
    <col min="2868" max="3072" width="8.6640625" style="22"/>
    <col min="3073" max="3073" width="13.75" style="22" customWidth="1"/>
    <col min="3074" max="3074" width="26.58203125" style="22" customWidth="1"/>
    <col min="3075" max="3079" width="22.9140625" style="22" customWidth="1"/>
    <col min="3080" max="3080" width="42.1640625" style="22" customWidth="1"/>
    <col min="3081" max="3081" width="49.5" style="22" customWidth="1"/>
    <col min="3082" max="3089" width="37.58203125" style="22" customWidth="1"/>
    <col min="3090" max="3090" width="35.75" style="22" customWidth="1"/>
    <col min="3091" max="3091" width="36.6640625" style="22" customWidth="1"/>
    <col min="3092" max="3092" width="38.5" style="22" customWidth="1"/>
    <col min="3093" max="3095" width="55.9140625" style="22" customWidth="1"/>
    <col min="3096" max="3096" width="55" style="22" customWidth="1"/>
    <col min="3097" max="3097" width="55.9140625" style="22" customWidth="1"/>
    <col min="3098" max="3098" width="55" style="22" customWidth="1"/>
    <col min="3099" max="3105" width="64.1640625" style="22" customWidth="1"/>
    <col min="3106" max="3106" width="30.25" style="22" customWidth="1"/>
    <col min="3107" max="3111" width="33.9140625" style="22" customWidth="1"/>
    <col min="3112" max="3113" width="34.83203125" style="22" customWidth="1"/>
    <col min="3114" max="3114" width="40.33203125" style="22" customWidth="1"/>
    <col min="3115" max="3115" width="44" style="22" customWidth="1"/>
    <col min="3116" max="3116" width="45.83203125" style="22" customWidth="1"/>
    <col min="3117" max="3121" width="40.33203125" style="22" customWidth="1"/>
    <col min="3122" max="3122" width="22.9140625" style="22" customWidth="1"/>
    <col min="3123" max="3123" width="7.33203125" style="22" customWidth="1"/>
    <col min="3124" max="3328" width="8.6640625" style="22"/>
    <col min="3329" max="3329" width="13.75" style="22" customWidth="1"/>
    <col min="3330" max="3330" width="26.58203125" style="22" customWidth="1"/>
    <col min="3331" max="3335" width="22.9140625" style="22" customWidth="1"/>
    <col min="3336" max="3336" width="42.1640625" style="22" customWidth="1"/>
    <col min="3337" max="3337" width="49.5" style="22" customWidth="1"/>
    <col min="3338" max="3345" width="37.58203125" style="22" customWidth="1"/>
    <col min="3346" max="3346" width="35.75" style="22" customWidth="1"/>
    <col min="3347" max="3347" width="36.6640625" style="22" customWidth="1"/>
    <col min="3348" max="3348" width="38.5" style="22" customWidth="1"/>
    <col min="3349" max="3351" width="55.9140625" style="22" customWidth="1"/>
    <col min="3352" max="3352" width="55" style="22" customWidth="1"/>
    <col min="3353" max="3353" width="55.9140625" style="22" customWidth="1"/>
    <col min="3354" max="3354" width="55" style="22" customWidth="1"/>
    <col min="3355" max="3361" width="64.1640625" style="22" customWidth="1"/>
    <col min="3362" max="3362" width="30.25" style="22" customWidth="1"/>
    <col min="3363" max="3367" width="33.9140625" style="22" customWidth="1"/>
    <col min="3368" max="3369" width="34.83203125" style="22" customWidth="1"/>
    <col min="3370" max="3370" width="40.33203125" style="22" customWidth="1"/>
    <col min="3371" max="3371" width="44" style="22" customWidth="1"/>
    <col min="3372" max="3372" width="45.83203125" style="22" customWidth="1"/>
    <col min="3373" max="3377" width="40.33203125" style="22" customWidth="1"/>
    <col min="3378" max="3378" width="22.9140625" style="22" customWidth="1"/>
    <col min="3379" max="3379" width="7.33203125" style="22" customWidth="1"/>
    <col min="3380" max="3584" width="8.6640625" style="22"/>
    <col min="3585" max="3585" width="13.75" style="22" customWidth="1"/>
    <col min="3586" max="3586" width="26.58203125" style="22" customWidth="1"/>
    <col min="3587" max="3591" width="22.9140625" style="22" customWidth="1"/>
    <col min="3592" max="3592" width="42.1640625" style="22" customWidth="1"/>
    <col min="3593" max="3593" width="49.5" style="22" customWidth="1"/>
    <col min="3594" max="3601" width="37.58203125" style="22" customWidth="1"/>
    <col min="3602" max="3602" width="35.75" style="22" customWidth="1"/>
    <col min="3603" max="3603" width="36.6640625" style="22" customWidth="1"/>
    <col min="3604" max="3604" width="38.5" style="22" customWidth="1"/>
    <col min="3605" max="3607" width="55.9140625" style="22" customWidth="1"/>
    <col min="3608" max="3608" width="55" style="22" customWidth="1"/>
    <col min="3609" max="3609" width="55.9140625" style="22" customWidth="1"/>
    <col min="3610" max="3610" width="55" style="22" customWidth="1"/>
    <col min="3611" max="3617" width="64.1640625" style="22" customWidth="1"/>
    <col min="3618" max="3618" width="30.25" style="22" customWidth="1"/>
    <col min="3619" max="3623" width="33.9140625" style="22" customWidth="1"/>
    <col min="3624" max="3625" width="34.83203125" style="22" customWidth="1"/>
    <col min="3626" max="3626" width="40.33203125" style="22" customWidth="1"/>
    <col min="3627" max="3627" width="44" style="22" customWidth="1"/>
    <col min="3628" max="3628" width="45.83203125" style="22" customWidth="1"/>
    <col min="3629" max="3633" width="40.33203125" style="22" customWidth="1"/>
    <col min="3634" max="3634" width="22.9140625" style="22" customWidth="1"/>
    <col min="3635" max="3635" width="7.33203125" style="22" customWidth="1"/>
    <col min="3636" max="3840" width="8.6640625" style="22"/>
    <col min="3841" max="3841" width="13.75" style="22" customWidth="1"/>
    <col min="3842" max="3842" width="26.58203125" style="22" customWidth="1"/>
    <col min="3843" max="3847" width="22.9140625" style="22" customWidth="1"/>
    <col min="3848" max="3848" width="42.1640625" style="22" customWidth="1"/>
    <col min="3849" max="3849" width="49.5" style="22" customWidth="1"/>
    <col min="3850" max="3857" width="37.58203125" style="22" customWidth="1"/>
    <col min="3858" max="3858" width="35.75" style="22" customWidth="1"/>
    <col min="3859" max="3859" width="36.6640625" style="22" customWidth="1"/>
    <col min="3860" max="3860" width="38.5" style="22" customWidth="1"/>
    <col min="3861" max="3863" width="55.9140625" style="22" customWidth="1"/>
    <col min="3864" max="3864" width="55" style="22" customWidth="1"/>
    <col min="3865" max="3865" width="55.9140625" style="22" customWidth="1"/>
    <col min="3866" max="3866" width="55" style="22" customWidth="1"/>
    <col min="3867" max="3873" width="64.1640625" style="22" customWidth="1"/>
    <col min="3874" max="3874" width="30.25" style="22" customWidth="1"/>
    <col min="3875" max="3879" width="33.9140625" style="22" customWidth="1"/>
    <col min="3880" max="3881" width="34.83203125" style="22" customWidth="1"/>
    <col min="3882" max="3882" width="40.33203125" style="22" customWidth="1"/>
    <col min="3883" max="3883" width="44" style="22" customWidth="1"/>
    <col min="3884" max="3884" width="45.83203125" style="22" customWidth="1"/>
    <col min="3885" max="3889" width="40.33203125" style="22" customWidth="1"/>
    <col min="3890" max="3890" width="22.9140625" style="22" customWidth="1"/>
    <col min="3891" max="3891" width="7.33203125" style="22" customWidth="1"/>
    <col min="3892" max="4096" width="8.6640625" style="22"/>
    <col min="4097" max="4097" width="13.75" style="22" customWidth="1"/>
    <col min="4098" max="4098" width="26.58203125" style="22" customWidth="1"/>
    <col min="4099" max="4103" width="22.9140625" style="22" customWidth="1"/>
    <col min="4104" max="4104" width="42.1640625" style="22" customWidth="1"/>
    <col min="4105" max="4105" width="49.5" style="22" customWidth="1"/>
    <col min="4106" max="4113" width="37.58203125" style="22" customWidth="1"/>
    <col min="4114" max="4114" width="35.75" style="22" customWidth="1"/>
    <col min="4115" max="4115" width="36.6640625" style="22" customWidth="1"/>
    <col min="4116" max="4116" width="38.5" style="22" customWidth="1"/>
    <col min="4117" max="4119" width="55.9140625" style="22" customWidth="1"/>
    <col min="4120" max="4120" width="55" style="22" customWidth="1"/>
    <col min="4121" max="4121" width="55.9140625" style="22" customWidth="1"/>
    <col min="4122" max="4122" width="55" style="22" customWidth="1"/>
    <col min="4123" max="4129" width="64.1640625" style="22" customWidth="1"/>
    <col min="4130" max="4130" width="30.25" style="22" customWidth="1"/>
    <col min="4131" max="4135" width="33.9140625" style="22" customWidth="1"/>
    <col min="4136" max="4137" width="34.83203125" style="22" customWidth="1"/>
    <col min="4138" max="4138" width="40.33203125" style="22" customWidth="1"/>
    <col min="4139" max="4139" width="44" style="22" customWidth="1"/>
    <col min="4140" max="4140" width="45.83203125" style="22" customWidth="1"/>
    <col min="4141" max="4145" width="40.33203125" style="22" customWidth="1"/>
    <col min="4146" max="4146" width="22.9140625" style="22" customWidth="1"/>
    <col min="4147" max="4147" width="7.33203125" style="22" customWidth="1"/>
    <col min="4148" max="4352" width="8.6640625" style="22"/>
    <col min="4353" max="4353" width="13.75" style="22" customWidth="1"/>
    <col min="4354" max="4354" width="26.58203125" style="22" customWidth="1"/>
    <col min="4355" max="4359" width="22.9140625" style="22" customWidth="1"/>
    <col min="4360" max="4360" width="42.1640625" style="22" customWidth="1"/>
    <col min="4361" max="4361" width="49.5" style="22" customWidth="1"/>
    <col min="4362" max="4369" width="37.58203125" style="22" customWidth="1"/>
    <col min="4370" max="4370" width="35.75" style="22" customWidth="1"/>
    <col min="4371" max="4371" width="36.6640625" style="22" customWidth="1"/>
    <col min="4372" max="4372" width="38.5" style="22" customWidth="1"/>
    <col min="4373" max="4375" width="55.9140625" style="22" customWidth="1"/>
    <col min="4376" max="4376" width="55" style="22" customWidth="1"/>
    <col min="4377" max="4377" width="55.9140625" style="22" customWidth="1"/>
    <col min="4378" max="4378" width="55" style="22" customWidth="1"/>
    <col min="4379" max="4385" width="64.1640625" style="22" customWidth="1"/>
    <col min="4386" max="4386" width="30.25" style="22" customWidth="1"/>
    <col min="4387" max="4391" width="33.9140625" style="22" customWidth="1"/>
    <col min="4392" max="4393" width="34.83203125" style="22" customWidth="1"/>
    <col min="4394" max="4394" width="40.33203125" style="22" customWidth="1"/>
    <col min="4395" max="4395" width="44" style="22" customWidth="1"/>
    <col min="4396" max="4396" width="45.83203125" style="22" customWidth="1"/>
    <col min="4397" max="4401" width="40.33203125" style="22" customWidth="1"/>
    <col min="4402" max="4402" width="22.9140625" style="22" customWidth="1"/>
    <col min="4403" max="4403" width="7.33203125" style="22" customWidth="1"/>
    <col min="4404" max="4608" width="8.6640625" style="22"/>
    <col min="4609" max="4609" width="13.75" style="22" customWidth="1"/>
    <col min="4610" max="4610" width="26.58203125" style="22" customWidth="1"/>
    <col min="4611" max="4615" width="22.9140625" style="22" customWidth="1"/>
    <col min="4616" max="4616" width="42.1640625" style="22" customWidth="1"/>
    <col min="4617" max="4617" width="49.5" style="22" customWidth="1"/>
    <col min="4618" max="4625" width="37.58203125" style="22" customWidth="1"/>
    <col min="4626" max="4626" width="35.75" style="22" customWidth="1"/>
    <col min="4627" max="4627" width="36.6640625" style="22" customWidth="1"/>
    <col min="4628" max="4628" width="38.5" style="22" customWidth="1"/>
    <col min="4629" max="4631" width="55.9140625" style="22" customWidth="1"/>
    <col min="4632" max="4632" width="55" style="22" customWidth="1"/>
    <col min="4633" max="4633" width="55.9140625" style="22" customWidth="1"/>
    <col min="4634" max="4634" width="55" style="22" customWidth="1"/>
    <col min="4635" max="4641" width="64.1640625" style="22" customWidth="1"/>
    <col min="4642" max="4642" width="30.25" style="22" customWidth="1"/>
    <col min="4643" max="4647" width="33.9140625" style="22" customWidth="1"/>
    <col min="4648" max="4649" width="34.83203125" style="22" customWidth="1"/>
    <col min="4650" max="4650" width="40.33203125" style="22" customWidth="1"/>
    <col min="4651" max="4651" width="44" style="22" customWidth="1"/>
    <col min="4652" max="4652" width="45.83203125" style="22" customWidth="1"/>
    <col min="4653" max="4657" width="40.33203125" style="22" customWidth="1"/>
    <col min="4658" max="4658" width="22.9140625" style="22" customWidth="1"/>
    <col min="4659" max="4659" width="7.33203125" style="22" customWidth="1"/>
    <col min="4660" max="4864" width="8.6640625" style="22"/>
    <col min="4865" max="4865" width="13.75" style="22" customWidth="1"/>
    <col min="4866" max="4866" width="26.58203125" style="22" customWidth="1"/>
    <col min="4867" max="4871" width="22.9140625" style="22" customWidth="1"/>
    <col min="4872" max="4872" width="42.1640625" style="22" customWidth="1"/>
    <col min="4873" max="4873" width="49.5" style="22" customWidth="1"/>
    <col min="4874" max="4881" width="37.58203125" style="22" customWidth="1"/>
    <col min="4882" max="4882" width="35.75" style="22" customWidth="1"/>
    <col min="4883" max="4883" width="36.6640625" style="22" customWidth="1"/>
    <col min="4884" max="4884" width="38.5" style="22" customWidth="1"/>
    <col min="4885" max="4887" width="55.9140625" style="22" customWidth="1"/>
    <col min="4888" max="4888" width="55" style="22" customWidth="1"/>
    <col min="4889" max="4889" width="55.9140625" style="22" customWidth="1"/>
    <col min="4890" max="4890" width="55" style="22" customWidth="1"/>
    <col min="4891" max="4897" width="64.1640625" style="22" customWidth="1"/>
    <col min="4898" max="4898" width="30.25" style="22" customWidth="1"/>
    <col min="4899" max="4903" width="33.9140625" style="22" customWidth="1"/>
    <col min="4904" max="4905" width="34.83203125" style="22" customWidth="1"/>
    <col min="4906" max="4906" width="40.33203125" style="22" customWidth="1"/>
    <col min="4907" max="4907" width="44" style="22" customWidth="1"/>
    <col min="4908" max="4908" width="45.83203125" style="22" customWidth="1"/>
    <col min="4909" max="4913" width="40.33203125" style="22" customWidth="1"/>
    <col min="4914" max="4914" width="22.9140625" style="22" customWidth="1"/>
    <col min="4915" max="4915" width="7.33203125" style="22" customWidth="1"/>
    <col min="4916" max="5120" width="8.6640625" style="22"/>
    <col min="5121" max="5121" width="13.75" style="22" customWidth="1"/>
    <col min="5122" max="5122" width="26.58203125" style="22" customWidth="1"/>
    <col min="5123" max="5127" width="22.9140625" style="22" customWidth="1"/>
    <col min="5128" max="5128" width="42.1640625" style="22" customWidth="1"/>
    <col min="5129" max="5129" width="49.5" style="22" customWidth="1"/>
    <col min="5130" max="5137" width="37.58203125" style="22" customWidth="1"/>
    <col min="5138" max="5138" width="35.75" style="22" customWidth="1"/>
    <col min="5139" max="5139" width="36.6640625" style="22" customWidth="1"/>
    <col min="5140" max="5140" width="38.5" style="22" customWidth="1"/>
    <col min="5141" max="5143" width="55.9140625" style="22" customWidth="1"/>
    <col min="5144" max="5144" width="55" style="22" customWidth="1"/>
    <col min="5145" max="5145" width="55.9140625" style="22" customWidth="1"/>
    <col min="5146" max="5146" width="55" style="22" customWidth="1"/>
    <col min="5147" max="5153" width="64.1640625" style="22" customWidth="1"/>
    <col min="5154" max="5154" width="30.25" style="22" customWidth="1"/>
    <col min="5155" max="5159" width="33.9140625" style="22" customWidth="1"/>
    <col min="5160" max="5161" width="34.83203125" style="22" customWidth="1"/>
    <col min="5162" max="5162" width="40.33203125" style="22" customWidth="1"/>
    <col min="5163" max="5163" width="44" style="22" customWidth="1"/>
    <col min="5164" max="5164" width="45.83203125" style="22" customWidth="1"/>
    <col min="5165" max="5169" width="40.33203125" style="22" customWidth="1"/>
    <col min="5170" max="5170" width="22.9140625" style="22" customWidth="1"/>
    <col min="5171" max="5171" width="7.33203125" style="22" customWidth="1"/>
    <col min="5172" max="5376" width="8.6640625" style="22"/>
    <col min="5377" max="5377" width="13.75" style="22" customWidth="1"/>
    <col min="5378" max="5378" width="26.58203125" style="22" customWidth="1"/>
    <col min="5379" max="5383" width="22.9140625" style="22" customWidth="1"/>
    <col min="5384" max="5384" width="42.1640625" style="22" customWidth="1"/>
    <col min="5385" max="5385" width="49.5" style="22" customWidth="1"/>
    <col min="5386" max="5393" width="37.58203125" style="22" customWidth="1"/>
    <col min="5394" max="5394" width="35.75" style="22" customWidth="1"/>
    <col min="5395" max="5395" width="36.6640625" style="22" customWidth="1"/>
    <col min="5396" max="5396" width="38.5" style="22" customWidth="1"/>
    <col min="5397" max="5399" width="55.9140625" style="22" customWidth="1"/>
    <col min="5400" max="5400" width="55" style="22" customWidth="1"/>
    <col min="5401" max="5401" width="55.9140625" style="22" customWidth="1"/>
    <col min="5402" max="5402" width="55" style="22" customWidth="1"/>
    <col min="5403" max="5409" width="64.1640625" style="22" customWidth="1"/>
    <col min="5410" max="5410" width="30.25" style="22" customWidth="1"/>
    <col min="5411" max="5415" width="33.9140625" style="22" customWidth="1"/>
    <col min="5416" max="5417" width="34.83203125" style="22" customWidth="1"/>
    <col min="5418" max="5418" width="40.33203125" style="22" customWidth="1"/>
    <col min="5419" max="5419" width="44" style="22" customWidth="1"/>
    <col min="5420" max="5420" width="45.83203125" style="22" customWidth="1"/>
    <col min="5421" max="5425" width="40.33203125" style="22" customWidth="1"/>
    <col min="5426" max="5426" width="22.9140625" style="22" customWidth="1"/>
    <col min="5427" max="5427" width="7.33203125" style="22" customWidth="1"/>
    <col min="5428" max="5632" width="8.6640625" style="22"/>
    <col min="5633" max="5633" width="13.75" style="22" customWidth="1"/>
    <col min="5634" max="5634" width="26.58203125" style="22" customWidth="1"/>
    <col min="5635" max="5639" width="22.9140625" style="22" customWidth="1"/>
    <col min="5640" max="5640" width="42.1640625" style="22" customWidth="1"/>
    <col min="5641" max="5641" width="49.5" style="22" customWidth="1"/>
    <col min="5642" max="5649" width="37.58203125" style="22" customWidth="1"/>
    <col min="5650" max="5650" width="35.75" style="22" customWidth="1"/>
    <col min="5651" max="5651" width="36.6640625" style="22" customWidth="1"/>
    <col min="5652" max="5652" width="38.5" style="22" customWidth="1"/>
    <col min="5653" max="5655" width="55.9140625" style="22" customWidth="1"/>
    <col min="5656" max="5656" width="55" style="22" customWidth="1"/>
    <col min="5657" max="5657" width="55.9140625" style="22" customWidth="1"/>
    <col min="5658" max="5658" width="55" style="22" customWidth="1"/>
    <col min="5659" max="5665" width="64.1640625" style="22" customWidth="1"/>
    <col min="5666" max="5666" width="30.25" style="22" customWidth="1"/>
    <col min="5667" max="5671" width="33.9140625" style="22" customWidth="1"/>
    <col min="5672" max="5673" width="34.83203125" style="22" customWidth="1"/>
    <col min="5674" max="5674" width="40.33203125" style="22" customWidth="1"/>
    <col min="5675" max="5675" width="44" style="22" customWidth="1"/>
    <col min="5676" max="5676" width="45.83203125" style="22" customWidth="1"/>
    <col min="5677" max="5681" width="40.33203125" style="22" customWidth="1"/>
    <col min="5682" max="5682" width="22.9140625" style="22" customWidth="1"/>
    <col min="5683" max="5683" width="7.33203125" style="22" customWidth="1"/>
    <col min="5684" max="5888" width="8.6640625" style="22"/>
    <col min="5889" max="5889" width="13.75" style="22" customWidth="1"/>
    <col min="5890" max="5890" width="26.58203125" style="22" customWidth="1"/>
    <col min="5891" max="5895" width="22.9140625" style="22" customWidth="1"/>
    <col min="5896" max="5896" width="42.1640625" style="22" customWidth="1"/>
    <col min="5897" max="5897" width="49.5" style="22" customWidth="1"/>
    <col min="5898" max="5905" width="37.58203125" style="22" customWidth="1"/>
    <col min="5906" max="5906" width="35.75" style="22" customWidth="1"/>
    <col min="5907" max="5907" width="36.6640625" style="22" customWidth="1"/>
    <col min="5908" max="5908" width="38.5" style="22" customWidth="1"/>
    <col min="5909" max="5911" width="55.9140625" style="22" customWidth="1"/>
    <col min="5912" max="5912" width="55" style="22" customWidth="1"/>
    <col min="5913" max="5913" width="55.9140625" style="22" customWidth="1"/>
    <col min="5914" max="5914" width="55" style="22" customWidth="1"/>
    <col min="5915" max="5921" width="64.1640625" style="22" customWidth="1"/>
    <col min="5922" max="5922" width="30.25" style="22" customWidth="1"/>
    <col min="5923" max="5927" width="33.9140625" style="22" customWidth="1"/>
    <col min="5928" max="5929" width="34.83203125" style="22" customWidth="1"/>
    <col min="5930" max="5930" width="40.33203125" style="22" customWidth="1"/>
    <col min="5931" max="5931" width="44" style="22" customWidth="1"/>
    <col min="5932" max="5932" width="45.83203125" style="22" customWidth="1"/>
    <col min="5933" max="5937" width="40.33203125" style="22" customWidth="1"/>
    <col min="5938" max="5938" width="22.9140625" style="22" customWidth="1"/>
    <col min="5939" max="5939" width="7.33203125" style="22" customWidth="1"/>
    <col min="5940" max="6144" width="8.6640625" style="22"/>
    <col min="6145" max="6145" width="13.75" style="22" customWidth="1"/>
    <col min="6146" max="6146" width="26.58203125" style="22" customWidth="1"/>
    <col min="6147" max="6151" width="22.9140625" style="22" customWidth="1"/>
    <col min="6152" max="6152" width="42.1640625" style="22" customWidth="1"/>
    <col min="6153" max="6153" width="49.5" style="22" customWidth="1"/>
    <col min="6154" max="6161" width="37.58203125" style="22" customWidth="1"/>
    <col min="6162" max="6162" width="35.75" style="22" customWidth="1"/>
    <col min="6163" max="6163" width="36.6640625" style="22" customWidth="1"/>
    <col min="6164" max="6164" width="38.5" style="22" customWidth="1"/>
    <col min="6165" max="6167" width="55.9140625" style="22" customWidth="1"/>
    <col min="6168" max="6168" width="55" style="22" customWidth="1"/>
    <col min="6169" max="6169" width="55.9140625" style="22" customWidth="1"/>
    <col min="6170" max="6170" width="55" style="22" customWidth="1"/>
    <col min="6171" max="6177" width="64.1640625" style="22" customWidth="1"/>
    <col min="6178" max="6178" width="30.25" style="22" customWidth="1"/>
    <col min="6179" max="6183" width="33.9140625" style="22" customWidth="1"/>
    <col min="6184" max="6185" width="34.83203125" style="22" customWidth="1"/>
    <col min="6186" max="6186" width="40.33203125" style="22" customWidth="1"/>
    <col min="6187" max="6187" width="44" style="22" customWidth="1"/>
    <col min="6188" max="6188" width="45.83203125" style="22" customWidth="1"/>
    <col min="6189" max="6193" width="40.33203125" style="22" customWidth="1"/>
    <col min="6194" max="6194" width="22.9140625" style="22" customWidth="1"/>
    <col min="6195" max="6195" width="7.33203125" style="22" customWidth="1"/>
    <col min="6196" max="6400" width="8.6640625" style="22"/>
    <col min="6401" max="6401" width="13.75" style="22" customWidth="1"/>
    <col min="6402" max="6402" width="26.58203125" style="22" customWidth="1"/>
    <col min="6403" max="6407" width="22.9140625" style="22" customWidth="1"/>
    <col min="6408" max="6408" width="42.1640625" style="22" customWidth="1"/>
    <col min="6409" max="6409" width="49.5" style="22" customWidth="1"/>
    <col min="6410" max="6417" width="37.58203125" style="22" customWidth="1"/>
    <col min="6418" max="6418" width="35.75" style="22" customWidth="1"/>
    <col min="6419" max="6419" width="36.6640625" style="22" customWidth="1"/>
    <col min="6420" max="6420" width="38.5" style="22" customWidth="1"/>
    <col min="6421" max="6423" width="55.9140625" style="22" customWidth="1"/>
    <col min="6424" max="6424" width="55" style="22" customWidth="1"/>
    <col min="6425" max="6425" width="55.9140625" style="22" customWidth="1"/>
    <col min="6426" max="6426" width="55" style="22" customWidth="1"/>
    <col min="6427" max="6433" width="64.1640625" style="22" customWidth="1"/>
    <col min="6434" max="6434" width="30.25" style="22" customWidth="1"/>
    <col min="6435" max="6439" width="33.9140625" style="22" customWidth="1"/>
    <col min="6440" max="6441" width="34.83203125" style="22" customWidth="1"/>
    <col min="6442" max="6442" width="40.33203125" style="22" customWidth="1"/>
    <col min="6443" max="6443" width="44" style="22" customWidth="1"/>
    <col min="6444" max="6444" width="45.83203125" style="22" customWidth="1"/>
    <col min="6445" max="6449" width="40.33203125" style="22" customWidth="1"/>
    <col min="6450" max="6450" width="22.9140625" style="22" customWidth="1"/>
    <col min="6451" max="6451" width="7.33203125" style="22" customWidth="1"/>
    <col min="6452" max="6656" width="8.6640625" style="22"/>
    <col min="6657" max="6657" width="13.75" style="22" customWidth="1"/>
    <col min="6658" max="6658" width="26.58203125" style="22" customWidth="1"/>
    <col min="6659" max="6663" width="22.9140625" style="22" customWidth="1"/>
    <col min="6664" max="6664" width="42.1640625" style="22" customWidth="1"/>
    <col min="6665" max="6665" width="49.5" style="22" customWidth="1"/>
    <col min="6666" max="6673" width="37.58203125" style="22" customWidth="1"/>
    <col min="6674" max="6674" width="35.75" style="22" customWidth="1"/>
    <col min="6675" max="6675" width="36.6640625" style="22" customWidth="1"/>
    <col min="6676" max="6676" width="38.5" style="22" customWidth="1"/>
    <col min="6677" max="6679" width="55.9140625" style="22" customWidth="1"/>
    <col min="6680" max="6680" width="55" style="22" customWidth="1"/>
    <col min="6681" max="6681" width="55.9140625" style="22" customWidth="1"/>
    <col min="6682" max="6682" width="55" style="22" customWidth="1"/>
    <col min="6683" max="6689" width="64.1640625" style="22" customWidth="1"/>
    <col min="6690" max="6690" width="30.25" style="22" customWidth="1"/>
    <col min="6691" max="6695" width="33.9140625" style="22" customWidth="1"/>
    <col min="6696" max="6697" width="34.83203125" style="22" customWidth="1"/>
    <col min="6698" max="6698" width="40.33203125" style="22" customWidth="1"/>
    <col min="6699" max="6699" width="44" style="22" customWidth="1"/>
    <col min="6700" max="6700" width="45.83203125" style="22" customWidth="1"/>
    <col min="6701" max="6705" width="40.33203125" style="22" customWidth="1"/>
    <col min="6706" max="6706" width="22.9140625" style="22" customWidth="1"/>
    <col min="6707" max="6707" width="7.33203125" style="22" customWidth="1"/>
    <col min="6708" max="6912" width="8.6640625" style="22"/>
    <col min="6913" max="6913" width="13.75" style="22" customWidth="1"/>
    <col min="6914" max="6914" width="26.58203125" style="22" customWidth="1"/>
    <col min="6915" max="6919" width="22.9140625" style="22" customWidth="1"/>
    <col min="6920" max="6920" width="42.1640625" style="22" customWidth="1"/>
    <col min="6921" max="6921" width="49.5" style="22" customWidth="1"/>
    <col min="6922" max="6929" width="37.58203125" style="22" customWidth="1"/>
    <col min="6930" max="6930" width="35.75" style="22" customWidth="1"/>
    <col min="6931" max="6931" width="36.6640625" style="22" customWidth="1"/>
    <col min="6932" max="6932" width="38.5" style="22" customWidth="1"/>
    <col min="6933" max="6935" width="55.9140625" style="22" customWidth="1"/>
    <col min="6936" max="6936" width="55" style="22" customWidth="1"/>
    <col min="6937" max="6937" width="55.9140625" style="22" customWidth="1"/>
    <col min="6938" max="6938" width="55" style="22" customWidth="1"/>
    <col min="6939" max="6945" width="64.1640625" style="22" customWidth="1"/>
    <col min="6946" max="6946" width="30.25" style="22" customWidth="1"/>
    <col min="6947" max="6951" width="33.9140625" style="22" customWidth="1"/>
    <col min="6952" max="6953" width="34.83203125" style="22" customWidth="1"/>
    <col min="6954" max="6954" width="40.33203125" style="22" customWidth="1"/>
    <col min="6955" max="6955" width="44" style="22" customWidth="1"/>
    <col min="6956" max="6956" width="45.83203125" style="22" customWidth="1"/>
    <col min="6957" max="6961" width="40.33203125" style="22" customWidth="1"/>
    <col min="6962" max="6962" width="22.9140625" style="22" customWidth="1"/>
    <col min="6963" max="6963" width="7.33203125" style="22" customWidth="1"/>
    <col min="6964" max="7168" width="8.6640625" style="22"/>
    <col min="7169" max="7169" width="13.75" style="22" customWidth="1"/>
    <col min="7170" max="7170" width="26.58203125" style="22" customWidth="1"/>
    <col min="7171" max="7175" width="22.9140625" style="22" customWidth="1"/>
    <col min="7176" max="7176" width="42.1640625" style="22" customWidth="1"/>
    <col min="7177" max="7177" width="49.5" style="22" customWidth="1"/>
    <col min="7178" max="7185" width="37.58203125" style="22" customWidth="1"/>
    <col min="7186" max="7186" width="35.75" style="22" customWidth="1"/>
    <col min="7187" max="7187" width="36.6640625" style="22" customWidth="1"/>
    <col min="7188" max="7188" width="38.5" style="22" customWidth="1"/>
    <col min="7189" max="7191" width="55.9140625" style="22" customWidth="1"/>
    <col min="7192" max="7192" width="55" style="22" customWidth="1"/>
    <col min="7193" max="7193" width="55.9140625" style="22" customWidth="1"/>
    <col min="7194" max="7194" width="55" style="22" customWidth="1"/>
    <col min="7195" max="7201" width="64.1640625" style="22" customWidth="1"/>
    <col min="7202" max="7202" width="30.25" style="22" customWidth="1"/>
    <col min="7203" max="7207" width="33.9140625" style="22" customWidth="1"/>
    <col min="7208" max="7209" width="34.83203125" style="22" customWidth="1"/>
    <col min="7210" max="7210" width="40.33203125" style="22" customWidth="1"/>
    <col min="7211" max="7211" width="44" style="22" customWidth="1"/>
    <col min="7212" max="7212" width="45.83203125" style="22" customWidth="1"/>
    <col min="7213" max="7217" width="40.33203125" style="22" customWidth="1"/>
    <col min="7218" max="7218" width="22.9140625" style="22" customWidth="1"/>
    <col min="7219" max="7219" width="7.33203125" style="22" customWidth="1"/>
    <col min="7220" max="7424" width="8.6640625" style="22"/>
    <col min="7425" max="7425" width="13.75" style="22" customWidth="1"/>
    <col min="7426" max="7426" width="26.58203125" style="22" customWidth="1"/>
    <col min="7427" max="7431" width="22.9140625" style="22" customWidth="1"/>
    <col min="7432" max="7432" width="42.1640625" style="22" customWidth="1"/>
    <col min="7433" max="7433" width="49.5" style="22" customWidth="1"/>
    <col min="7434" max="7441" width="37.58203125" style="22" customWidth="1"/>
    <col min="7442" max="7442" width="35.75" style="22" customWidth="1"/>
    <col min="7443" max="7443" width="36.6640625" style="22" customWidth="1"/>
    <col min="7444" max="7444" width="38.5" style="22" customWidth="1"/>
    <col min="7445" max="7447" width="55.9140625" style="22" customWidth="1"/>
    <col min="7448" max="7448" width="55" style="22" customWidth="1"/>
    <col min="7449" max="7449" width="55.9140625" style="22" customWidth="1"/>
    <col min="7450" max="7450" width="55" style="22" customWidth="1"/>
    <col min="7451" max="7457" width="64.1640625" style="22" customWidth="1"/>
    <col min="7458" max="7458" width="30.25" style="22" customWidth="1"/>
    <col min="7459" max="7463" width="33.9140625" style="22" customWidth="1"/>
    <col min="7464" max="7465" width="34.83203125" style="22" customWidth="1"/>
    <col min="7466" max="7466" width="40.33203125" style="22" customWidth="1"/>
    <col min="7467" max="7467" width="44" style="22" customWidth="1"/>
    <col min="7468" max="7468" width="45.83203125" style="22" customWidth="1"/>
    <col min="7469" max="7473" width="40.33203125" style="22" customWidth="1"/>
    <col min="7474" max="7474" width="22.9140625" style="22" customWidth="1"/>
    <col min="7475" max="7475" width="7.33203125" style="22" customWidth="1"/>
    <col min="7476" max="7680" width="8.6640625" style="22"/>
    <col min="7681" max="7681" width="13.75" style="22" customWidth="1"/>
    <col min="7682" max="7682" width="26.58203125" style="22" customWidth="1"/>
    <col min="7683" max="7687" width="22.9140625" style="22" customWidth="1"/>
    <col min="7688" max="7688" width="42.1640625" style="22" customWidth="1"/>
    <col min="7689" max="7689" width="49.5" style="22" customWidth="1"/>
    <col min="7690" max="7697" width="37.58203125" style="22" customWidth="1"/>
    <col min="7698" max="7698" width="35.75" style="22" customWidth="1"/>
    <col min="7699" max="7699" width="36.6640625" style="22" customWidth="1"/>
    <col min="7700" max="7700" width="38.5" style="22" customWidth="1"/>
    <col min="7701" max="7703" width="55.9140625" style="22" customWidth="1"/>
    <col min="7704" max="7704" width="55" style="22" customWidth="1"/>
    <col min="7705" max="7705" width="55.9140625" style="22" customWidth="1"/>
    <col min="7706" max="7706" width="55" style="22" customWidth="1"/>
    <col min="7707" max="7713" width="64.1640625" style="22" customWidth="1"/>
    <col min="7714" max="7714" width="30.25" style="22" customWidth="1"/>
    <col min="7715" max="7719" width="33.9140625" style="22" customWidth="1"/>
    <col min="7720" max="7721" width="34.83203125" style="22" customWidth="1"/>
    <col min="7722" max="7722" width="40.33203125" style="22" customWidth="1"/>
    <col min="7723" max="7723" width="44" style="22" customWidth="1"/>
    <col min="7724" max="7724" width="45.83203125" style="22" customWidth="1"/>
    <col min="7725" max="7729" width="40.33203125" style="22" customWidth="1"/>
    <col min="7730" max="7730" width="22.9140625" style="22" customWidth="1"/>
    <col min="7731" max="7731" width="7.33203125" style="22" customWidth="1"/>
    <col min="7732" max="7936" width="8.6640625" style="22"/>
    <col min="7937" max="7937" width="13.75" style="22" customWidth="1"/>
    <col min="7938" max="7938" width="26.58203125" style="22" customWidth="1"/>
    <col min="7939" max="7943" width="22.9140625" style="22" customWidth="1"/>
    <col min="7944" max="7944" width="42.1640625" style="22" customWidth="1"/>
    <col min="7945" max="7945" width="49.5" style="22" customWidth="1"/>
    <col min="7946" max="7953" width="37.58203125" style="22" customWidth="1"/>
    <col min="7954" max="7954" width="35.75" style="22" customWidth="1"/>
    <col min="7955" max="7955" width="36.6640625" style="22" customWidth="1"/>
    <col min="7956" max="7956" width="38.5" style="22" customWidth="1"/>
    <col min="7957" max="7959" width="55.9140625" style="22" customWidth="1"/>
    <col min="7960" max="7960" width="55" style="22" customWidth="1"/>
    <col min="7961" max="7961" width="55.9140625" style="22" customWidth="1"/>
    <col min="7962" max="7962" width="55" style="22" customWidth="1"/>
    <col min="7963" max="7969" width="64.1640625" style="22" customWidth="1"/>
    <col min="7970" max="7970" width="30.25" style="22" customWidth="1"/>
    <col min="7971" max="7975" width="33.9140625" style="22" customWidth="1"/>
    <col min="7976" max="7977" width="34.83203125" style="22" customWidth="1"/>
    <col min="7978" max="7978" width="40.33203125" style="22" customWidth="1"/>
    <col min="7979" max="7979" width="44" style="22" customWidth="1"/>
    <col min="7980" max="7980" width="45.83203125" style="22" customWidth="1"/>
    <col min="7981" max="7985" width="40.33203125" style="22" customWidth="1"/>
    <col min="7986" max="7986" width="22.9140625" style="22" customWidth="1"/>
    <col min="7987" max="7987" width="7.33203125" style="22" customWidth="1"/>
    <col min="7988" max="8192" width="8.6640625" style="22"/>
    <col min="8193" max="8193" width="13.75" style="22" customWidth="1"/>
    <col min="8194" max="8194" width="26.58203125" style="22" customWidth="1"/>
    <col min="8195" max="8199" width="22.9140625" style="22" customWidth="1"/>
    <col min="8200" max="8200" width="42.1640625" style="22" customWidth="1"/>
    <col min="8201" max="8201" width="49.5" style="22" customWidth="1"/>
    <col min="8202" max="8209" width="37.58203125" style="22" customWidth="1"/>
    <col min="8210" max="8210" width="35.75" style="22" customWidth="1"/>
    <col min="8211" max="8211" width="36.6640625" style="22" customWidth="1"/>
    <col min="8212" max="8212" width="38.5" style="22" customWidth="1"/>
    <col min="8213" max="8215" width="55.9140625" style="22" customWidth="1"/>
    <col min="8216" max="8216" width="55" style="22" customWidth="1"/>
    <col min="8217" max="8217" width="55.9140625" style="22" customWidth="1"/>
    <col min="8218" max="8218" width="55" style="22" customWidth="1"/>
    <col min="8219" max="8225" width="64.1640625" style="22" customWidth="1"/>
    <col min="8226" max="8226" width="30.25" style="22" customWidth="1"/>
    <col min="8227" max="8231" width="33.9140625" style="22" customWidth="1"/>
    <col min="8232" max="8233" width="34.83203125" style="22" customWidth="1"/>
    <col min="8234" max="8234" width="40.33203125" style="22" customWidth="1"/>
    <col min="8235" max="8235" width="44" style="22" customWidth="1"/>
    <col min="8236" max="8236" width="45.83203125" style="22" customWidth="1"/>
    <col min="8237" max="8241" width="40.33203125" style="22" customWidth="1"/>
    <col min="8242" max="8242" width="22.9140625" style="22" customWidth="1"/>
    <col min="8243" max="8243" width="7.33203125" style="22" customWidth="1"/>
    <col min="8244" max="8448" width="8.6640625" style="22"/>
    <col min="8449" max="8449" width="13.75" style="22" customWidth="1"/>
    <col min="8450" max="8450" width="26.58203125" style="22" customWidth="1"/>
    <col min="8451" max="8455" width="22.9140625" style="22" customWidth="1"/>
    <col min="8456" max="8456" width="42.1640625" style="22" customWidth="1"/>
    <col min="8457" max="8457" width="49.5" style="22" customWidth="1"/>
    <col min="8458" max="8465" width="37.58203125" style="22" customWidth="1"/>
    <col min="8466" max="8466" width="35.75" style="22" customWidth="1"/>
    <col min="8467" max="8467" width="36.6640625" style="22" customWidth="1"/>
    <col min="8468" max="8468" width="38.5" style="22" customWidth="1"/>
    <col min="8469" max="8471" width="55.9140625" style="22" customWidth="1"/>
    <col min="8472" max="8472" width="55" style="22" customWidth="1"/>
    <col min="8473" max="8473" width="55.9140625" style="22" customWidth="1"/>
    <col min="8474" max="8474" width="55" style="22" customWidth="1"/>
    <col min="8475" max="8481" width="64.1640625" style="22" customWidth="1"/>
    <col min="8482" max="8482" width="30.25" style="22" customWidth="1"/>
    <col min="8483" max="8487" width="33.9140625" style="22" customWidth="1"/>
    <col min="8488" max="8489" width="34.83203125" style="22" customWidth="1"/>
    <col min="8490" max="8490" width="40.33203125" style="22" customWidth="1"/>
    <col min="8491" max="8491" width="44" style="22" customWidth="1"/>
    <col min="8492" max="8492" width="45.83203125" style="22" customWidth="1"/>
    <col min="8493" max="8497" width="40.33203125" style="22" customWidth="1"/>
    <col min="8498" max="8498" width="22.9140625" style="22" customWidth="1"/>
    <col min="8499" max="8499" width="7.33203125" style="22" customWidth="1"/>
    <col min="8500" max="8704" width="8.6640625" style="22"/>
    <col min="8705" max="8705" width="13.75" style="22" customWidth="1"/>
    <col min="8706" max="8706" width="26.58203125" style="22" customWidth="1"/>
    <col min="8707" max="8711" width="22.9140625" style="22" customWidth="1"/>
    <col min="8712" max="8712" width="42.1640625" style="22" customWidth="1"/>
    <col min="8713" max="8713" width="49.5" style="22" customWidth="1"/>
    <col min="8714" max="8721" width="37.58203125" style="22" customWidth="1"/>
    <col min="8722" max="8722" width="35.75" style="22" customWidth="1"/>
    <col min="8723" max="8723" width="36.6640625" style="22" customWidth="1"/>
    <col min="8724" max="8724" width="38.5" style="22" customWidth="1"/>
    <col min="8725" max="8727" width="55.9140625" style="22" customWidth="1"/>
    <col min="8728" max="8728" width="55" style="22" customWidth="1"/>
    <col min="8729" max="8729" width="55.9140625" style="22" customWidth="1"/>
    <col min="8730" max="8730" width="55" style="22" customWidth="1"/>
    <col min="8731" max="8737" width="64.1640625" style="22" customWidth="1"/>
    <col min="8738" max="8738" width="30.25" style="22" customWidth="1"/>
    <col min="8739" max="8743" width="33.9140625" style="22" customWidth="1"/>
    <col min="8744" max="8745" width="34.83203125" style="22" customWidth="1"/>
    <col min="8746" max="8746" width="40.33203125" style="22" customWidth="1"/>
    <col min="8747" max="8747" width="44" style="22" customWidth="1"/>
    <col min="8748" max="8748" width="45.83203125" style="22" customWidth="1"/>
    <col min="8749" max="8753" width="40.33203125" style="22" customWidth="1"/>
    <col min="8754" max="8754" width="22.9140625" style="22" customWidth="1"/>
    <col min="8755" max="8755" width="7.33203125" style="22" customWidth="1"/>
    <col min="8756" max="8960" width="8.6640625" style="22"/>
    <col min="8961" max="8961" width="13.75" style="22" customWidth="1"/>
    <col min="8962" max="8962" width="26.58203125" style="22" customWidth="1"/>
    <col min="8963" max="8967" width="22.9140625" style="22" customWidth="1"/>
    <col min="8968" max="8968" width="42.1640625" style="22" customWidth="1"/>
    <col min="8969" max="8969" width="49.5" style="22" customWidth="1"/>
    <col min="8970" max="8977" width="37.58203125" style="22" customWidth="1"/>
    <col min="8978" max="8978" width="35.75" style="22" customWidth="1"/>
    <col min="8979" max="8979" width="36.6640625" style="22" customWidth="1"/>
    <col min="8980" max="8980" width="38.5" style="22" customWidth="1"/>
    <col min="8981" max="8983" width="55.9140625" style="22" customWidth="1"/>
    <col min="8984" max="8984" width="55" style="22" customWidth="1"/>
    <col min="8985" max="8985" width="55.9140625" style="22" customWidth="1"/>
    <col min="8986" max="8986" width="55" style="22" customWidth="1"/>
    <col min="8987" max="8993" width="64.1640625" style="22" customWidth="1"/>
    <col min="8994" max="8994" width="30.25" style="22" customWidth="1"/>
    <col min="8995" max="8999" width="33.9140625" style="22" customWidth="1"/>
    <col min="9000" max="9001" width="34.83203125" style="22" customWidth="1"/>
    <col min="9002" max="9002" width="40.33203125" style="22" customWidth="1"/>
    <col min="9003" max="9003" width="44" style="22" customWidth="1"/>
    <col min="9004" max="9004" width="45.83203125" style="22" customWidth="1"/>
    <col min="9005" max="9009" width="40.33203125" style="22" customWidth="1"/>
    <col min="9010" max="9010" width="22.9140625" style="22" customWidth="1"/>
    <col min="9011" max="9011" width="7.33203125" style="22" customWidth="1"/>
    <col min="9012" max="9216" width="8.6640625" style="22"/>
    <col min="9217" max="9217" width="13.75" style="22" customWidth="1"/>
    <col min="9218" max="9218" width="26.58203125" style="22" customWidth="1"/>
    <col min="9219" max="9223" width="22.9140625" style="22" customWidth="1"/>
    <col min="9224" max="9224" width="42.1640625" style="22" customWidth="1"/>
    <col min="9225" max="9225" width="49.5" style="22" customWidth="1"/>
    <col min="9226" max="9233" width="37.58203125" style="22" customWidth="1"/>
    <col min="9234" max="9234" width="35.75" style="22" customWidth="1"/>
    <col min="9235" max="9235" width="36.6640625" style="22" customWidth="1"/>
    <col min="9236" max="9236" width="38.5" style="22" customWidth="1"/>
    <col min="9237" max="9239" width="55.9140625" style="22" customWidth="1"/>
    <col min="9240" max="9240" width="55" style="22" customWidth="1"/>
    <col min="9241" max="9241" width="55.9140625" style="22" customWidth="1"/>
    <col min="9242" max="9242" width="55" style="22" customWidth="1"/>
    <col min="9243" max="9249" width="64.1640625" style="22" customWidth="1"/>
    <col min="9250" max="9250" width="30.25" style="22" customWidth="1"/>
    <col min="9251" max="9255" width="33.9140625" style="22" customWidth="1"/>
    <col min="9256" max="9257" width="34.83203125" style="22" customWidth="1"/>
    <col min="9258" max="9258" width="40.33203125" style="22" customWidth="1"/>
    <col min="9259" max="9259" width="44" style="22" customWidth="1"/>
    <col min="9260" max="9260" width="45.83203125" style="22" customWidth="1"/>
    <col min="9261" max="9265" width="40.33203125" style="22" customWidth="1"/>
    <col min="9266" max="9266" width="22.9140625" style="22" customWidth="1"/>
    <col min="9267" max="9267" width="7.33203125" style="22" customWidth="1"/>
    <col min="9268" max="9472" width="8.6640625" style="22"/>
    <col min="9473" max="9473" width="13.75" style="22" customWidth="1"/>
    <col min="9474" max="9474" width="26.58203125" style="22" customWidth="1"/>
    <col min="9475" max="9479" width="22.9140625" style="22" customWidth="1"/>
    <col min="9480" max="9480" width="42.1640625" style="22" customWidth="1"/>
    <col min="9481" max="9481" width="49.5" style="22" customWidth="1"/>
    <col min="9482" max="9489" width="37.58203125" style="22" customWidth="1"/>
    <col min="9490" max="9490" width="35.75" style="22" customWidth="1"/>
    <col min="9491" max="9491" width="36.6640625" style="22" customWidth="1"/>
    <col min="9492" max="9492" width="38.5" style="22" customWidth="1"/>
    <col min="9493" max="9495" width="55.9140625" style="22" customWidth="1"/>
    <col min="9496" max="9496" width="55" style="22" customWidth="1"/>
    <col min="9497" max="9497" width="55.9140625" style="22" customWidth="1"/>
    <col min="9498" max="9498" width="55" style="22" customWidth="1"/>
    <col min="9499" max="9505" width="64.1640625" style="22" customWidth="1"/>
    <col min="9506" max="9506" width="30.25" style="22" customWidth="1"/>
    <col min="9507" max="9511" width="33.9140625" style="22" customWidth="1"/>
    <col min="9512" max="9513" width="34.83203125" style="22" customWidth="1"/>
    <col min="9514" max="9514" width="40.33203125" style="22" customWidth="1"/>
    <col min="9515" max="9515" width="44" style="22" customWidth="1"/>
    <col min="9516" max="9516" width="45.83203125" style="22" customWidth="1"/>
    <col min="9517" max="9521" width="40.33203125" style="22" customWidth="1"/>
    <col min="9522" max="9522" width="22.9140625" style="22" customWidth="1"/>
    <col min="9523" max="9523" width="7.33203125" style="22" customWidth="1"/>
    <col min="9524" max="9728" width="8.6640625" style="22"/>
    <col min="9729" max="9729" width="13.75" style="22" customWidth="1"/>
    <col min="9730" max="9730" width="26.58203125" style="22" customWidth="1"/>
    <col min="9731" max="9735" width="22.9140625" style="22" customWidth="1"/>
    <col min="9736" max="9736" width="42.1640625" style="22" customWidth="1"/>
    <col min="9737" max="9737" width="49.5" style="22" customWidth="1"/>
    <col min="9738" max="9745" width="37.58203125" style="22" customWidth="1"/>
    <col min="9746" max="9746" width="35.75" style="22" customWidth="1"/>
    <col min="9747" max="9747" width="36.6640625" style="22" customWidth="1"/>
    <col min="9748" max="9748" width="38.5" style="22" customWidth="1"/>
    <col min="9749" max="9751" width="55.9140625" style="22" customWidth="1"/>
    <col min="9752" max="9752" width="55" style="22" customWidth="1"/>
    <col min="9753" max="9753" width="55.9140625" style="22" customWidth="1"/>
    <col min="9754" max="9754" width="55" style="22" customWidth="1"/>
    <col min="9755" max="9761" width="64.1640625" style="22" customWidth="1"/>
    <col min="9762" max="9762" width="30.25" style="22" customWidth="1"/>
    <col min="9763" max="9767" width="33.9140625" style="22" customWidth="1"/>
    <col min="9768" max="9769" width="34.83203125" style="22" customWidth="1"/>
    <col min="9770" max="9770" width="40.33203125" style="22" customWidth="1"/>
    <col min="9771" max="9771" width="44" style="22" customWidth="1"/>
    <col min="9772" max="9772" width="45.83203125" style="22" customWidth="1"/>
    <col min="9773" max="9777" width="40.33203125" style="22" customWidth="1"/>
    <col min="9778" max="9778" width="22.9140625" style="22" customWidth="1"/>
    <col min="9779" max="9779" width="7.33203125" style="22" customWidth="1"/>
    <col min="9780" max="9984" width="8.6640625" style="22"/>
    <col min="9985" max="9985" width="13.75" style="22" customWidth="1"/>
    <col min="9986" max="9986" width="26.58203125" style="22" customWidth="1"/>
    <col min="9987" max="9991" width="22.9140625" style="22" customWidth="1"/>
    <col min="9992" max="9992" width="42.1640625" style="22" customWidth="1"/>
    <col min="9993" max="9993" width="49.5" style="22" customWidth="1"/>
    <col min="9994" max="10001" width="37.58203125" style="22" customWidth="1"/>
    <col min="10002" max="10002" width="35.75" style="22" customWidth="1"/>
    <col min="10003" max="10003" width="36.6640625" style="22" customWidth="1"/>
    <col min="10004" max="10004" width="38.5" style="22" customWidth="1"/>
    <col min="10005" max="10007" width="55.9140625" style="22" customWidth="1"/>
    <col min="10008" max="10008" width="55" style="22" customWidth="1"/>
    <col min="10009" max="10009" width="55.9140625" style="22" customWidth="1"/>
    <col min="10010" max="10010" width="55" style="22" customWidth="1"/>
    <col min="10011" max="10017" width="64.1640625" style="22" customWidth="1"/>
    <col min="10018" max="10018" width="30.25" style="22" customWidth="1"/>
    <col min="10019" max="10023" width="33.9140625" style="22" customWidth="1"/>
    <col min="10024" max="10025" width="34.83203125" style="22" customWidth="1"/>
    <col min="10026" max="10026" width="40.33203125" style="22" customWidth="1"/>
    <col min="10027" max="10027" width="44" style="22" customWidth="1"/>
    <col min="10028" max="10028" width="45.83203125" style="22" customWidth="1"/>
    <col min="10029" max="10033" width="40.33203125" style="22" customWidth="1"/>
    <col min="10034" max="10034" width="22.9140625" style="22" customWidth="1"/>
    <col min="10035" max="10035" width="7.33203125" style="22" customWidth="1"/>
    <col min="10036" max="10240" width="8.6640625" style="22"/>
    <col min="10241" max="10241" width="13.75" style="22" customWidth="1"/>
    <col min="10242" max="10242" width="26.58203125" style="22" customWidth="1"/>
    <col min="10243" max="10247" width="22.9140625" style="22" customWidth="1"/>
    <col min="10248" max="10248" width="42.1640625" style="22" customWidth="1"/>
    <col min="10249" max="10249" width="49.5" style="22" customWidth="1"/>
    <col min="10250" max="10257" width="37.58203125" style="22" customWidth="1"/>
    <col min="10258" max="10258" width="35.75" style="22" customWidth="1"/>
    <col min="10259" max="10259" width="36.6640625" style="22" customWidth="1"/>
    <col min="10260" max="10260" width="38.5" style="22" customWidth="1"/>
    <col min="10261" max="10263" width="55.9140625" style="22" customWidth="1"/>
    <col min="10264" max="10264" width="55" style="22" customWidth="1"/>
    <col min="10265" max="10265" width="55.9140625" style="22" customWidth="1"/>
    <col min="10266" max="10266" width="55" style="22" customWidth="1"/>
    <col min="10267" max="10273" width="64.1640625" style="22" customWidth="1"/>
    <col min="10274" max="10274" width="30.25" style="22" customWidth="1"/>
    <col min="10275" max="10279" width="33.9140625" style="22" customWidth="1"/>
    <col min="10280" max="10281" width="34.83203125" style="22" customWidth="1"/>
    <col min="10282" max="10282" width="40.33203125" style="22" customWidth="1"/>
    <col min="10283" max="10283" width="44" style="22" customWidth="1"/>
    <col min="10284" max="10284" width="45.83203125" style="22" customWidth="1"/>
    <col min="10285" max="10289" width="40.33203125" style="22" customWidth="1"/>
    <col min="10290" max="10290" width="22.9140625" style="22" customWidth="1"/>
    <col min="10291" max="10291" width="7.33203125" style="22" customWidth="1"/>
    <col min="10292" max="10496" width="8.6640625" style="22"/>
    <col min="10497" max="10497" width="13.75" style="22" customWidth="1"/>
    <col min="10498" max="10498" width="26.58203125" style="22" customWidth="1"/>
    <col min="10499" max="10503" width="22.9140625" style="22" customWidth="1"/>
    <col min="10504" max="10504" width="42.1640625" style="22" customWidth="1"/>
    <col min="10505" max="10505" width="49.5" style="22" customWidth="1"/>
    <col min="10506" max="10513" width="37.58203125" style="22" customWidth="1"/>
    <col min="10514" max="10514" width="35.75" style="22" customWidth="1"/>
    <col min="10515" max="10515" width="36.6640625" style="22" customWidth="1"/>
    <col min="10516" max="10516" width="38.5" style="22" customWidth="1"/>
    <col min="10517" max="10519" width="55.9140625" style="22" customWidth="1"/>
    <col min="10520" max="10520" width="55" style="22" customWidth="1"/>
    <col min="10521" max="10521" width="55.9140625" style="22" customWidth="1"/>
    <col min="10522" max="10522" width="55" style="22" customWidth="1"/>
    <col min="10523" max="10529" width="64.1640625" style="22" customWidth="1"/>
    <col min="10530" max="10530" width="30.25" style="22" customWidth="1"/>
    <col min="10531" max="10535" width="33.9140625" style="22" customWidth="1"/>
    <col min="10536" max="10537" width="34.83203125" style="22" customWidth="1"/>
    <col min="10538" max="10538" width="40.33203125" style="22" customWidth="1"/>
    <col min="10539" max="10539" width="44" style="22" customWidth="1"/>
    <col min="10540" max="10540" width="45.83203125" style="22" customWidth="1"/>
    <col min="10541" max="10545" width="40.33203125" style="22" customWidth="1"/>
    <col min="10546" max="10546" width="22.9140625" style="22" customWidth="1"/>
    <col min="10547" max="10547" width="7.33203125" style="22" customWidth="1"/>
    <col min="10548" max="10752" width="8.6640625" style="22"/>
    <col min="10753" max="10753" width="13.75" style="22" customWidth="1"/>
    <col min="10754" max="10754" width="26.58203125" style="22" customWidth="1"/>
    <col min="10755" max="10759" width="22.9140625" style="22" customWidth="1"/>
    <col min="10760" max="10760" width="42.1640625" style="22" customWidth="1"/>
    <col min="10761" max="10761" width="49.5" style="22" customWidth="1"/>
    <col min="10762" max="10769" width="37.58203125" style="22" customWidth="1"/>
    <col min="10770" max="10770" width="35.75" style="22" customWidth="1"/>
    <col min="10771" max="10771" width="36.6640625" style="22" customWidth="1"/>
    <col min="10772" max="10772" width="38.5" style="22" customWidth="1"/>
    <col min="10773" max="10775" width="55.9140625" style="22" customWidth="1"/>
    <col min="10776" max="10776" width="55" style="22" customWidth="1"/>
    <col min="10777" max="10777" width="55.9140625" style="22" customWidth="1"/>
    <col min="10778" max="10778" width="55" style="22" customWidth="1"/>
    <col min="10779" max="10785" width="64.1640625" style="22" customWidth="1"/>
    <col min="10786" max="10786" width="30.25" style="22" customWidth="1"/>
    <col min="10787" max="10791" width="33.9140625" style="22" customWidth="1"/>
    <col min="10792" max="10793" width="34.83203125" style="22" customWidth="1"/>
    <col min="10794" max="10794" width="40.33203125" style="22" customWidth="1"/>
    <col min="10795" max="10795" width="44" style="22" customWidth="1"/>
    <col min="10796" max="10796" width="45.83203125" style="22" customWidth="1"/>
    <col min="10797" max="10801" width="40.33203125" style="22" customWidth="1"/>
    <col min="10802" max="10802" width="22.9140625" style="22" customWidth="1"/>
    <col min="10803" max="10803" width="7.33203125" style="22" customWidth="1"/>
    <col min="10804" max="11008" width="8.6640625" style="22"/>
    <col min="11009" max="11009" width="13.75" style="22" customWidth="1"/>
    <col min="11010" max="11010" width="26.58203125" style="22" customWidth="1"/>
    <col min="11011" max="11015" width="22.9140625" style="22" customWidth="1"/>
    <col min="11016" max="11016" width="42.1640625" style="22" customWidth="1"/>
    <col min="11017" max="11017" width="49.5" style="22" customWidth="1"/>
    <col min="11018" max="11025" width="37.58203125" style="22" customWidth="1"/>
    <col min="11026" max="11026" width="35.75" style="22" customWidth="1"/>
    <col min="11027" max="11027" width="36.6640625" style="22" customWidth="1"/>
    <col min="11028" max="11028" width="38.5" style="22" customWidth="1"/>
    <col min="11029" max="11031" width="55.9140625" style="22" customWidth="1"/>
    <col min="11032" max="11032" width="55" style="22" customWidth="1"/>
    <col min="11033" max="11033" width="55.9140625" style="22" customWidth="1"/>
    <col min="11034" max="11034" width="55" style="22" customWidth="1"/>
    <col min="11035" max="11041" width="64.1640625" style="22" customWidth="1"/>
    <col min="11042" max="11042" width="30.25" style="22" customWidth="1"/>
    <col min="11043" max="11047" width="33.9140625" style="22" customWidth="1"/>
    <col min="11048" max="11049" width="34.83203125" style="22" customWidth="1"/>
    <col min="11050" max="11050" width="40.33203125" style="22" customWidth="1"/>
    <col min="11051" max="11051" width="44" style="22" customWidth="1"/>
    <col min="11052" max="11052" width="45.83203125" style="22" customWidth="1"/>
    <col min="11053" max="11057" width="40.33203125" style="22" customWidth="1"/>
    <col min="11058" max="11058" width="22.9140625" style="22" customWidth="1"/>
    <col min="11059" max="11059" width="7.33203125" style="22" customWidth="1"/>
    <col min="11060" max="11264" width="8.6640625" style="22"/>
    <col min="11265" max="11265" width="13.75" style="22" customWidth="1"/>
    <col min="11266" max="11266" width="26.58203125" style="22" customWidth="1"/>
    <col min="11267" max="11271" width="22.9140625" style="22" customWidth="1"/>
    <col min="11272" max="11272" width="42.1640625" style="22" customWidth="1"/>
    <col min="11273" max="11273" width="49.5" style="22" customWidth="1"/>
    <col min="11274" max="11281" width="37.58203125" style="22" customWidth="1"/>
    <col min="11282" max="11282" width="35.75" style="22" customWidth="1"/>
    <col min="11283" max="11283" width="36.6640625" style="22" customWidth="1"/>
    <col min="11284" max="11284" width="38.5" style="22" customWidth="1"/>
    <col min="11285" max="11287" width="55.9140625" style="22" customWidth="1"/>
    <col min="11288" max="11288" width="55" style="22" customWidth="1"/>
    <col min="11289" max="11289" width="55.9140625" style="22" customWidth="1"/>
    <col min="11290" max="11290" width="55" style="22" customWidth="1"/>
    <col min="11291" max="11297" width="64.1640625" style="22" customWidth="1"/>
    <col min="11298" max="11298" width="30.25" style="22" customWidth="1"/>
    <col min="11299" max="11303" width="33.9140625" style="22" customWidth="1"/>
    <col min="11304" max="11305" width="34.83203125" style="22" customWidth="1"/>
    <col min="11306" max="11306" width="40.33203125" style="22" customWidth="1"/>
    <col min="11307" max="11307" width="44" style="22" customWidth="1"/>
    <col min="11308" max="11308" width="45.83203125" style="22" customWidth="1"/>
    <col min="11309" max="11313" width="40.33203125" style="22" customWidth="1"/>
    <col min="11314" max="11314" width="22.9140625" style="22" customWidth="1"/>
    <col min="11315" max="11315" width="7.33203125" style="22" customWidth="1"/>
    <col min="11316" max="11520" width="8.6640625" style="22"/>
    <col min="11521" max="11521" width="13.75" style="22" customWidth="1"/>
    <col min="11522" max="11522" width="26.58203125" style="22" customWidth="1"/>
    <col min="11523" max="11527" width="22.9140625" style="22" customWidth="1"/>
    <col min="11528" max="11528" width="42.1640625" style="22" customWidth="1"/>
    <col min="11529" max="11529" width="49.5" style="22" customWidth="1"/>
    <col min="11530" max="11537" width="37.58203125" style="22" customWidth="1"/>
    <col min="11538" max="11538" width="35.75" style="22" customWidth="1"/>
    <col min="11539" max="11539" width="36.6640625" style="22" customWidth="1"/>
    <col min="11540" max="11540" width="38.5" style="22" customWidth="1"/>
    <col min="11541" max="11543" width="55.9140625" style="22" customWidth="1"/>
    <col min="11544" max="11544" width="55" style="22" customWidth="1"/>
    <col min="11545" max="11545" width="55.9140625" style="22" customWidth="1"/>
    <col min="11546" max="11546" width="55" style="22" customWidth="1"/>
    <col min="11547" max="11553" width="64.1640625" style="22" customWidth="1"/>
    <col min="11554" max="11554" width="30.25" style="22" customWidth="1"/>
    <col min="11555" max="11559" width="33.9140625" style="22" customWidth="1"/>
    <col min="11560" max="11561" width="34.83203125" style="22" customWidth="1"/>
    <col min="11562" max="11562" width="40.33203125" style="22" customWidth="1"/>
    <col min="11563" max="11563" width="44" style="22" customWidth="1"/>
    <col min="11564" max="11564" width="45.83203125" style="22" customWidth="1"/>
    <col min="11565" max="11569" width="40.33203125" style="22" customWidth="1"/>
    <col min="11570" max="11570" width="22.9140625" style="22" customWidth="1"/>
    <col min="11571" max="11571" width="7.33203125" style="22" customWidth="1"/>
    <col min="11572" max="11776" width="8.6640625" style="22"/>
    <col min="11777" max="11777" width="13.75" style="22" customWidth="1"/>
    <col min="11778" max="11778" width="26.58203125" style="22" customWidth="1"/>
    <col min="11779" max="11783" width="22.9140625" style="22" customWidth="1"/>
    <col min="11784" max="11784" width="42.1640625" style="22" customWidth="1"/>
    <col min="11785" max="11785" width="49.5" style="22" customWidth="1"/>
    <col min="11786" max="11793" width="37.58203125" style="22" customWidth="1"/>
    <col min="11794" max="11794" width="35.75" style="22" customWidth="1"/>
    <col min="11795" max="11795" width="36.6640625" style="22" customWidth="1"/>
    <col min="11796" max="11796" width="38.5" style="22" customWidth="1"/>
    <col min="11797" max="11799" width="55.9140625" style="22" customWidth="1"/>
    <col min="11800" max="11800" width="55" style="22" customWidth="1"/>
    <col min="11801" max="11801" width="55.9140625" style="22" customWidth="1"/>
    <col min="11802" max="11802" width="55" style="22" customWidth="1"/>
    <col min="11803" max="11809" width="64.1640625" style="22" customWidth="1"/>
    <col min="11810" max="11810" width="30.25" style="22" customWidth="1"/>
    <col min="11811" max="11815" width="33.9140625" style="22" customWidth="1"/>
    <col min="11816" max="11817" width="34.83203125" style="22" customWidth="1"/>
    <col min="11818" max="11818" width="40.33203125" style="22" customWidth="1"/>
    <col min="11819" max="11819" width="44" style="22" customWidth="1"/>
    <col min="11820" max="11820" width="45.83203125" style="22" customWidth="1"/>
    <col min="11821" max="11825" width="40.33203125" style="22" customWidth="1"/>
    <col min="11826" max="11826" width="22.9140625" style="22" customWidth="1"/>
    <col min="11827" max="11827" width="7.33203125" style="22" customWidth="1"/>
    <col min="11828" max="12032" width="8.6640625" style="22"/>
    <col min="12033" max="12033" width="13.75" style="22" customWidth="1"/>
    <col min="12034" max="12034" width="26.58203125" style="22" customWidth="1"/>
    <col min="12035" max="12039" width="22.9140625" style="22" customWidth="1"/>
    <col min="12040" max="12040" width="42.1640625" style="22" customWidth="1"/>
    <col min="12041" max="12041" width="49.5" style="22" customWidth="1"/>
    <col min="12042" max="12049" width="37.58203125" style="22" customWidth="1"/>
    <col min="12050" max="12050" width="35.75" style="22" customWidth="1"/>
    <col min="12051" max="12051" width="36.6640625" style="22" customWidth="1"/>
    <col min="12052" max="12052" width="38.5" style="22" customWidth="1"/>
    <col min="12053" max="12055" width="55.9140625" style="22" customWidth="1"/>
    <col min="12056" max="12056" width="55" style="22" customWidth="1"/>
    <col min="12057" max="12057" width="55.9140625" style="22" customWidth="1"/>
    <col min="12058" max="12058" width="55" style="22" customWidth="1"/>
    <col min="12059" max="12065" width="64.1640625" style="22" customWidth="1"/>
    <col min="12066" max="12066" width="30.25" style="22" customWidth="1"/>
    <col min="12067" max="12071" width="33.9140625" style="22" customWidth="1"/>
    <col min="12072" max="12073" width="34.83203125" style="22" customWidth="1"/>
    <col min="12074" max="12074" width="40.33203125" style="22" customWidth="1"/>
    <col min="12075" max="12075" width="44" style="22" customWidth="1"/>
    <col min="12076" max="12076" width="45.83203125" style="22" customWidth="1"/>
    <col min="12077" max="12081" width="40.33203125" style="22" customWidth="1"/>
    <col min="12082" max="12082" width="22.9140625" style="22" customWidth="1"/>
    <col min="12083" max="12083" width="7.33203125" style="22" customWidth="1"/>
    <col min="12084" max="12288" width="8.6640625" style="22"/>
    <col min="12289" max="12289" width="13.75" style="22" customWidth="1"/>
    <col min="12290" max="12290" width="26.58203125" style="22" customWidth="1"/>
    <col min="12291" max="12295" width="22.9140625" style="22" customWidth="1"/>
    <col min="12296" max="12296" width="42.1640625" style="22" customWidth="1"/>
    <col min="12297" max="12297" width="49.5" style="22" customWidth="1"/>
    <col min="12298" max="12305" width="37.58203125" style="22" customWidth="1"/>
    <col min="12306" max="12306" width="35.75" style="22" customWidth="1"/>
    <col min="12307" max="12307" width="36.6640625" style="22" customWidth="1"/>
    <col min="12308" max="12308" width="38.5" style="22" customWidth="1"/>
    <col min="12309" max="12311" width="55.9140625" style="22" customWidth="1"/>
    <col min="12312" max="12312" width="55" style="22" customWidth="1"/>
    <col min="12313" max="12313" width="55.9140625" style="22" customWidth="1"/>
    <col min="12314" max="12314" width="55" style="22" customWidth="1"/>
    <col min="12315" max="12321" width="64.1640625" style="22" customWidth="1"/>
    <col min="12322" max="12322" width="30.25" style="22" customWidth="1"/>
    <col min="12323" max="12327" width="33.9140625" style="22" customWidth="1"/>
    <col min="12328" max="12329" width="34.83203125" style="22" customWidth="1"/>
    <col min="12330" max="12330" width="40.33203125" style="22" customWidth="1"/>
    <col min="12331" max="12331" width="44" style="22" customWidth="1"/>
    <col min="12332" max="12332" width="45.83203125" style="22" customWidth="1"/>
    <col min="12333" max="12337" width="40.33203125" style="22" customWidth="1"/>
    <col min="12338" max="12338" width="22.9140625" style="22" customWidth="1"/>
    <col min="12339" max="12339" width="7.33203125" style="22" customWidth="1"/>
    <col min="12340" max="12544" width="8.6640625" style="22"/>
    <col min="12545" max="12545" width="13.75" style="22" customWidth="1"/>
    <col min="12546" max="12546" width="26.58203125" style="22" customWidth="1"/>
    <col min="12547" max="12551" width="22.9140625" style="22" customWidth="1"/>
    <col min="12552" max="12552" width="42.1640625" style="22" customWidth="1"/>
    <col min="12553" max="12553" width="49.5" style="22" customWidth="1"/>
    <col min="12554" max="12561" width="37.58203125" style="22" customWidth="1"/>
    <col min="12562" max="12562" width="35.75" style="22" customWidth="1"/>
    <col min="12563" max="12563" width="36.6640625" style="22" customWidth="1"/>
    <col min="12564" max="12564" width="38.5" style="22" customWidth="1"/>
    <col min="12565" max="12567" width="55.9140625" style="22" customWidth="1"/>
    <col min="12568" max="12568" width="55" style="22" customWidth="1"/>
    <col min="12569" max="12569" width="55.9140625" style="22" customWidth="1"/>
    <col min="12570" max="12570" width="55" style="22" customWidth="1"/>
    <col min="12571" max="12577" width="64.1640625" style="22" customWidth="1"/>
    <col min="12578" max="12578" width="30.25" style="22" customWidth="1"/>
    <col min="12579" max="12583" width="33.9140625" style="22" customWidth="1"/>
    <col min="12584" max="12585" width="34.83203125" style="22" customWidth="1"/>
    <col min="12586" max="12586" width="40.33203125" style="22" customWidth="1"/>
    <col min="12587" max="12587" width="44" style="22" customWidth="1"/>
    <col min="12588" max="12588" width="45.83203125" style="22" customWidth="1"/>
    <col min="12589" max="12593" width="40.33203125" style="22" customWidth="1"/>
    <col min="12594" max="12594" width="22.9140625" style="22" customWidth="1"/>
    <col min="12595" max="12595" width="7.33203125" style="22" customWidth="1"/>
    <col min="12596" max="12800" width="8.6640625" style="22"/>
    <col min="12801" max="12801" width="13.75" style="22" customWidth="1"/>
    <col min="12802" max="12802" width="26.58203125" style="22" customWidth="1"/>
    <col min="12803" max="12807" width="22.9140625" style="22" customWidth="1"/>
    <col min="12808" max="12808" width="42.1640625" style="22" customWidth="1"/>
    <col min="12809" max="12809" width="49.5" style="22" customWidth="1"/>
    <col min="12810" max="12817" width="37.58203125" style="22" customWidth="1"/>
    <col min="12818" max="12818" width="35.75" style="22" customWidth="1"/>
    <col min="12819" max="12819" width="36.6640625" style="22" customWidth="1"/>
    <col min="12820" max="12820" width="38.5" style="22" customWidth="1"/>
    <col min="12821" max="12823" width="55.9140625" style="22" customWidth="1"/>
    <col min="12824" max="12824" width="55" style="22" customWidth="1"/>
    <col min="12825" max="12825" width="55.9140625" style="22" customWidth="1"/>
    <col min="12826" max="12826" width="55" style="22" customWidth="1"/>
    <col min="12827" max="12833" width="64.1640625" style="22" customWidth="1"/>
    <col min="12834" max="12834" width="30.25" style="22" customWidth="1"/>
    <col min="12835" max="12839" width="33.9140625" style="22" customWidth="1"/>
    <col min="12840" max="12841" width="34.83203125" style="22" customWidth="1"/>
    <col min="12842" max="12842" width="40.33203125" style="22" customWidth="1"/>
    <col min="12843" max="12843" width="44" style="22" customWidth="1"/>
    <col min="12844" max="12844" width="45.83203125" style="22" customWidth="1"/>
    <col min="12845" max="12849" width="40.33203125" style="22" customWidth="1"/>
    <col min="12850" max="12850" width="22.9140625" style="22" customWidth="1"/>
    <col min="12851" max="12851" width="7.33203125" style="22" customWidth="1"/>
    <col min="12852" max="13056" width="8.6640625" style="22"/>
    <col min="13057" max="13057" width="13.75" style="22" customWidth="1"/>
    <col min="13058" max="13058" width="26.58203125" style="22" customWidth="1"/>
    <col min="13059" max="13063" width="22.9140625" style="22" customWidth="1"/>
    <col min="13064" max="13064" width="42.1640625" style="22" customWidth="1"/>
    <col min="13065" max="13065" width="49.5" style="22" customWidth="1"/>
    <col min="13066" max="13073" width="37.58203125" style="22" customWidth="1"/>
    <col min="13074" max="13074" width="35.75" style="22" customWidth="1"/>
    <col min="13075" max="13075" width="36.6640625" style="22" customWidth="1"/>
    <col min="13076" max="13076" width="38.5" style="22" customWidth="1"/>
    <col min="13077" max="13079" width="55.9140625" style="22" customWidth="1"/>
    <col min="13080" max="13080" width="55" style="22" customWidth="1"/>
    <col min="13081" max="13081" width="55.9140625" style="22" customWidth="1"/>
    <col min="13082" max="13082" width="55" style="22" customWidth="1"/>
    <col min="13083" max="13089" width="64.1640625" style="22" customWidth="1"/>
    <col min="13090" max="13090" width="30.25" style="22" customWidth="1"/>
    <col min="13091" max="13095" width="33.9140625" style="22" customWidth="1"/>
    <col min="13096" max="13097" width="34.83203125" style="22" customWidth="1"/>
    <col min="13098" max="13098" width="40.33203125" style="22" customWidth="1"/>
    <col min="13099" max="13099" width="44" style="22" customWidth="1"/>
    <col min="13100" max="13100" width="45.83203125" style="22" customWidth="1"/>
    <col min="13101" max="13105" width="40.33203125" style="22" customWidth="1"/>
    <col min="13106" max="13106" width="22.9140625" style="22" customWidth="1"/>
    <col min="13107" max="13107" width="7.33203125" style="22" customWidth="1"/>
    <col min="13108" max="13312" width="8.6640625" style="22"/>
    <col min="13313" max="13313" width="13.75" style="22" customWidth="1"/>
    <col min="13314" max="13314" width="26.58203125" style="22" customWidth="1"/>
    <col min="13315" max="13319" width="22.9140625" style="22" customWidth="1"/>
    <col min="13320" max="13320" width="42.1640625" style="22" customWidth="1"/>
    <col min="13321" max="13321" width="49.5" style="22" customWidth="1"/>
    <col min="13322" max="13329" width="37.58203125" style="22" customWidth="1"/>
    <col min="13330" max="13330" width="35.75" style="22" customWidth="1"/>
    <col min="13331" max="13331" width="36.6640625" style="22" customWidth="1"/>
    <col min="13332" max="13332" width="38.5" style="22" customWidth="1"/>
    <col min="13333" max="13335" width="55.9140625" style="22" customWidth="1"/>
    <col min="13336" max="13336" width="55" style="22" customWidth="1"/>
    <col min="13337" max="13337" width="55.9140625" style="22" customWidth="1"/>
    <col min="13338" max="13338" width="55" style="22" customWidth="1"/>
    <col min="13339" max="13345" width="64.1640625" style="22" customWidth="1"/>
    <col min="13346" max="13346" width="30.25" style="22" customWidth="1"/>
    <col min="13347" max="13351" width="33.9140625" style="22" customWidth="1"/>
    <col min="13352" max="13353" width="34.83203125" style="22" customWidth="1"/>
    <col min="13354" max="13354" width="40.33203125" style="22" customWidth="1"/>
    <col min="13355" max="13355" width="44" style="22" customWidth="1"/>
    <col min="13356" max="13356" width="45.83203125" style="22" customWidth="1"/>
    <col min="13357" max="13361" width="40.33203125" style="22" customWidth="1"/>
    <col min="13362" max="13362" width="22.9140625" style="22" customWidth="1"/>
    <col min="13363" max="13363" width="7.33203125" style="22" customWidth="1"/>
    <col min="13364" max="13568" width="8.6640625" style="22"/>
    <col min="13569" max="13569" width="13.75" style="22" customWidth="1"/>
    <col min="13570" max="13570" width="26.58203125" style="22" customWidth="1"/>
    <col min="13571" max="13575" width="22.9140625" style="22" customWidth="1"/>
    <col min="13576" max="13576" width="42.1640625" style="22" customWidth="1"/>
    <col min="13577" max="13577" width="49.5" style="22" customWidth="1"/>
    <col min="13578" max="13585" width="37.58203125" style="22" customWidth="1"/>
    <col min="13586" max="13586" width="35.75" style="22" customWidth="1"/>
    <col min="13587" max="13587" width="36.6640625" style="22" customWidth="1"/>
    <col min="13588" max="13588" width="38.5" style="22" customWidth="1"/>
    <col min="13589" max="13591" width="55.9140625" style="22" customWidth="1"/>
    <col min="13592" max="13592" width="55" style="22" customWidth="1"/>
    <col min="13593" max="13593" width="55.9140625" style="22" customWidth="1"/>
    <col min="13594" max="13594" width="55" style="22" customWidth="1"/>
    <col min="13595" max="13601" width="64.1640625" style="22" customWidth="1"/>
    <col min="13602" max="13602" width="30.25" style="22" customWidth="1"/>
    <col min="13603" max="13607" width="33.9140625" style="22" customWidth="1"/>
    <col min="13608" max="13609" width="34.83203125" style="22" customWidth="1"/>
    <col min="13610" max="13610" width="40.33203125" style="22" customWidth="1"/>
    <col min="13611" max="13611" width="44" style="22" customWidth="1"/>
    <col min="13612" max="13612" width="45.83203125" style="22" customWidth="1"/>
    <col min="13613" max="13617" width="40.33203125" style="22" customWidth="1"/>
    <col min="13618" max="13618" width="22.9140625" style="22" customWidth="1"/>
    <col min="13619" max="13619" width="7.33203125" style="22" customWidth="1"/>
    <col min="13620" max="13824" width="8.6640625" style="22"/>
    <col min="13825" max="13825" width="13.75" style="22" customWidth="1"/>
    <col min="13826" max="13826" width="26.58203125" style="22" customWidth="1"/>
    <col min="13827" max="13831" width="22.9140625" style="22" customWidth="1"/>
    <col min="13832" max="13832" width="42.1640625" style="22" customWidth="1"/>
    <col min="13833" max="13833" width="49.5" style="22" customWidth="1"/>
    <col min="13834" max="13841" width="37.58203125" style="22" customWidth="1"/>
    <col min="13842" max="13842" width="35.75" style="22" customWidth="1"/>
    <col min="13843" max="13843" width="36.6640625" style="22" customWidth="1"/>
    <col min="13844" max="13844" width="38.5" style="22" customWidth="1"/>
    <col min="13845" max="13847" width="55.9140625" style="22" customWidth="1"/>
    <col min="13848" max="13848" width="55" style="22" customWidth="1"/>
    <col min="13849" max="13849" width="55.9140625" style="22" customWidth="1"/>
    <col min="13850" max="13850" width="55" style="22" customWidth="1"/>
    <col min="13851" max="13857" width="64.1640625" style="22" customWidth="1"/>
    <col min="13858" max="13858" width="30.25" style="22" customWidth="1"/>
    <col min="13859" max="13863" width="33.9140625" style="22" customWidth="1"/>
    <col min="13864" max="13865" width="34.83203125" style="22" customWidth="1"/>
    <col min="13866" max="13866" width="40.33203125" style="22" customWidth="1"/>
    <col min="13867" max="13867" width="44" style="22" customWidth="1"/>
    <col min="13868" max="13868" width="45.83203125" style="22" customWidth="1"/>
    <col min="13869" max="13873" width="40.33203125" style="22" customWidth="1"/>
    <col min="13874" max="13874" width="22.9140625" style="22" customWidth="1"/>
    <col min="13875" max="13875" width="7.33203125" style="22" customWidth="1"/>
    <col min="13876" max="14080" width="8.6640625" style="22"/>
    <col min="14081" max="14081" width="13.75" style="22" customWidth="1"/>
    <col min="14082" max="14082" width="26.58203125" style="22" customWidth="1"/>
    <col min="14083" max="14087" width="22.9140625" style="22" customWidth="1"/>
    <col min="14088" max="14088" width="42.1640625" style="22" customWidth="1"/>
    <col min="14089" max="14089" width="49.5" style="22" customWidth="1"/>
    <col min="14090" max="14097" width="37.58203125" style="22" customWidth="1"/>
    <col min="14098" max="14098" width="35.75" style="22" customWidth="1"/>
    <col min="14099" max="14099" width="36.6640625" style="22" customWidth="1"/>
    <col min="14100" max="14100" width="38.5" style="22" customWidth="1"/>
    <col min="14101" max="14103" width="55.9140625" style="22" customWidth="1"/>
    <col min="14104" max="14104" width="55" style="22" customWidth="1"/>
    <col min="14105" max="14105" width="55.9140625" style="22" customWidth="1"/>
    <col min="14106" max="14106" width="55" style="22" customWidth="1"/>
    <col min="14107" max="14113" width="64.1640625" style="22" customWidth="1"/>
    <col min="14114" max="14114" width="30.25" style="22" customWidth="1"/>
    <col min="14115" max="14119" width="33.9140625" style="22" customWidth="1"/>
    <col min="14120" max="14121" width="34.83203125" style="22" customWidth="1"/>
    <col min="14122" max="14122" width="40.33203125" style="22" customWidth="1"/>
    <col min="14123" max="14123" width="44" style="22" customWidth="1"/>
    <col min="14124" max="14124" width="45.83203125" style="22" customWidth="1"/>
    <col min="14125" max="14129" width="40.33203125" style="22" customWidth="1"/>
    <col min="14130" max="14130" width="22.9140625" style="22" customWidth="1"/>
    <col min="14131" max="14131" width="7.33203125" style="22" customWidth="1"/>
    <col min="14132" max="14336" width="8.6640625" style="22"/>
    <col min="14337" max="14337" width="13.75" style="22" customWidth="1"/>
    <col min="14338" max="14338" width="26.58203125" style="22" customWidth="1"/>
    <col min="14339" max="14343" width="22.9140625" style="22" customWidth="1"/>
    <col min="14344" max="14344" width="42.1640625" style="22" customWidth="1"/>
    <col min="14345" max="14345" width="49.5" style="22" customWidth="1"/>
    <col min="14346" max="14353" width="37.58203125" style="22" customWidth="1"/>
    <col min="14354" max="14354" width="35.75" style="22" customWidth="1"/>
    <col min="14355" max="14355" width="36.6640625" style="22" customWidth="1"/>
    <col min="14356" max="14356" width="38.5" style="22" customWidth="1"/>
    <col min="14357" max="14359" width="55.9140625" style="22" customWidth="1"/>
    <col min="14360" max="14360" width="55" style="22" customWidth="1"/>
    <col min="14361" max="14361" width="55.9140625" style="22" customWidth="1"/>
    <col min="14362" max="14362" width="55" style="22" customWidth="1"/>
    <col min="14363" max="14369" width="64.1640625" style="22" customWidth="1"/>
    <col min="14370" max="14370" width="30.25" style="22" customWidth="1"/>
    <col min="14371" max="14375" width="33.9140625" style="22" customWidth="1"/>
    <col min="14376" max="14377" width="34.83203125" style="22" customWidth="1"/>
    <col min="14378" max="14378" width="40.33203125" style="22" customWidth="1"/>
    <col min="14379" max="14379" width="44" style="22" customWidth="1"/>
    <col min="14380" max="14380" width="45.83203125" style="22" customWidth="1"/>
    <col min="14381" max="14385" width="40.33203125" style="22" customWidth="1"/>
    <col min="14386" max="14386" width="22.9140625" style="22" customWidth="1"/>
    <col min="14387" max="14387" width="7.33203125" style="22" customWidth="1"/>
    <col min="14388" max="14592" width="8.6640625" style="22"/>
    <col min="14593" max="14593" width="13.75" style="22" customWidth="1"/>
    <col min="14594" max="14594" width="26.58203125" style="22" customWidth="1"/>
    <col min="14595" max="14599" width="22.9140625" style="22" customWidth="1"/>
    <col min="14600" max="14600" width="42.1640625" style="22" customWidth="1"/>
    <col min="14601" max="14601" width="49.5" style="22" customWidth="1"/>
    <col min="14602" max="14609" width="37.58203125" style="22" customWidth="1"/>
    <col min="14610" max="14610" width="35.75" style="22" customWidth="1"/>
    <col min="14611" max="14611" width="36.6640625" style="22" customWidth="1"/>
    <col min="14612" max="14612" width="38.5" style="22" customWidth="1"/>
    <col min="14613" max="14615" width="55.9140625" style="22" customWidth="1"/>
    <col min="14616" max="14616" width="55" style="22" customWidth="1"/>
    <col min="14617" max="14617" width="55.9140625" style="22" customWidth="1"/>
    <col min="14618" max="14618" width="55" style="22" customWidth="1"/>
    <col min="14619" max="14625" width="64.1640625" style="22" customWidth="1"/>
    <col min="14626" max="14626" width="30.25" style="22" customWidth="1"/>
    <col min="14627" max="14631" width="33.9140625" style="22" customWidth="1"/>
    <col min="14632" max="14633" width="34.83203125" style="22" customWidth="1"/>
    <col min="14634" max="14634" width="40.33203125" style="22" customWidth="1"/>
    <col min="14635" max="14635" width="44" style="22" customWidth="1"/>
    <col min="14636" max="14636" width="45.83203125" style="22" customWidth="1"/>
    <col min="14637" max="14641" width="40.33203125" style="22" customWidth="1"/>
    <col min="14642" max="14642" width="22.9140625" style="22" customWidth="1"/>
    <col min="14643" max="14643" width="7.33203125" style="22" customWidth="1"/>
    <col min="14644" max="14848" width="8.6640625" style="22"/>
    <col min="14849" max="14849" width="13.75" style="22" customWidth="1"/>
    <col min="14850" max="14850" width="26.58203125" style="22" customWidth="1"/>
    <col min="14851" max="14855" width="22.9140625" style="22" customWidth="1"/>
    <col min="14856" max="14856" width="42.1640625" style="22" customWidth="1"/>
    <col min="14857" max="14857" width="49.5" style="22" customWidth="1"/>
    <col min="14858" max="14865" width="37.58203125" style="22" customWidth="1"/>
    <col min="14866" max="14866" width="35.75" style="22" customWidth="1"/>
    <col min="14867" max="14867" width="36.6640625" style="22" customWidth="1"/>
    <col min="14868" max="14868" width="38.5" style="22" customWidth="1"/>
    <col min="14869" max="14871" width="55.9140625" style="22" customWidth="1"/>
    <col min="14872" max="14872" width="55" style="22" customWidth="1"/>
    <col min="14873" max="14873" width="55.9140625" style="22" customWidth="1"/>
    <col min="14874" max="14874" width="55" style="22" customWidth="1"/>
    <col min="14875" max="14881" width="64.1640625" style="22" customWidth="1"/>
    <col min="14882" max="14882" width="30.25" style="22" customWidth="1"/>
    <col min="14883" max="14887" width="33.9140625" style="22" customWidth="1"/>
    <col min="14888" max="14889" width="34.83203125" style="22" customWidth="1"/>
    <col min="14890" max="14890" width="40.33203125" style="22" customWidth="1"/>
    <col min="14891" max="14891" width="44" style="22" customWidth="1"/>
    <col min="14892" max="14892" width="45.83203125" style="22" customWidth="1"/>
    <col min="14893" max="14897" width="40.33203125" style="22" customWidth="1"/>
    <col min="14898" max="14898" width="22.9140625" style="22" customWidth="1"/>
    <col min="14899" max="14899" width="7.33203125" style="22" customWidth="1"/>
    <col min="14900" max="15104" width="8.6640625" style="22"/>
    <col min="15105" max="15105" width="13.75" style="22" customWidth="1"/>
    <col min="15106" max="15106" width="26.58203125" style="22" customWidth="1"/>
    <col min="15107" max="15111" width="22.9140625" style="22" customWidth="1"/>
    <col min="15112" max="15112" width="42.1640625" style="22" customWidth="1"/>
    <col min="15113" max="15113" width="49.5" style="22" customWidth="1"/>
    <col min="15114" max="15121" width="37.58203125" style="22" customWidth="1"/>
    <col min="15122" max="15122" width="35.75" style="22" customWidth="1"/>
    <col min="15123" max="15123" width="36.6640625" style="22" customWidth="1"/>
    <col min="15124" max="15124" width="38.5" style="22" customWidth="1"/>
    <col min="15125" max="15127" width="55.9140625" style="22" customWidth="1"/>
    <col min="15128" max="15128" width="55" style="22" customWidth="1"/>
    <col min="15129" max="15129" width="55.9140625" style="22" customWidth="1"/>
    <col min="15130" max="15130" width="55" style="22" customWidth="1"/>
    <col min="15131" max="15137" width="64.1640625" style="22" customWidth="1"/>
    <col min="15138" max="15138" width="30.25" style="22" customWidth="1"/>
    <col min="15139" max="15143" width="33.9140625" style="22" customWidth="1"/>
    <col min="15144" max="15145" width="34.83203125" style="22" customWidth="1"/>
    <col min="15146" max="15146" width="40.33203125" style="22" customWidth="1"/>
    <col min="15147" max="15147" width="44" style="22" customWidth="1"/>
    <col min="15148" max="15148" width="45.83203125" style="22" customWidth="1"/>
    <col min="15149" max="15153" width="40.33203125" style="22" customWidth="1"/>
    <col min="15154" max="15154" width="22.9140625" style="22" customWidth="1"/>
    <col min="15155" max="15155" width="7.33203125" style="22" customWidth="1"/>
    <col min="15156" max="15360" width="8.6640625" style="22"/>
    <col min="15361" max="15361" width="13.75" style="22" customWidth="1"/>
    <col min="15362" max="15362" width="26.58203125" style="22" customWidth="1"/>
    <col min="15363" max="15367" width="22.9140625" style="22" customWidth="1"/>
    <col min="15368" max="15368" width="42.1640625" style="22" customWidth="1"/>
    <col min="15369" max="15369" width="49.5" style="22" customWidth="1"/>
    <col min="15370" max="15377" width="37.58203125" style="22" customWidth="1"/>
    <col min="15378" max="15378" width="35.75" style="22" customWidth="1"/>
    <col min="15379" max="15379" width="36.6640625" style="22" customWidth="1"/>
    <col min="15380" max="15380" width="38.5" style="22" customWidth="1"/>
    <col min="15381" max="15383" width="55.9140625" style="22" customWidth="1"/>
    <col min="15384" max="15384" width="55" style="22" customWidth="1"/>
    <col min="15385" max="15385" width="55.9140625" style="22" customWidth="1"/>
    <col min="15386" max="15386" width="55" style="22" customWidth="1"/>
    <col min="15387" max="15393" width="64.1640625" style="22" customWidth="1"/>
    <col min="15394" max="15394" width="30.25" style="22" customWidth="1"/>
    <col min="15395" max="15399" width="33.9140625" style="22" customWidth="1"/>
    <col min="15400" max="15401" width="34.83203125" style="22" customWidth="1"/>
    <col min="15402" max="15402" width="40.33203125" style="22" customWidth="1"/>
    <col min="15403" max="15403" width="44" style="22" customWidth="1"/>
    <col min="15404" max="15404" width="45.83203125" style="22" customWidth="1"/>
    <col min="15405" max="15409" width="40.33203125" style="22" customWidth="1"/>
    <col min="15410" max="15410" width="22.9140625" style="22" customWidth="1"/>
    <col min="15411" max="15411" width="7.33203125" style="22" customWidth="1"/>
    <col min="15412" max="15616" width="8.6640625" style="22"/>
    <col min="15617" max="15617" width="13.75" style="22" customWidth="1"/>
    <col min="15618" max="15618" width="26.58203125" style="22" customWidth="1"/>
    <col min="15619" max="15623" width="22.9140625" style="22" customWidth="1"/>
    <col min="15624" max="15624" width="42.1640625" style="22" customWidth="1"/>
    <col min="15625" max="15625" width="49.5" style="22" customWidth="1"/>
    <col min="15626" max="15633" width="37.58203125" style="22" customWidth="1"/>
    <col min="15634" max="15634" width="35.75" style="22" customWidth="1"/>
    <col min="15635" max="15635" width="36.6640625" style="22" customWidth="1"/>
    <col min="15636" max="15636" width="38.5" style="22" customWidth="1"/>
    <col min="15637" max="15639" width="55.9140625" style="22" customWidth="1"/>
    <col min="15640" max="15640" width="55" style="22" customWidth="1"/>
    <col min="15641" max="15641" width="55.9140625" style="22" customWidth="1"/>
    <col min="15642" max="15642" width="55" style="22" customWidth="1"/>
    <col min="15643" max="15649" width="64.1640625" style="22" customWidth="1"/>
    <col min="15650" max="15650" width="30.25" style="22" customWidth="1"/>
    <col min="15651" max="15655" width="33.9140625" style="22" customWidth="1"/>
    <col min="15656" max="15657" width="34.83203125" style="22" customWidth="1"/>
    <col min="15658" max="15658" width="40.33203125" style="22" customWidth="1"/>
    <col min="15659" max="15659" width="44" style="22" customWidth="1"/>
    <col min="15660" max="15660" width="45.83203125" style="22" customWidth="1"/>
    <col min="15661" max="15665" width="40.33203125" style="22" customWidth="1"/>
    <col min="15666" max="15666" width="22.9140625" style="22" customWidth="1"/>
    <col min="15667" max="15667" width="7.33203125" style="22" customWidth="1"/>
    <col min="15668" max="15872" width="8.6640625" style="22"/>
    <col min="15873" max="15873" width="13.75" style="22" customWidth="1"/>
    <col min="15874" max="15874" width="26.58203125" style="22" customWidth="1"/>
    <col min="15875" max="15879" width="22.9140625" style="22" customWidth="1"/>
    <col min="15880" max="15880" width="42.1640625" style="22" customWidth="1"/>
    <col min="15881" max="15881" width="49.5" style="22" customWidth="1"/>
    <col min="15882" max="15889" width="37.58203125" style="22" customWidth="1"/>
    <col min="15890" max="15890" width="35.75" style="22" customWidth="1"/>
    <col min="15891" max="15891" width="36.6640625" style="22" customWidth="1"/>
    <col min="15892" max="15892" width="38.5" style="22" customWidth="1"/>
    <col min="15893" max="15895" width="55.9140625" style="22" customWidth="1"/>
    <col min="15896" max="15896" width="55" style="22" customWidth="1"/>
    <col min="15897" max="15897" width="55.9140625" style="22" customWidth="1"/>
    <col min="15898" max="15898" width="55" style="22" customWidth="1"/>
    <col min="15899" max="15905" width="64.1640625" style="22" customWidth="1"/>
    <col min="15906" max="15906" width="30.25" style="22" customWidth="1"/>
    <col min="15907" max="15911" width="33.9140625" style="22" customWidth="1"/>
    <col min="15912" max="15913" width="34.83203125" style="22" customWidth="1"/>
    <col min="15914" max="15914" width="40.33203125" style="22" customWidth="1"/>
    <col min="15915" max="15915" width="44" style="22" customWidth="1"/>
    <col min="15916" max="15916" width="45.83203125" style="22" customWidth="1"/>
    <col min="15917" max="15921" width="40.33203125" style="22" customWidth="1"/>
    <col min="15922" max="15922" width="22.9140625" style="22" customWidth="1"/>
    <col min="15923" max="15923" width="7.33203125" style="22" customWidth="1"/>
    <col min="15924" max="16128" width="8.6640625" style="22"/>
    <col min="16129" max="16129" width="13.75" style="22" customWidth="1"/>
    <col min="16130" max="16130" width="26.58203125" style="22" customWidth="1"/>
    <col min="16131" max="16135" width="22.9140625" style="22" customWidth="1"/>
    <col min="16136" max="16136" width="42.1640625" style="22" customWidth="1"/>
    <col min="16137" max="16137" width="49.5" style="22" customWidth="1"/>
    <col min="16138" max="16145" width="37.58203125" style="22" customWidth="1"/>
    <col min="16146" max="16146" width="35.75" style="22" customWidth="1"/>
    <col min="16147" max="16147" width="36.6640625" style="22" customWidth="1"/>
    <col min="16148" max="16148" width="38.5" style="22" customWidth="1"/>
    <col min="16149" max="16151" width="55.9140625" style="22" customWidth="1"/>
    <col min="16152" max="16152" width="55" style="22" customWidth="1"/>
    <col min="16153" max="16153" width="55.9140625" style="22" customWidth="1"/>
    <col min="16154" max="16154" width="55" style="22" customWidth="1"/>
    <col min="16155" max="16161" width="64.1640625" style="22" customWidth="1"/>
    <col min="16162" max="16162" width="30.25" style="22" customWidth="1"/>
    <col min="16163" max="16167" width="33.9140625" style="22" customWidth="1"/>
    <col min="16168" max="16169" width="34.83203125" style="22" customWidth="1"/>
    <col min="16170" max="16170" width="40.33203125" style="22" customWidth="1"/>
    <col min="16171" max="16171" width="44" style="22" customWidth="1"/>
    <col min="16172" max="16172" width="45.83203125" style="22" customWidth="1"/>
    <col min="16173" max="16177" width="40.33203125" style="22" customWidth="1"/>
    <col min="16178" max="16178" width="22.9140625" style="22" customWidth="1"/>
    <col min="16179" max="16179" width="7.33203125" style="22" customWidth="1"/>
    <col min="16180" max="16384" width="8.6640625" style="22"/>
  </cols>
  <sheetData>
    <row r="1" spans="1:76" ht="13" x14ac:dyDescent="0.3">
      <c r="A1" s="14" t="s">
        <v>462</v>
      </c>
    </row>
    <row r="2" spans="1:76" ht="25" x14ac:dyDescent="0.25">
      <c r="A2" s="22" t="s">
        <v>8</v>
      </c>
      <c r="B2" s="23" t="s">
        <v>28</v>
      </c>
      <c r="C2" s="23" t="s">
        <v>445</v>
      </c>
      <c r="D2" s="23" t="s">
        <v>446</v>
      </c>
      <c r="E2" s="23" t="s">
        <v>447</v>
      </c>
      <c r="F2" s="23" t="s">
        <v>448</v>
      </c>
      <c r="G2" s="23" t="s">
        <v>449</v>
      </c>
      <c r="H2" s="24" t="s">
        <v>29</v>
      </c>
      <c r="I2" s="24" t="s">
        <v>30</v>
      </c>
      <c r="J2" s="25" t="s">
        <v>31</v>
      </c>
      <c r="K2" s="25" t="s">
        <v>32</v>
      </c>
      <c r="L2" s="25" t="s">
        <v>33</v>
      </c>
      <c r="M2" s="25" t="s">
        <v>34</v>
      </c>
      <c r="N2" s="25" t="s">
        <v>35</v>
      </c>
      <c r="O2" s="25" t="s">
        <v>36</v>
      </c>
      <c r="P2" s="25" t="s">
        <v>37</v>
      </c>
      <c r="Q2" s="25" t="s">
        <v>38</v>
      </c>
      <c r="R2" s="26" t="s">
        <v>39</v>
      </c>
      <c r="S2" s="26" t="s">
        <v>40</v>
      </c>
      <c r="T2" s="27" t="s">
        <v>41</v>
      </c>
      <c r="U2" s="27" t="s">
        <v>42</v>
      </c>
      <c r="V2" s="27" t="s">
        <v>43</v>
      </c>
      <c r="W2" s="27" t="s">
        <v>44</v>
      </c>
      <c r="X2" s="27" t="s">
        <v>45</v>
      </c>
      <c r="Y2" s="27" t="s">
        <v>46</v>
      </c>
      <c r="Z2" s="27" t="s">
        <v>47</v>
      </c>
      <c r="AA2" s="27"/>
      <c r="AB2" s="27"/>
      <c r="AC2" s="27"/>
      <c r="AD2" s="27"/>
      <c r="AE2" s="27"/>
      <c r="AF2" s="27"/>
      <c r="AG2" s="27"/>
      <c r="AH2" s="28" t="s">
        <v>48</v>
      </c>
      <c r="AI2" s="28" t="s">
        <v>49</v>
      </c>
      <c r="AJ2" s="28" t="s">
        <v>450</v>
      </c>
      <c r="AK2" s="28" t="s">
        <v>50</v>
      </c>
      <c r="AL2" s="28" t="s">
        <v>51</v>
      </c>
      <c r="AM2" s="28" t="s">
        <v>52</v>
      </c>
      <c r="AN2" s="28" t="s">
        <v>451</v>
      </c>
      <c r="AO2" s="28" t="s">
        <v>53</v>
      </c>
      <c r="AP2" s="29" t="s">
        <v>54</v>
      </c>
      <c r="AQ2" s="29" t="s">
        <v>55</v>
      </c>
      <c r="AR2" s="29" t="s">
        <v>56</v>
      </c>
      <c r="AS2" s="29" t="s">
        <v>57</v>
      </c>
      <c r="AT2" s="29" t="s">
        <v>58</v>
      </c>
      <c r="AU2" s="29" t="s">
        <v>59</v>
      </c>
      <c r="AV2" s="29" t="s">
        <v>60</v>
      </c>
      <c r="AW2" s="29" t="s">
        <v>61</v>
      </c>
      <c r="AX2" s="30" t="s">
        <v>62</v>
      </c>
    </row>
    <row r="3" spans="1:76" x14ac:dyDescent="0.25">
      <c r="A3" s="22" t="s">
        <v>1</v>
      </c>
      <c r="B3" s="15" t="s">
        <v>15</v>
      </c>
      <c r="C3" s="15" t="s">
        <v>15</v>
      </c>
      <c r="D3" s="15" t="s">
        <v>15</v>
      </c>
      <c r="E3" s="15" t="s">
        <v>15</v>
      </c>
      <c r="F3" s="15" t="s">
        <v>15</v>
      </c>
      <c r="G3" s="15" t="s">
        <v>15</v>
      </c>
      <c r="H3" s="16" t="s">
        <v>15</v>
      </c>
      <c r="I3" s="16" t="s">
        <v>63</v>
      </c>
      <c r="J3" s="17" t="s">
        <v>15</v>
      </c>
      <c r="K3" s="17" t="s">
        <v>15</v>
      </c>
      <c r="L3" s="17" t="s">
        <v>15</v>
      </c>
      <c r="M3" s="17" t="s">
        <v>15</v>
      </c>
      <c r="N3" s="17" t="s">
        <v>15</v>
      </c>
      <c r="O3" s="17" t="s">
        <v>15</v>
      </c>
      <c r="P3" s="17" t="s">
        <v>15</v>
      </c>
      <c r="Q3" s="17" t="s">
        <v>15</v>
      </c>
      <c r="R3" s="18" t="s">
        <v>15</v>
      </c>
      <c r="S3" s="18" t="s">
        <v>15</v>
      </c>
      <c r="T3" s="19" t="s">
        <v>15</v>
      </c>
      <c r="U3" s="19" t="s">
        <v>15</v>
      </c>
      <c r="V3" s="19" t="s">
        <v>15</v>
      </c>
      <c r="W3" s="19" t="s">
        <v>15</v>
      </c>
      <c r="X3" s="19" t="s">
        <v>15</v>
      </c>
      <c r="Y3" s="19" t="s">
        <v>15</v>
      </c>
      <c r="Z3" s="19" t="s">
        <v>15</v>
      </c>
      <c r="AH3" s="20" t="s">
        <v>15</v>
      </c>
      <c r="AI3" s="20" t="s">
        <v>15</v>
      </c>
      <c r="AJ3" s="20" t="s">
        <v>15</v>
      </c>
      <c r="AK3" s="20" t="s">
        <v>15</v>
      </c>
      <c r="AL3" s="20" t="s">
        <v>15</v>
      </c>
      <c r="AM3" s="20" t="s">
        <v>15</v>
      </c>
      <c r="AN3" s="20" t="s">
        <v>15</v>
      </c>
      <c r="AO3" s="20" t="s">
        <v>15</v>
      </c>
      <c r="AP3" s="21" t="s">
        <v>15</v>
      </c>
      <c r="AQ3" s="21" t="s">
        <v>15</v>
      </c>
      <c r="AR3" s="21" t="s">
        <v>64</v>
      </c>
      <c r="AS3" s="21" t="s">
        <v>15</v>
      </c>
      <c r="AT3" s="21" t="s">
        <v>15</v>
      </c>
      <c r="AU3" s="21" t="s">
        <v>15</v>
      </c>
      <c r="AV3" s="21" t="s">
        <v>15</v>
      </c>
      <c r="AW3" s="21" t="s">
        <v>15</v>
      </c>
      <c r="AX3" s="22" t="s">
        <v>15</v>
      </c>
    </row>
    <row r="4" spans="1:76" x14ac:dyDescent="0.25">
      <c r="A4" s="22" t="s">
        <v>9</v>
      </c>
      <c r="B4" s="15" t="s">
        <v>10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6" t="s">
        <v>10</v>
      </c>
      <c r="I4" s="16" t="s">
        <v>10</v>
      </c>
      <c r="J4" s="17" t="s">
        <v>10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18" t="s">
        <v>10</v>
      </c>
      <c r="S4" s="18" t="s">
        <v>10</v>
      </c>
      <c r="T4" s="19" t="s">
        <v>10</v>
      </c>
      <c r="U4" s="19" t="s">
        <v>10</v>
      </c>
      <c r="V4" s="19" t="s">
        <v>10</v>
      </c>
      <c r="W4" s="19" t="s">
        <v>10</v>
      </c>
      <c r="X4" s="19" t="s">
        <v>10</v>
      </c>
      <c r="Y4" s="19" t="s">
        <v>10</v>
      </c>
      <c r="Z4" s="19" t="s">
        <v>10</v>
      </c>
      <c r="AH4" s="20" t="s">
        <v>10</v>
      </c>
      <c r="AI4" s="20" t="s">
        <v>10</v>
      </c>
      <c r="AJ4" s="20" t="s">
        <v>10</v>
      </c>
      <c r="AK4" s="20" t="s">
        <v>10</v>
      </c>
      <c r="AL4" s="20" t="s">
        <v>10</v>
      </c>
      <c r="AM4" s="20" t="s">
        <v>10</v>
      </c>
      <c r="AN4" s="20" t="s">
        <v>10</v>
      </c>
      <c r="AO4" s="20" t="s">
        <v>10</v>
      </c>
      <c r="AP4" s="21" t="s">
        <v>10</v>
      </c>
      <c r="AQ4" s="21" t="s">
        <v>10</v>
      </c>
      <c r="AR4" s="21" t="s">
        <v>10</v>
      </c>
      <c r="AS4" s="21" t="s">
        <v>10</v>
      </c>
      <c r="AT4" s="21" t="s">
        <v>10</v>
      </c>
      <c r="AU4" s="21" t="s">
        <v>10</v>
      </c>
      <c r="AV4" s="21" t="s">
        <v>10</v>
      </c>
      <c r="AW4" s="21" t="s">
        <v>10</v>
      </c>
      <c r="AX4" s="22" t="s">
        <v>10</v>
      </c>
    </row>
    <row r="5" spans="1:76" x14ac:dyDescent="0.25">
      <c r="A5" s="22" t="s">
        <v>11</v>
      </c>
      <c r="B5" s="15" t="s">
        <v>65</v>
      </c>
      <c r="C5" s="15" t="s">
        <v>66</v>
      </c>
      <c r="D5" s="15" t="s">
        <v>67</v>
      </c>
      <c r="E5" s="15" t="s">
        <v>68</v>
      </c>
      <c r="F5" s="15" t="s">
        <v>69</v>
      </c>
      <c r="G5" s="15" t="s">
        <v>70</v>
      </c>
      <c r="H5" s="16" t="s">
        <v>71</v>
      </c>
      <c r="I5" s="16" t="s">
        <v>72</v>
      </c>
      <c r="J5" s="17" t="s">
        <v>73</v>
      </c>
      <c r="K5" s="17" t="s">
        <v>74</v>
      </c>
      <c r="L5" s="17" t="s">
        <v>75</v>
      </c>
      <c r="M5" s="17" t="s">
        <v>76</v>
      </c>
      <c r="N5" s="17" t="s">
        <v>77</v>
      </c>
      <c r="O5" s="17" t="s">
        <v>78</v>
      </c>
      <c r="P5" s="17" t="s">
        <v>79</v>
      </c>
      <c r="Q5" s="17" t="s">
        <v>80</v>
      </c>
      <c r="R5" s="18" t="s">
        <v>81</v>
      </c>
      <c r="S5" s="18" t="s">
        <v>82</v>
      </c>
      <c r="T5" s="19" t="s">
        <v>83</v>
      </c>
      <c r="U5" s="19" t="s">
        <v>84</v>
      </c>
      <c r="V5" s="19" t="s">
        <v>85</v>
      </c>
      <c r="W5" s="19" t="s">
        <v>86</v>
      </c>
      <c r="X5" s="19" t="s">
        <v>87</v>
      </c>
      <c r="Y5" s="19" t="s">
        <v>88</v>
      </c>
      <c r="Z5" s="19" t="s">
        <v>89</v>
      </c>
      <c r="AA5" s="19" t="s">
        <v>90</v>
      </c>
      <c r="AB5" s="19" t="s">
        <v>91</v>
      </c>
      <c r="AC5" s="19" t="s">
        <v>92</v>
      </c>
      <c r="AD5" s="19" t="s">
        <v>93</v>
      </c>
      <c r="AE5" s="19" t="s">
        <v>94</v>
      </c>
      <c r="AF5" s="19" t="s">
        <v>95</v>
      </c>
      <c r="AG5" s="19" t="s">
        <v>96</v>
      </c>
      <c r="AH5" s="20" t="s">
        <v>97</v>
      </c>
      <c r="AI5" s="20" t="s">
        <v>98</v>
      </c>
      <c r="AJ5" s="20" t="s">
        <v>99</v>
      </c>
      <c r="AK5" s="20" t="s">
        <v>100</v>
      </c>
      <c r="AL5" s="20" t="s">
        <v>101</v>
      </c>
      <c r="AM5" s="20" t="s">
        <v>102</v>
      </c>
      <c r="AN5" s="20" t="s">
        <v>103</v>
      </c>
      <c r="AO5" s="20" t="s">
        <v>104</v>
      </c>
      <c r="AP5" s="21" t="s">
        <v>105</v>
      </c>
      <c r="AQ5" s="21" t="s">
        <v>106</v>
      </c>
      <c r="AR5" s="21" t="s">
        <v>107</v>
      </c>
      <c r="AS5" s="21" t="s">
        <v>108</v>
      </c>
      <c r="AT5" s="21" t="s">
        <v>109</v>
      </c>
      <c r="AU5" s="21" t="s">
        <v>110</v>
      </c>
      <c r="AV5" s="21" t="s">
        <v>111</v>
      </c>
      <c r="AW5" s="21" t="s">
        <v>112</v>
      </c>
      <c r="AX5" s="22" t="s">
        <v>113</v>
      </c>
    </row>
    <row r="6" spans="1:76" x14ac:dyDescent="0.25">
      <c r="A6" s="22" t="s">
        <v>12</v>
      </c>
      <c r="B6" s="15" t="s">
        <v>16</v>
      </c>
      <c r="C6" s="15" t="s">
        <v>16</v>
      </c>
      <c r="D6" s="15" t="s">
        <v>16</v>
      </c>
      <c r="E6" s="15" t="s">
        <v>16</v>
      </c>
      <c r="F6" s="15" t="s">
        <v>16</v>
      </c>
      <c r="G6" s="15" t="s">
        <v>16</v>
      </c>
      <c r="H6" s="16" t="s">
        <v>16</v>
      </c>
      <c r="I6" s="16" t="s">
        <v>16</v>
      </c>
      <c r="J6" s="17" t="s">
        <v>16</v>
      </c>
      <c r="K6" s="17" t="s">
        <v>16</v>
      </c>
      <c r="L6" s="17" t="s">
        <v>16</v>
      </c>
      <c r="M6" s="17" t="s">
        <v>16</v>
      </c>
      <c r="N6" s="17" t="s">
        <v>16</v>
      </c>
      <c r="O6" s="17" t="s">
        <v>16</v>
      </c>
      <c r="P6" s="17" t="s">
        <v>16</v>
      </c>
      <c r="Q6" s="17" t="s">
        <v>16</v>
      </c>
      <c r="R6" s="18" t="s">
        <v>16</v>
      </c>
      <c r="S6" s="18" t="s">
        <v>16</v>
      </c>
      <c r="T6" s="19" t="s">
        <v>16</v>
      </c>
      <c r="U6" s="19" t="s">
        <v>16</v>
      </c>
      <c r="V6" s="19" t="s">
        <v>16</v>
      </c>
      <c r="W6" s="19" t="s">
        <v>16</v>
      </c>
      <c r="X6" s="19" t="s">
        <v>16</v>
      </c>
      <c r="Y6" s="19" t="s">
        <v>16</v>
      </c>
      <c r="Z6" s="19" t="s">
        <v>16</v>
      </c>
      <c r="AH6" s="20" t="s">
        <v>16</v>
      </c>
      <c r="AI6" s="20" t="s">
        <v>16</v>
      </c>
      <c r="AJ6" s="20" t="s">
        <v>16</v>
      </c>
      <c r="AK6" s="20" t="s">
        <v>16</v>
      </c>
      <c r="AL6" s="20" t="s">
        <v>16</v>
      </c>
      <c r="AM6" s="20" t="s">
        <v>16</v>
      </c>
      <c r="AN6" s="20" t="s">
        <v>16</v>
      </c>
      <c r="AO6" s="20" t="s">
        <v>16</v>
      </c>
      <c r="AP6" s="21" t="s">
        <v>16</v>
      </c>
      <c r="AQ6" s="21" t="s">
        <v>16</v>
      </c>
      <c r="AR6" s="21" t="s">
        <v>16</v>
      </c>
      <c r="AS6" s="21" t="s">
        <v>16</v>
      </c>
      <c r="AT6" s="21" t="s">
        <v>16</v>
      </c>
      <c r="AU6" s="21" t="s">
        <v>16</v>
      </c>
      <c r="AV6" s="21" t="s">
        <v>16</v>
      </c>
      <c r="AW6" s="21" t="s">
        <v>16</v>
      </c>
      <c r="AX6" s="22" t="s">
        <v>16</v>
      </c>
    </row>
    <row r="7" spans="1:76" ht="13" x14ac:dyDescent="0.25">
      <c r="A7" s="22" t="s">
        <v>13</v>
      </c>
      <c r="B7" s="15" t="s">
        <v>452</v>
      </c>
      <c r="C7" s="15" t="s">
        <v>452</v>
      </c>
      <c r="D7" s="15" t="s">
        <v>452</v>
      </c>
      <c r="E7" s="15" t="s">
        <v>452</v>
      </c>
      <c r="F7" s="15" t="s">
        <v>452</v>
      </c>
      <c r="G7" s="15" t="s">
        <v>452</v>
      </c>
      <c r="H7" s="16" t="s">
        <v>453</v>
      </c>
      <c r="I7" s="16" t="s">
        <v>453</v>
      </c>
      <c r="J7" s="17" t="s">
        <v>454</v>
      </c>
      <c r="K7" s="17" t="s">
        <v>454</v>
      </c>
      <c r="L7" s="17" t="s">
        <v>454</v>
      </c>
      <c r="M7" s="17" t="s">
        <v>454</v>
      </c>
      <c r="N7" s="17" t="s">
        <v>454</v>
      </c>
      <c r="O7" s="17" t="s">
        <v>454</v>
      </c>
      <c r="P7" s="17" t="s">
        <v>454</v>
      </c>
      <c r="Q7" s="17" t="s">
        <v>454</v>
      </c>
      <c r="R7" s="18" t="s">
        <v>453</v>
      </c>
      <c r="S7" s="18" t="s">
        <v>455</v>
      </c>
      <c r="T7" s="19" t="s">
        <v>454</v>
      </c>
      <c r="U7" s="19" t="s">
        <v>454</v>
      </c>
      <c r="V7" s="19" t="s">
        <v>454</v>
      </c>
      <c r="W7" s="19" t="s">
        <v>454</v>
      </c>
      <c r="X7" s="19" t="s">
        <v>454</v>
      </c>
      <c r="Y7" s="19" t="s">
        <v>454</v>
      </c>
      <c r="Z7" s="19" t="s">
        <v>454</v>
      </c>
      <c r="AA7" s="19" t="s">
        <v>114</v>
      </c>
      <c r="AB7" s="19" t="s">
        <v>114</v>
      </c>
      <c r="AC7" s="19" t="s">
        <v>114</v>
      </c>
      <c r="AD7" s="19" t="s">
        <v>114</v>
      </c>
      <c r="AE7" s="19" t="s">
        <v>114</v>
      </c>
      <c r="AF7" s="19" t="s">
        <v>114</v>
      </c>
      <c r="AG7" s="19" t="s">
        <v>114</v>
      </c>
      <c r="AH7" s="20" t="s">
        <v>454</v>
      </c>
      <c r="AI7" s="20" t="s">
        <v>454</v>
      </c>
      <c r="AJ7" s="20" t="s">
        <v>456</v>
      </c>
      <c r="AK7" s="20" t="s">
        <v>457</v>
      </c>
      <c r="AL7" s="20" t="s">
        <v>454</v>
      </c>
      <c r="AM7" s="20" t="s">
        <v>458</v>
      </c>
      <c r="AN7" s="20" t="s">
        <v>115</v>
      </c>
      <c r="AO7" s="20" t="s">
        <v>116</v>
      </c>
      <c r="AP7" s="21" t="s">
        <v>459</v>
      </c>
      <c r="AQ7" s="21" t="s">
        <v>459</v>
      </c>
      <c r="AR7" s="21" t="s">
        <v>459</v>
      </c>
      <c r="AS7" s="21" t="s">
        <v>459</v>
      </c>
      <c r="AT7" s="21" t="s">
        <v>460</v>
      </c>
      <c r="AU7" s="21" t="s">
        <v>460</v>
      </c>
      <c r="AV7" s="21" t="s">
        <v>460</v>
      </c>
      <c r="AW7" s="21" t="s">
        <v>460</v>
      </c>
      <c r="AX7" s="22" t="s">
        <v>461</v>
      </c>
      <c r="AY7" s="31" t="s">
        <v>117</v>
      </c>
    </row>
    <row r="8" spans="1:76" ht="13" x14ac:dyDescent="0.25">
      <c r="A8" s="22" t="s">
        <v>14</v>
      </c>
      <c r="B8" s="23"/>
      <c r="C8" s="23"/>
      <c r="D8" s="23"/>
      <c r="E8" s="23"/>
      <c r="F8" s="23"/>
      <c r="G8" s="23"/>
      <c r="H8" s="24" t="s">
        <v>118</v>
      </c>
      <c r="I8" s="24" t="s">
        <v>118</v>
      </c>
      <c r="J8" s="25" t="s">
        <v>119</v>
      </c>
      <c r="K8" s="25" t="s">
        <v>119</v>
      </c>
      <c r="L8" s="25" t="s">
        <v>119</v>
      </c>
      <c r="M8" s="25" t="s">
        <v>119</v>
      </c>
      <c r="N8" s="25" t="s">
        <v>119</v>
      </c>
      <c r="O8" s="25" t="s">
        <v>119</v>
      </c>
      <c r="P8" s="25" t="s">
        <v>119</v>
      </c>
      <c r="Q8" s="25" t="s">
        <v>119</v>
      </c>
      <c r="R8" s="26" t="s">
        <v>118</v>
      </c>
      <c r="S8" s="26"/>
      <c r="T8" s="27" t="s">
        <v>120</v>
      </c>
      <c r="U8" s="27" t="s">
        <v>121</v>
      </c>
      <c r="V8" s="27" t="s">
        <v>122</v>
      </c>
      <c r="W8" s="27" t="s">
        <v>123</v>
      </c>
      <c r="X8" s="27" t="s">
        <v>124</v>
      </c>
      <c r="Y8" s="27" t="s">
        <v>125</v>
      </c>
      <c r="Z8" s="27" t="s">
        <v>126</v>
      </c>
      <c r="AA8" s="27"/>
      <c r="AB8" s="27"/>
      <c r="AC8" s="27"/>
      <c r="AD8" s="27"/>
      <c r="AE8" s="27"/>
      <c r="AF8" s="27"/>
      <c r="AG8" s="27"/>
      <c r="AH8" s="28"/>
      <c r="AI8" s="28"/>
      <c r="AJ8" s="28"/>
      <c r="AK8" s="28"/>
      <c r="AL8" s="28"/>
      <c r="AM8" s="28"/>
      <c r="AN8" s="28"/>
      <c r="AO8" s="28"/>
      <c r="AP8" s="29" t="s">
        <v>127</v>
      </c>
      <c r="AQ8" s="29" t="s">
        <v>127</v>
      </c>
      <c r="AR8" s="29" t="s">
        <v>127</v>
      </c>
      <c r="AS8" s="29" t="s">
        <v>127</v>
      </c>
      <c r="AT8" s="29" t="s">
        <v>127</v>
      </c>
      <c r="AU8" s="29" t="s">
        <v>127</v>
      </c>
      <c r="AV8" s="29" t="s">
        <v>127</v>
      </c>
      <c r="AW8" s="29" t="s">
        <v>127</v>
      </c>
      <c r="AX8" s="30"/>
      <c r="BA8" s="31" t="s">
        <v>128</v>
      </c>
      <c r="BB8" s="31" t="s">
        <v>129</v>
      </c>
      <c r="BI8" s="31" t="s">
        <v>130</v>
      </c>
      <c r="BJ8" s="22" t="s">
        <v>131</v>
      </c>
      <c r="BW8" s="31" t="s">
        <v>4</v>
      </c>
      <c r="BX8" s="31" t="s">
        <v>132</v>
      </c>
    </row>
    <row r="9" spans="1:76" ht="14" x14ac:dyDescent="0.3">
      <c r="A9" s="32">
        <v>44463</v>
      </c>
      <c r="B9" s="33">
        <v>141.03</v>
      </c>
      <c r="C9" s="33">
        <v>34.15</v>
      </c>
      <c r="D9" s="33">
        <v>94.93</v>
      </c>
      <c r="E9" s="33">
        <v>2</v>
      </c>
      <c r="F9" s="33">
        <v>6.45</v>
      </c>
      <c r="G9" s="33">
        <v>3.5</v>
      </c>
      <c r="H9" s="34">
        <v>885.53</v>
      </c>
      <c r="I9" s="34">
        <v>14.4</v>
      </c>
      <c r="J9" s="35">
        <v>690.93</v>
      </c>
      <c r="K9" s="35">
        <v>189.33</v>
      </c>
      <c r="L9" s="35">
        <v>55.8</v>
      </c>
      <c r="M9" s="35">
        <v>72.3</v>
      </c>
      <c r="N9" s="35">
        <v>20</v>
      </c>
      <c r="O9" s="35">
        <v>116.8</v>
      </c>
      <c r="P9" s="35">
        <v>204.5</v>
      </c>
      <c r="Q9" s="35">
        <v>32.200000000000003</v>
      </c>
      <c r="R9" s="36">
        <v>1374.83</v>
      </c>
      <c r="S9" s="36">
        <v>1189.83</v>
      </c>
      <c r="T9" s="37">
        <v>712.59</v>
      </c>
      <c r="U9" s="37">
        <v>45.9</v>
      </c>
      <c r="V9" s="37">
        <v>121.6</v>
      </c>
      <c r="W9" s="37">
        <v>205.8</v>
      </c>
      <c r="X9" s="37">
        <v>14.4</v>
      </c>
      <c r="Y9" s="37">
        <v>290.89</v>
      </c>
      <c r="Z9" s="37">
        <v>34</v>
      </c>
      <c r="AA9" s="37" t="e">
        <v>#N/A</v>
      </c>
      <c r="AB9" s="37" t="e">
        <v>#N/A</v>
      </c>
      <c r="AC9" s="37" t="e">
        <v>#N/A</v>
      </c>
      <c r="AD9" s="37" t="e">
        <v>#N/A</v>
      </c>
      <c r="AE9" s="37" t="e">
        <v>#N/A</v>
      </c>
      <c r="AF9" s="37" t="e">
        <v>#N/A</v>
      </c>
      <c r="AG9" s="37" t="e">
        <v>#N/A</v>
      </c>
      <c r="AH9" s="38">
        <v>437</v>
      </c>
      <c r="AI9" s="38">
        <v>314</v>
      </c>
      <c r="AJ9" s="38">
        <v>17</v>
      </c>
      <c r="AK9" s="38">
        <v>61</v>
      </c>
      <c r="AL9" s="38">
        <v>45</v>
      </c>
      <c r="AM9" s="38">
        <v>0</v>
      </c>
      <c r="AN9" s="38" t="e">
        <v>#N/A</v>
      </c>
      <c r="AO9" s="38" t="e">
        <v>#N/A</v>
      </c>
      <c r="AP9" s="39">
        <v>138.27000000000001</v>
      </c>
      <c r="AQ9" s="39">
        <v>57.19</v>
      </c>
      <c r="AR9" s="39">
        <v>66.849999999999994</v>
      </c>
      <c r="AS9" s="39">
        <v>189.95</v>
      </c>
      <c r="AT9" s="39" t="e">
        <v>#N/A</v>
      </c>
      <c r="AU9" s="39" t="e">
        <v>#N/A</v>
      </c>
      <c r="AV9" s="39" t="e">
        <v>#N/A</v>
      </c>
      <c r="AW9" s="39" t="e">
        <v>#N/A</v>
      </c>
      <c r="AX9" s="40">
        <v>1981.55</v>
      </c>
      <c r="AY9" s="22">
        <f>AP9+H9+R9+AH9</f>
        <v>2835.63</v>
      </c>
      <c r="AZ9" s="22">
        <f>H9/(AP9+H9+R9)</f>
        <v>0.36918157448210015</v>
      </c>
      <c r="BA9" s="41">
        <f>A9</f>
        <v>44463</v>
      </c>
      <c r="BB9" s="22">
        <f>IF(AY9&gt;0,AY9,AY10)</f>
        <v>2835.63</v>
      </c>
      <c r="BC9" t="s">
        <v>133</v>
      </c>
      <c r="BD9" t="s">
        <v>134</v>
      </c>
      <c r="BE9"/>
      <c r="BF9"/>
      <c r="BG9"/>
      <c r="BI9" s="41">
        <f>A9</f>
        <v>44463</v>
      </c>
      <c r="BJ9" s="22">
        <f>IF(AQ9&gt;0,AQ9,AQ10)</f>
        <v>57.19</v>
      </c>
      <c r="BW9" s="41">
        <f>A9</f>
        <v>44463</v>
      </c>
      <c r="BX9" s="22">
        <f>D9</f>
        <v>94.93</v>
      </c>
    </row>
    <row r="10" spans="1:76" ht="14" x14ac:dyDescent="0.3">
      <c r="A10" s="32">
        <v>44456</v>
      </c>
      <c r="B10" s="33">
        <v>136.43</v>
      </c>
      <c r="C10" s="33">
        <v>34.58</v>
      </c>
      <c r="D10" s="33">
        <v>89.36</v>
      </c>
      <c r="E10" s="33">
        <v>2</v>
      </c>
      <c r="F10" s="33">
        <v>6.99</v>
      </c>
      <c r="G10" s="33">
        <v>3.5</v>
      </c>
      <c r="H10" s="34">
        <v>879.24</v>
      </c>
      <c r="I10" s="34">
        <v>14.28</v>
      </c>
      <c r="J10" s="35">
        <v>684.74</v>
      </c>
      <c r="K10" s="35">
        <v>178.5</v>
      </c>
      <c r="L10" s="35">
        <v>54.6</v>
      </c>
      <c r="M10" s="35">
        <v>72.3</v>
      </c>
      <c r="N10" s="35">
        <v>19</v>
      </c>
      <c r="O10" s="35">
        <v>115.84</v>
      </c>
      <c r="P10" s="35">
        <v>209.8</v>
      </c>
      <c r="Q10" s="35">
        <v>34.700000000000003</v>
      </c>
      <c r="R10" s="36">
        <v>1379.14</v>
      </c>
      <c r="S10" s="36">
        <v>1194.95</v>
      </c>
      <c r="T10" s="37">
        <v>716.84</v>
      </c>
      <c r="U10" s="37">
        <v>45.78</v>
      </c>
      <c r="V10" s="37">
        <v>121.8</v>
      </c>
      <c r="W10" s="37">
        <v>209</v>
      </c>
      <c r="X10" s="37">
        <v>20.2</v>
      </c>
      <c r="Y10" s="37">
        <v>288.76</v>
      </c>
      <c r="Z10" s="37">
        <v>31.3</v>
      </c>
      <c r="AA10" s="37" t="e">
        <v>#N/A</v>
      </c>
      <c r="AB10" s="37" t="e">
        <v>#N/A</v>
      </c>
      <c r="AC10" s="37" t="e">
        <v>#N/A</v>
      </c>
      <c r="AD10" s="37" t="e">
        <v>#N/A</v>
      </c>
      <c r="AE10" s="37" t="e">
        <v>#N/A</v>
      </c>
      <c r="AF10" s="37" t="e">
        <v>#N/A</v>
      </c>
      <c r="AG10" s="37" t="e">
        <v>#N/A</v>
      </c>
      <c r="AH10" s="38">
        <v>434</v>
      </c>
      <c r="AI10" s="38">
        <v>314</v>
      </c>
      <c r="AJ10" s="38">
        <v>17</v>
      </c>
      <c r="AK10" s="38">
        <v>61</v>
      </c>
      <c r="AL10" s="38">
        <v>42</v>
      </c>
      <c r="AM10" s="38">
        <v>0</v>
      </c>
      <c r="AN10" s="38" t="e">
        <v>#N/A</v>
      </c>
      <c r="AO10" s="38" t="e">
        <v>#N/A</v>
      </c>
      <c r="AP10" s="39">
        <v>134.5</v>
      </c>
      <c r="AQ10" s="39">
        <v>56.52</v>
      </c>
      <c r="AR10" s="39">
        <v>66.16</v>
      </c>
      <c r="AS10" s="39">
        <v>185.89</v>
      </c>
      <c r="AT10" s="39">
        <v>58.35</v>
      </c>
      <c r="AU10" s="39">
        <v>32.33</v>
      </c>
      <c r="AV10" s="39">
        <v>122.24</v>
      </c>
      <c r="AW10" s="39">
        <v>44.82</v>
      </c>
      <c r="AX10" s="40">
        <v>1972.01</v>
      </c>
      <c r="AY10" s="22">
        <f t="shared" ref="AY10:AY73" si="0">AP10+H10+R10+AH10</f>
        <v>2826.88</v>
      </c>
      <c r="AZ10" s="22">
        <f t="shared" ref="AZ10:AZ73" si="1">H10/(AP10+H10+R10)</f>
        <v>0.36744007221423558</v>
      </c>
      <c r="BA10" s="41">
        <f t="shared" ref="BA10:BA73" si="2">A10</f>
        <v>44456</v>
      </c>
      <c r="BB10" s="22">
        <f t="shared" ref="BB10:BB73" si="3">IF(AY10&gt;0,AY10,AY11)</f>
        <v>2826.88</v>
      </c>
      <c r="BC10" t="s">
        <v>135</v>
      </c>
      <c r="BD10" t="s">
        <v>136</v>
      </c>
      <c r="BE10" t="s">
        <v>137</v>
      </c>
      <c r="BF10" t="s">
        <v>138</v>
      </c>
      <c r="BG10" t="s">
        <v>139</v>
      </c>
      <c r="BI10" s="41">
        <f t="shared" ref="BI10:BI18" si="4">A10</f>
        <v>44456</v>
      </c>
      <c r="BJ10" s="22">
        <f t="shared" ref="BJ10:BJ73" si="5">IF(AQ10&gt;0,AQ10,AQ11)</f>
        <v>56.52</v>
      </c>
      <c r="BW10" s="41">
        <f t="shared" ref="BW10:BW73" si="6">A10</f>
        <v>44456</v>
      </c>
      <c r="BX10" s="22">
        <f t="shared" ref="BX10:BX73" si="7">D10</f>
        <v>89.36</v>
      </c>
    </row>
    <row r="11" spans="1:76" ht="14" x14ac:dyDescent="0.3">
      <c r="A11" s="32">
        <v>44449</v>
      </c>
      <c r="B11" s="33">
        <v>128.82</v>
      </c>
      <c r="C11" s="33">
        <v>32.58</v>
      </c>
      <c r="D11" s="33">
        <v>84.08</v>
      </c>
      <c r="E11" s="33">
        <v>2</v>
      </c>
      <c r="F11" s="33">
        <v>6.66</v>
      </c>
      <c r="G11" s="33">
        <v>3.5</v>
      </c>
      <c r="H11" s="34">
        <v>882.79</v>
      </c>
      <c r="I11" s="34">
        <v>14.17</v>
      </c>
      <c r="J11" s="35">
        <v>685.38</v>
      </c>
      <c r="K11" s="35">
        <v>178.3</v>
      </c>
      <c r="L11" s="35">
        <v>52.5</v>
      </c>
      <c r="M11" s="35">
        <v>74</v>
      </c>
      <c r="N11" s="35">
        <v>18</v>
      </c>
      <c r="O11" s="35">
        <v>116.7</v>
      </c>
      <c r="P11" s="35">
        <v>207.78</v>
      </c>
      <c r="Q11" s="35">
        <v>38.1</v>
      </c>
      <c r="R11" s="36">
        <v>1355.23</v>
      </c>
      <c r="S11" s="36">
        <v>1172.18</v>
      </c>
      <c r="T11" s="37">
        <v>706.2</v>
      </c>
      <c r="U11" s="37">
        <v>47.75</v>
      </c>
      <c r="V11" s="37">
        <v>123.5</v>
      </c>
      <c r="W11" s="37">
        <v>208.7</v>
      </c>
      <c r="X11" s="37">
        <v>19.2</v>
      </c>
      <c r="Y11" s="37">
        <v>279.18</v>
      </c>
      <c r="Z11" s="37">
        <v>27.87</v>
      </c>
      <c r="AA11" s="37" t="e">
        <v>#N/A</v>
      </c>
      <c r="AB11" s="37" t="e">
        <v>#N/A</v>
      </c>
      <c r="AC11" s="37" t="e">
        <v>#N/A</v>
      </c>
      <c r="AD11" s="37" t="e">
        <v>#N/A</v>
      </c>
      <c r="AE11" s="37" t="e">
        <v>#N/A</v>
      </c>
      <c r="AF11" s="37" t="e">
        <v>#N/A</v>
      </c>
      <c r="AG11" s="37" t="e">
        <v>#N/A</v>
      </c>
      <c r="AH11" s="38">
        <v>419</v>
      </c>
      <c r="AI11" s="38">
        <v>300</v>
      </c>
      <c r="AJ11" s="38">
        <v>17</v>
      </c>
      <c r="AK11" s="38">
        <v>50</v>
      </c>
      <c r="AL11" s="38">
        <v>50</v>
      </c>
      <c r="AM11" s="38">
        <v>2</v>
      </c>
      <c r="AN11" s="38" t="e">
        <v>#N/A</v>
      </c>
      <c r="AO11" s="38" t="e">
        <v>#N/A</v>
      </c>
      <c r="AP11" s="39">
        <v>145.04</v>
      </c>
      <c r="AQ11" s="39">
        <v>58.81</v>
      </c>
      <c r="AR11" s="39">
        <v>69.41</v>
      </c>
      <c r="AS11" s="39">
        <v>200.59</v>
      </c>
      <c r="AT11" s="39">
        <v>65.599999999999994</v>
      </c>
      <c r="AU11" s="39">
        <v>36.6</v>
      </c>
      <c r="AV11" s="39">
        <v>129.69</v>
      </c>
      <c r="AW11" s="39">
        <v>48.71</v>
      </c>
      <c r="AX11" s="40">
        <v>1939.4</v>
      </c>
      <c r="AY11" s="22">
        <f t="shared" si="0"/>
        <v>2802.06</v>
      </c>
      <c r="AZ11" s="22">
        <f t="shared" si="1"/>
        <v>0.37044388307470227</v>
      </c>
      <c r="BA11" s="41">
        <f t="shared" si="2"/>
        <v>44449</v>
      </c>
      <c r="BB11" s="22">
        <f t="shared" si="3"/>
        <v>2802.06</v>
      </c>
      <c r="BC11" s="42" t="s">
        <v>140</v>
      </c>
      <c r="BD11" s="3"/>
      <c r="BE11" s="3"/>
      <c r="BF11" s="3">
        <v>3829.3900000000003</v>
      </c>
      <c r="BG11" s="3">
        <v>3829.3900000000003</v>
      </c>
      <c r="BI11" s="41">
        <f t="shared" si="4"/>
        <v>44449</v>
      </c>
      <c r="BJ11" s="22">
        <f t="shared" si="5"/>
        <v>58.81</v>
      </c>
      <c r="BW11" s="41">
        <f t="shared" si="6"/>
        <v>44449</v>
      </c>
      <c r="BX11" s="22">
        <f t="shared" si="7"/>
        <v>84.08</v>
      </c>
    </row>
    <row r="12" spans="1:76" ht="14" x14ac:dyDescent="0.3">
      <c r="A12" s="32">
        <v>44442</v>
      </c>
      <c r="B12" s="33">
        <v>119.24</v>
      </c>
      <c r="C12" s="33">
        <v>26.5</v>
      </c>
      <c r="D12" s="33">
        <v>79.86</v>
      </c>
      <c r="E12" s="33">
        <v>2</v>
      </c>
      <c r="F12" s="33">
        <v>6.38</v>
      </c>
      <c r="G12" s="33">
        <v>4.5</v>
      </c>
      <c r="H12" s="34">
        <v>882.67</v>
      </c>
      <c r="I12" s="34">
        <v>14.19</v>
      </c>
      <c r="J12" s="35">
        <v>696.67</v>
      </c>
      <c r="K12" s="35">
        <v>182.1</v>
      </c>
      <c r="L12" s="35">
        <v>47</v>
      </c>
      <c r="M12" s="35">
        <v>79.099999999999994</v>
      </c>
      <c r="N12" s="35">
        <v>20</v>
      </c>
      <c r="O12" s="35">
        <v>114.57</v>
      </c>
      <c r="P12" s="35">
        <v>213.1</v>
      </c>
      <c r="Q12" s="35">
        <v>40.799999999999997</v>
      </c>
      <c r="R12" s="36">
        <v>1329.56</v>
      </c>
      <c r="S12" s="36">
        <v>1147.76</v>
      </c>
      <c r="T12" s="37">
        <v>686.28</v>
      </c>
      <c r="U12" s="37">
        <v>49.18</v>
      </c>
      <c r="V12" s="37">
        <v>121.7</v>
      </c>
      <c r="W12" s="37">
        <v>199.1</v>
      </c>
      <c r="X12" s="37">
        <v>20.3</v>
      </c>
      <c r="Y12" s="37">
        <v>266.39999999999998</v>
      </c>
      <c r="Z12" s="37">
        <v>29.6</v>
      </c>
      <c r="AA12" s="37" t="e">
        <v>#N/A</v>
      </c>
      <c r="AB12" s="37" t="e">
        <v>#N/A</v>
      </c>
      <c r="AC12" s="37" t="e">
        <v>#N/A</v>
      </c>
      <c r="AD12" s="37" t="e">
        <v>#N/A</v>
      </c>
      <c r="AE12" s="37" t="e">
        <v>#N/A</v>
      </c>
      <c r="AF12" s="37" t="e">
        <v>#N/A</v>
      </c>
      <c r="AG12" s="37" t="e">
        <v>#N/A</v>
      </c>
      <c r="AH12" s="38">
        <v>415</v>
      </c>
      <c r="AI12" s="38">
        <v>300</v>
      </c>
      <c r="AJ12" s="38">
        <v>15</v>
      </c>
      <c r="AK12" s="38">
        <v>50</v>
      </c>
      <c r="AL12" s="38">
        <v>50</v>
      </c>
      <c r="AM12" s="38">
        <v>0</v>
      </c>
      <c r="AN12" s="38" t="e">
        <v>#N/A</v>
      </c>
      <c r="AO12" s="38" t="e">
        <v>#N/A</v>
      </c>
      <c r="AP12" s="39">
        <v>146.28</v>
      </c>
      <c r="AQ12" s="39">
        <v>60.04</v>
      </c>
      <c r="AR12" s="39">
        <v>70.61</v>
      </c>
      <c r="AS12" s="39">
        <v>214.55</v>
      </c>
      <c r="AT12" s="39">
        <v>67.59</v>
      </c>
      <c r="AU12" s="39">
        <v>35.33</v>
      </c>
      <c r="AV12" s="39">
        <v>135.94</v>
      </c>
      <c r="AW12" s="39">
        <v>55.91</v>
      </c>
      <c r="AX12" s="40">
        <v>1917.19</v>
      </c>
      <c r="AY12" s="22">
        <f t="shared" si="0"/>
        <v>2773.51</v>
      </c>
      <c r="AZ12" s="22">
        <f t="shared" si="1"/>
        <v>0.37424899618827134</v>
      </c>
      <c r="BA12" s="41">
        <f t="shared" si="2"/>
        <v>44442</v>
      </c>
      <c r="BB12" s="22">
        <f t="shared" si="3"/>
        <v>2773.51</v>
      </c>
      <c r="BC12" s="42" t="s">
        <v>141</v>
      </c>
      <c r="BD12" s="3"/>
      <c r="BE12" s="3">
        <v>3749.22</v>
      </c>
      <c r="BF12" s="3"/>
      <c r="BG12" s="3">
        <v>3749.22</v>
      </c>
      <c r="BI12" s="41">
        <f t="shared" si="4"/>
        <v>44442</v>
      </c>
      <c r="BJ12" s="22">
        <f t="shared" si="5"/>
        <v>60.04</v>
      </c>
      <c r="BW12" s="41">
        <f t="shared" si="6"/>
        <v>44442</v>
      </c>
      <c r="BX12" s="22">
        <f t="shared" si="7"/>
        <v>79.86</v>
      </c>
    </row>
    <row r="13" spans="1:76" ht="14" x14ac:dyDescent="0.3">
      <c r="A13" s="32">
        <v>44435</v>
      </c>
      <c r="B13" s="33">
        <v>123.36</v>
      </c>
      <c r="C13" s="33">
        <v>27.9</v>
      </c>
      <c r="D13" s="33">
        <v>83</v>
      </c>
      <c r="E13" s="33">
        <v>2</v>
      </c>
      <c r="F13" s="33">
        <v>5.46</v>
      </c>
      <c r="G13" s="33">
        <v>5</v>
      </c>
      <c r="H13" s="34">
        <v>868.35</v>
      </c>
      <c r="I13" s="34">
        <v>13.81</v>
      </c>
      <c r="J13" s="35">
        <v>680.3</v>
      </c>
      <c r="K13" s="35">
        <v>181.8</v>
      </c>
      <c r="L13" s="35">
        <v>48.1</v>
      </c>
      <c r="M13" s="35">
        <v>78</v>
      </c>
      <c r="N13" s="35">
        <v>20</v>
      </c>
      <c r="O13" s="35">
        <v>115.2</v>
      </c>
      <c r="P13" s="35">
        <v>196.2</v>
      </c>
      <c r="Q13" s="35">
        <v>41</v>
      </c>
      <c r="R13" s="36">
        <v>1333.16</v>
      </c>
      <c r="S13" s="36">
        <v>1140.1600000000001</v>
      </c>
      <c r="T13" s="37">
        <v>678.77</v>
      </c>
      <c r="U13" s="37">
        <v>51.05</v>
      </c>
      <c r="V13" s="37">
        <v>122.7</v>
      </c>
      <c r="W13" s="37">
        <v>197</v>
      </c>
      <c r="X13" s="37">
        <v>19.600000000000001</v>
      </c>
      <c r="Y13" s="37">
        <v>258.92</v>
      </c>
      <c r="Z13" s="37">
        <v>29.5</v>
      </c>
      <c r="AA13" s="37" t="e">
        <v>#N/A</v>
      </c>
      <c r="AB13" s="37" t="e">
        <v>#N/A</v>
      </c>
      <c r="AC13" s="37" t="e">
        <v>#N/A</v>
      </c>
      <c r="AD13" s="37" t="e">
        <v>#N/A</v>
      </c>
      <c r="AE13" s="37" t="e">
        <v>#N/A</v>
      </c>
      <c r="AF13" s="37" t="e">
        <v>#N/A</v>
      </c>
      <c r="AG13" s="37" t="e">
        <v>#N/A</v>
      </c>
      <c r="AH13" s="38">
        <v>414</v>
      </c>
      <c r="AI13" s="38">
        <v>299</v>
      </c>
      <c r="AJ13" s="38">
        <v>15</v>
      </c>
      <c r="AK13" s="38">
        <v>50</v>
      </c>
      <c r="AL13" s="38">
        <v>46</v>
      </c>
      <c r="AM13" s="38">
        <v>4</v>
      </c>
      <c r="AN13" s="38" t="e">
        <v>#N/A</v>
      </c>
      <c r="AO13" s="38" t="e">
        <v>#N/A</v>
      </c>
      <c r="AP13" s="39">
        <v>147.47</v>
      </c>
      <c r="AQ13" s="39">
        <v>59.93</v>
      </c>
      <c r="AR13" s="39">
        <v>69.540000000000006</v>
      </c>
      <c r="AS13" s="39">
        <v>218.17</v>
      </c>
      <c r="AT13" s="39">
        <v>68.72</v>
      </c>
      <c r="AU13" s="39">
        <v>34.369999999999997</v>
      </c>
      <c r="AV13" s="39">
        <v>136.11000000000001</v>
      </c>
      <c r="AW13" s="39">
        <v>58.11</v>
      </c>
      <c r="AX13" s="40">
        <v>1896.43</v>
      </c>
      <c r="AY13" s="22">
        <f t="shared" si="0"/>
        <v>2762.98</v>
      </c>
      <c r="AZ13" s="22">
        <f t="shared" si="1"/>
        <v>0.36967109128217357</v>
      </c>
      <c r="BA13" s="41">
        <f t="shared" si="2"/>
        <v>44435</v>
      </c>
      <c r="BB13" s="22">
        <f t="shared" si="3"/>
        <v>2762.98</v>
      </c>
      <c r="BC13" s="42" t="s">
        <v>142</v>
      </c>
      <c r="BD13" s="3"/>
      <c r="BE13" s="3"/>
      <c r="BF13" s="3">
        <v>3794.7799999999997</v>
      </c>
      <c r="BG13" s="3">
        <v>3794.7799999999997</v>
      </c>
      <c r="BI13" s="41">
        <f t="shared" si="4"/>
        <v>44435</v>
      </c>
      <c r="BJ13" s="22">
        <f t="shared" si="5"/>
        <v>59.93</v>
      </c>
      <c r="BW13" s="41">
        <f t="shared" si="6"/>
        <v>44435</v>
      </c>
      <c r="BX13" s="22">
        <f t="shared" si="7"/>
        <v>83</v>
      </c>
    </row>
    <row r="14" spans="1:76" ht="14" x14ac:dyDescent="0.3">
      <c r="A14" s="32">
        <v>44428</v>
      </c>
      <c r="B14" s="33">
        <v>127.57</v>
      </c>
      <c r="C14" s="33">
        <v>28.8</v>
      </c>
      <c r="D14" s="33">
        <v>85.4</v>
      </c>
      <c r="E14" s="33">
        <v>2</v>
      </c>
      <c r="F14" s="33">
        <v>5.87</v>
      </c>
      <c r="G14" s="33">
        <v>5.5</v>
      </c>
      <c r="H14" s="34">
        <v>885.6</v>
      </c>
      <c r="I14" s="34">
        <v>14.12</v>
      </c>
      <c r="J14" s="35">
        <v>697.2</v>
      </c>
      <c r="K14" s="35">
        <v>185.9</v>
      </c>
      <c r="L14" s="35">
        <v>49.9</v>
      </c>
      <c r="M14" s="35">
        <v>84.1</v>
      </c>
      <c r="N14" s="35">
        <v>20.5</v>
      </c>
      <c r="O14" s="35">
        <v>114.8</v>
      </c>
      <c r="P14" s="35">
        <v>199.8</v>
      </c>
      <c r="Q14" s="35">
        <v>42.2</v>
      </c>
      <c r="R14" s="36">
        <v>1332.29</v>
      </c>
      <c r="S14" s="36">
        <v>1139.42</v>
      </c>
      <c r="T14" s="37">
        <v>685.73</v>
      </c>
      <c r="U14" s="37">
        <v>57.21</v>
      </c>
      <c r="V14" s="37">
        <v>121.4</v>
      </c>
      <c r="W14" s="37">
        <v>198.77</v>
      </c>
      <c r="X14" s="37">
        <v>20.9</v>
      </c>
      <c r="Y14" s="37">
        <v>258.14999999999998</v>
      </c>
      <c r="Z14" s="37">
        <v>29.3</v>
      </c>
      <c r="AA14" s="37" t="e">
        <v>#N/A</v>
      </c>
      <c r="AB14" s="37" t="e">
        <v>#N/A</v>
      </c>
      <c r="AC14" s="37" t="e">
        <v>#N/A</v>
      </c>
      <c r="AD14" s="37" t="e">
        <v>#N/A</v>
      </c>
      <c r="AE14" s="37" t="e">
        <v>#N/A</v>
      </c>
      <c r="AF14" s="37" t="e">
        <v>#N/A</v>
      </c>
      <c r="AG14" s="37" t="e">
        <v>#N/A</v>
      </c>
      <c r="AH14" s="38">
        <v>419</v>
      </c>
      <c r="AI14" s="38">
        <v>295</v>
      </c>
      <c r="AJ14" s="38">
        <v>15</v>
      </c>
      <c r="AK14" s="38">
        <v>55</v>
      </c>
      <c r="AL14" s="38">
        <v>46</v>
      </c>
      <c r="AM14" s="38">
        <v>8</v>
      </c>
      <c r="AN14" s="38" t="e">
        <v>#N/A</v>
      </c>
      <c r="AO14" s="38" t="e">
        <v>#N/A</v>
      </c>
      <c r="AP14" s="39">
        <v>158.72999999999999</v>
      </c>
      <c r="AQ14" s="39">
        <v>59.99</v>
      </c>
      <c r="AR14" s="39">
        <v>69.62</v>
      </c>
      <c r="AS14" s="39">
        <v>207.84</v>
      </c>
      <c r="AT14" s="39">
        <v>71.86</v>
      </c>
      <c r="AU14" s="39">
        <v>39.89</v>
      </c>
      <c r="AV14" s="39">
        <v>132.52000000000001</v>
      </c>
      <c r="AW14" s="39">
        <v>51.71</v>
      </c>
      <c r="AX14" s="40">
        <v>1929.5</v>
      </c>
      <c r="AY14" s="22">
        <f t="shared" si="0"/>
        <v>2795.62</v>
      </c>
      <c r="AZ14" s="22">
        <f t="shared" si="1"/>
        <v>0.37263003761644692</v>
      </c>
      <c r="BA14" s="41">
        <f t="shared" si="2"/>
        <v>44428</v>
      </c>
      <c r="BB14" s="22">
        <f t="shared" si="3"/>
        <v>2795.62</v>
      </c>
      <c r="BC14" s="42" t="s">
        <v>143</v>
      </c>
      <c r="BD14" s="3"/>
      <c r="BE14" s="3">
        <v>3814.62</v>
      </c>
      <c r="BF14" s="3"/>
      <c r="BG14" s="3">
        <v>3814.62</v>
      </c>
      <c r="BI14" s="41">
        <f t="shared" si="4"/>
        <v>44428</v>
      </c>
      <c r="BJ14" s="22">
        <f t="shared" si="5"/>
        <v>59.99</v>
      </c>
      <c r="BW14" s="41">
        <f t="shared" si="6"/>
        <v>44428</v>
      </c>
      <c r="BX14" s="22">
        <f t="shared" si="7"/>
        <v>85.4</v>
      </c>
    </row>
    <row r="15" spans="1:76" ht="14" x14ac:dyDescent="0.3">
      <c r="A15" s="32">
        <v>44421</v>
      </c>
      <c r="B15" s="33">
        <v>134.87</v>
      </c>
      <c r="C15" s="33">
        <v>27.7</v>
      </c>
      <c r="D15" s="33">
        <v>94.9</v>
      </c>
      <c r="E15" s="33">
        <v>2</v>
      </c>
      <c r="F15" s="33">
        <v>6.77</v>
      </c>
      <c r="G15" s="33">
        <v>3.5</v>
      </c>
      <c r="H15" s="34">
        <v>916.99</v>
      </c>
      <c r="I15" s="34">
        <v>14.7</v>
      </c>
      <c r="J15" s="35">
        <v>726.63</v>
      </c>
      <c r="K15" s="35">
        <v>195</v>
      </c>
      <c r="L15" s="35">
        <v>52.6</v>
      </c>
      <c r="M15" s="35">
        <v>87.6</v>
      </c>
      <c r="N15" s="35">
        <v>21</v>
      </c>
      <c r="O15" s="35">
        <v>122.25</v>
      </c>
      <c r="P15" s="35">
        <v>204.88</v>
      </c>
      <c r="Q15" s="35">
        <v>43.3</v>
      </c>
      <c r="R15" s="36">
        <v>1365.3</v>
      </c>
      <c r="S15" s="36">
        <v>1163.2</v>
      </c>
      <c r="T15" s="37">
        <v>693.32</v>
      </c>
      <c r="U15" s="37">
        <v>60.65</v>
      </c>
      <c r="V15" s="37">
        <v>126.6</v>
      </c>
      <c r="W15" s="37">
        <v>200.5</v>
      </c>
      <c r="X15" s="37">
        <v>21.1</v>
      </c>
      <c r="Y15" s="37">
        <v>252.77</v>
      </c>
      <c r="Z15" s="37">
        <v>31.7</v>
      </c>
      <c r="AA15" s="37" t="e">
        <v>#N/A</v>
      </c>
      <c r="AB15" s="37" t="e">
        <v>#N/A</v>
      </c>
      <c r="AC15" s="37" t="e">
        <v>#N/A</v>
      </c>
      <c r="AD15" s="37" t="e">
        <v>#N/A</v>
      </c>
      <c r="AE15" s="37" t="e">
        <v>#N/A</v>
      </c>
      <c r="AF15" s="37" t="e">
        <v>#N/A</v>
      </c>
      <c r="AG15" s="37" t="e">
        <v>#N/A</v>
      </c>
      <c r="AH15" s="38">
        <v>403.5</v>
      </c>
      <c r="AI15" s="38">
        <v>290</v>
      </c>
      <c r="AJ15" s="38">
        <v>8</v>
      </c>
      <c r="AK15" s="38">
        <v>54.5</v>
      </c>
      <c r="AL15" s="38">
        <v>41</v>
      </c>
      <c r="AM15" s="38">
        <v>10</v>
      </c>
      <c r="AN15" s="38" t="e">
        <v>#N/A</v>
      </c>
      <c r="AO15" s="38" t="e">
        <v>#N/A</v>
      </c>
      <c r="AP15" s="39">
        <v>157.1</v>
      </c>
      <c r="AQ15" s="39">
        <v>60.86</v>
      </c>
      <c r="AR15" s="39">
        <v>69.86</v>
      </c>
      <c r="AS15" s="39">
        <v>227.18</v>
      </c>
      <c r="AT15" s="39">
        <v>74.66</v>
      </c>
      <c r="AU15" s="39">
        <v>36.200000000000003</v>
      </c>
      <c r="AV15" s="39">
        <v>150.72999999999999</v>
      </c>
      <c r="AW15" s="39">
        <v>54.65</v>
      </c>
      <c r="AX15" s="40">
        <v>1958.32</v>
      </c>
      <c r="AY15" s="22">
        <f t="shared" si="0"/>
        <v>2842.89</v>
      </c>
      <c r="AZ15" s="22">
        <f t="shared" si="1"/>
        <v>0.3759095511582814</v>
      </c>
      <c r="BA15" s="41">
        <f t="shared" si="2"/>
        <v>44421</v>
      </c>
      <c r="BB15" s="22">
        <f t="shared" si="3"/>
        <v>2842.89</v>
      </c>
      <c r="BC15" s="42" t="s">
        <v>144</v>
      </c>
      <c r="BD15" s="3"/>
      <c r="BE15" s="3"/>
      <c r="BF15" s="3">
        <v>3749.79</v>
      </c>
      <c r="BG15" s="3">
        <v>3749.79</v>
      </c>
      <c r="BI15" s="41">
        <f t="shared" si="4"/>
        <v>44421</v>
      </c>
      <c r="BJ15" s="22">
        <f t="shared" si="5"/>
        <v>60.86</v>
      </c>
      <c r="BW15" s="41">
        <f t="shared" si="6"/>
        <v>44421</v>
      </c>
      <c r="BX15" s="22">
        <f t="shared" si="7"/>
        <v>94.9</v>
      </c>
    </row>
    <row r="16" spans="1:76" ht="14" x14ac:dyDescent="0.3">
      <c r="A16" s="32">
        <v>44414</v>
      </c>
      <c r="B16" s="33">
        <v>155.37</v>
      </c>
      <c r="C16" s="33">
        <v>32.1</v>
      </c>
      <c r="D16" s="33">
        <v>106.7</v>
      </c>
      <c r="E16" s="33">
        <v>2</v>
      </c>
      <c r="F16" s="33">
        <v>7.57</v>
      </c>
      <c r="G16" s="33">
        <v>7</v>
      </c>
      <c r="H16" s="34">
        <v>921.36</v>
      </c>
      <c r="I16" s="34">
        <v>14.75</v>
      </c>
      <c r="J16" s="35">
        <v>720.01</v>
      </c>
      <c r="K16" s="35">
        <v>188.7</v>
      </c>
      <c r="L16" s="35">
        <v>54.3</v>
      </c>
      <c r="M16" s="35">
        <v>92.2</v>
      </c>
      <c r="N16" s="35">
        <v>19</v>
      </c>
      <c r="O16" s="35">
        <v>125.51</v>
      </c>
      <c r="P16" s="35">
        <v>194.5</v>
      </c>
      <c r="Q16" s="35">
        <v>45.8</v>
      </c>
      <c r="R16" s="36">
        <v>1404.63</v>
      </c>
      <c r="S16" s="36">
        <v>1201.78</v>
      </c>
      <c r="T16" s="37">
        <v>729.51</v>
      </c>
      <c r="U16" s="37">
        <v>65.03</v>
      </c>
      <c r="V16" s="37">
        <v>143.1</v>
      </c>
      <c r="W16" s="37">
        <v>204.06</v>
      </c>
      <c r="X16" s="37">
        <v>22.9</v>
      </c>
      <c r="Y16" s="37">
        <v>265.29000000000002</v>
      </c>
      <c r="Z16" s="37">
        <v>29.13</v>
      </c>
      <c r="AA16" s="37" t="e">
        <v>#N/A</v>
      </c>
      <c r="AB16" s="37" t="e">
        <v>#N/A</v>
      </c>
      <c r="AC16" s="37" t="e">
        <v>#N/A</v>
      </c>
      <c r="AD16" s="37" t="e">
        <v>#N/A</v>
      </c>
      <c r="AE16" s="37" t="e">
        <v>#N/A</v>
      </c>
      <c r="AF16" s="37" t="e">
        <v>#N/A</v>
      </c>
      <c r="AG16" s="37" t="e">
        <v>#N/A</v>
      </c>
      <c r="AH16" s="38">
        <v>412.5</v>
      </c>
      <c r="AI16" s="38">
        <v>295</v>
      </c>
      <c r="AJ16" s="38">
        <v>10</v>
      </c>
      <c r="AK16" s="38">
        <v>56.5</v>
      </c>
      <c r="AL16" s="38">
        <v>41</v>
      </c>
      <c r="AM16" s="38">
        <v>10</v>
      </c>
      <c r="AN16" s="38" t="e">
        <v>#N/A</v>
      </c>
      <c r="AO16" s="38" t="e">
        <v>#N/A</v>
      </c>
      <c r="AP16" s="39">
        <v>153.78</v>
      </c>
      <c r="AQ16" s="39">
        <v>60.42</v>
      </c>
      <c r="AR16" s="39">
        <v>72.72</v>
      </c>
      <c r="AS16" s="39">
        <v>223.07</v>
      </c>
      <c r="AT16" s="39">
        <v>73.36</v>
      </c>
      <c r="AU16" s="39">
        <v>35.68</v>
      </c>
      <c r="AV16" s="39">
        <v>147.38999999999999</v>
      </c>
      <c r="AW16" s="39">
        <v>52</v>
      </c>
      <c r="AX16" s="40">
        <v>2017.39</v>
      </c>
      <c r="AY16" s="22">
        <f t="shared" si="0"/>
        <v>2892.2700000000004</v>
      </c>
      <c r="AZ16" s="22">
        <f t="shared" si="1"/>
        <v>0.37155058735285929</v>
      </c>
      <c r="BA16" s="41">
        <f t="shared" si="2"/>
        <v>44414</v>
      </c>
      <c r="BB16" s="22">
        <f t="shared" si="3"/>
        <v>2892.2700000000004</v>
      </c>
      <c r="BC16" s="42" t="s">
        <v>145</v>
      </c>
      <c r="BD16" s="3"/>
      <c r="BE16" s="3">
        <v>3797.3</v>
      </c>
      <c r="BF16" s="3"/>
      <c r="BG16" s="3">
        <v>3797.3</v>
      </c>
      <c r="BI16" s="41">
        <f t="shared" si="4"/>
        <v>44414</v>
      </c>
      <c r="BJ16" s="22">
        <f t="shared" si="5"/>
        <v>60.42</v>
      </c>
      <c r="BW16" s="41">
        <f t="shared" si="6"/>
        <v>44414</v>
      </c>
      <c r="BX16" s="22">
        <f t="shared" si="7"/>
        <v>106.7</v>
      </c>
    </row>
    <row r="17" spans="1:76" ht="14" x14ac:dyDescent="0.3">
      <c r="A17" s="32">
        <v>44407</v>
      </c>
      <c r="B17" s="33">
        <v>165.65</v>
      </c>
      <c r="C17" s="33">
        <v>33.020000000000003</v>
      </c>
      <c r="D17" s="33">
        <v>114</v>
      </c>
      <c r="E17" s="33">
        <v>2</v>
      </c>
      <c r="F17" s="33">
        <v>9.6300000000000008</v>
      </c>
      <c r="G17" s="33">
        <v>7</v>
      </c>
      <c r="H17" s="34">
        <v>926.21</v>
      </c>
      <c r="I17" s="34">
        <v>14.93</v>
      </c>
      <c r="J17" s="35">
        <v>713.12</v>
      </c>
      <c r="K17" s="35">
        <v>188.15</v>
      </c>
      <c r="L17" s="35">
        <v>52.8</v>
      </c>
      <c r="M17" s="35">
        <v>93.2</v>
      </c>
      <c r="N17" s="35">
        <v>21</v>
      </c>
      <c r="O17" s="35">
        <v>126.65</v>
      </c>
      <c r="P17" s="35">
        <v>185.02</v>
      </c>
      <c r="Q17" s="35">
        <v>46.3</v>
      </c>
      <c r="R17" s="36">
        <v>1453.25</v>
      </c>
      <c r="S17" s="36">
        <v>1230.19</v>
      </c>
      <c r="T17" s="37">
        <v>744.91</v>
      </c>
      <c r="U17" s="37">
        <v>69.22</v>
      </c>
      <c r="V17" s="37">
        <v>148.69999999999999</v>
      </c>
      <c r="W17" s="37">
        <v>203.74</v>
      </c>
      <c r="X17" s="37">
        <v>22.9</v>
      </c>
      <c r="Y17" s="37">
        <v>271.05</v>
      </c>
      <c r="Z17" s="37">
        <v>29.3</v>
      </c>
      <c r="AA17" s="37" t="e">
        <v>#N/A</v>
      </c>
      <c r="AB17" s="37" t="e">
        <v>#N/A</v>
      </c>
      <c r="AC17" s="37" t="e">
        <v>#N/A</v>
      </c>
      <c r="AD17" s="37" t="e">
        <v>#N/A</v>
      </c>
      <c r="AE17" s="37" t="e">
        <v>#N/A</v>
      </c>
      <c r="AF17" s="37" t="e">
        <v>#N/A</v>
      </c>
      <c r="AG17" s="37" t="e">
        <v>#N/A</v>
      </c>
      <c r="AH17" s="38">
        <v>441</v>
      </c>
      <c r="AI17" s="38">
        <v>315</v>
      </c>
      <c r="AJ17" s="38">
        <v>10</v>
      </c>
      <c r="AK17" s="38">
        <v>60</v>
      </c>
      <c r="AL17" s="38">
        <v>47</v>
      </c>
      <c r="AM17" s="38">
        <v>9</v>
      </c>
      <c r="AN17" s="38" t="e">
        <v>#N/A</v>
      </c>
      <c r="AO17" s="38" t="e">
        <v>#N/A</v>
      </c>
      <c r="AP17" s="39">
        <v>163.41999999999999</v>
      </c>
      <c r="AQ17" s="39">
        <v>59.06</v>
      </c>
      <c r="AR17" s="39">
        <v>71.040000000000006</v>
      </c>
      <c r="AS17" s="39">
        <v>230.97</v>
      </c>
      <c r="AT17" s="39">
        <v>79.44</v>
      </c>
      <c r="AU17" s="39">
        <v>39.69</v>
      </c>
      <c r="AV17" s="39">
        <v>147.74</v>
      </c>
      <c r="AW17" s="39">
        <v>55.26</v>
      </c>
      <c r="AX17" s="40">
        <v>2064.6799999999998</v>
      </c>
      <c r="AY17" s="22">
        <f t="shared" si="0"/>
        <v>2983.88</v>
      </c>
      <c r="AZ17" s="22">
        <f t="shared" si="1"/>
        <v>0.3642366136034732</v>
      </c>
      <c r="BA17" s="41">
        <f t="shared" si="2"/>
        <v>44407</v>
      </c>
      <c r="BB17" s="22">
        <f t="shared" si="3"/>
        <v>2983.88</v>
      </c>
      <c r="BC17" s="42" t="s">
        <v>146</v>
      </c>
      <c r="BD17" s="3"/>
      <c r="BE17" s="3"/>
      <c r="BF17" s="3">
        <v>3808.1499999999996</v>
      </c>
      <c r="BG17" s="3">
        <v>3808.1499999999996</v>
      </c>
      <c r="BI17" s="41">
        <f t="shared" si="4"/>
        <v>44407</v>
      </c>
      <c r="BJ17" s="22">
        <f t="shared" si="5"/>
        <v>59.06</v>
      </c>
      <c r="BW17" s="41">
        <f t="shared" si="6"/>
        <v>44407</v>
      </c>
      <c r="BX17" s="22">
        <f t="shared" si="7"/>
        <v>114</v>
      </c>
    </row>
    <row r="18" spans="1:76" ht="14" x14ac:dyDescent="0.3">
      <c r="A18" s="32">
        <v>44400</v>
      </c>
      <c r="B18" s="33">
        <v>164.63</v>
      </c>
      <c r="C18" s="33">
        <v>41.22</v>
      </c>
      <c r="D18" s="33">
        <v>105</v>
      </c>
      <c r="E18" s="33">
        <v>2</v>
      </c>
      <c r="F18" s="33">
        <v>9.41</v>
      </c>
      <c r="G18" s="33">
        <v>7</v>
      </c>
      <c r="H18" s="34">
        <v>946</v>
      </c>
      <c r="I18" s="34">
        <v>15.19</v>
      </c>
      <c r="J18" s="35">
        <v>729.1</v>
      </c>
      <c r="K18" s="35">
        <v>181.6</v>
      </c>
      <c r="L18" s="35">
        <v>59</v>
      </c>
      <c r="M18" s="35">
        <v>93</v>
      </c>
      <c r="N18" s="35">
        <v>22.3</v>
      </c>
      <c r="O18" s="35">
        <v>130.5</v>
      </c>
      <c r="P18" s="35">
        <v>195.3</v>
      </c>
      <c r="Q18" s="35">
        <v>47.4</v>
      </c>
      <c r="R18" s="36">
        <v>1491.04</v>
      </c>
      <c r="S18" s="36">
        <v>1253.3399999999999</v>
      </c>
      <c r="T18" s="37">
        <v>740.22</v>
      </c>
      <c r="U18" s="37">
        <v>69.86</v>
      </c>
      <c r="V18" s="37">
        <v>137.5</v>
      </c>
      <c r="W18" s="37">
        <v>211.86</v>
      </c>
      <c r="X18" s="37">
        <v>23.1</v>
      </c>
      <c r="Y18" s="37">
        <v>270.5</v>
      </c>
      <c r="Z18" s="37">
        <v>27.4</v>
      </c>
      <c r="AA18" s="37" t="e">
        <v>#N/A</v>
      </c>
      <c r="AB18" s="37" t="e">
        <v>#N/A</v>
      </c>
      <c r="AC18" s="37" t="e">
        <v>#N/A</v>
      </c>
      <c r="AD18" s="37" t="e">
        <v>#N/A</v>
      </c>
      <c r="AE18" s="37" t="e">
        <v>#N/A</v>
      </c>
      <c r="AF18" s="37" t="e">
        <v>#N/A</v>
      </c>
      <c r="AG18" s="37" t="e">
        <v>#N/A</v>
      </c>
      <c r="AH18" s="38">
        <v>453</v>
      </c>
      <c r="AI18" s="38">
        <v>320</v>
      </c>
      <c r="AJ18" s="38">
        <v>10</v>
      </c>
      <c r="AK18" s="38">
        <v>65</v>
      </c>
      <c r="AL18" s="38">
        <v>55</v>
      </c>
      <c r="AM18" s="38">
        <v>3</v>
      </c>
      <c r="AN18" s="38" t="e">
        <v>#N/A</v>
      </c>
      <c r="AO18" s="38" t="e">
        <v>#N/A</v>
      </c>
      <c r="AP18" s="39">
        <v>160.32</v>
      </c>
      <c r="AQ18" s="39">
        <v>54.88</v>
      </c>
      <c r="AR18" s="39">
        <v>65.650000000000006</v>
      </c>
      <c r="AS18" s="39">
        <v>208.93</v>
      </c>
      <c r="AT18" s="39">
        <v>77.34</v>
      </c>
      <c r="AU18" s="39">
        <v>43.69</v>
      </c>
      <c r="AV18" s="39">
        <v>134</v>
      </c>
      <c r="AW18" s="39">
        <v>48.66</v>
      </c>
      <c r="AX18" s="40">
        <v>2086.9499999999998</v>
      </c>
      <c r="AY18" s="22">
        <f t="shared" si="0"/>
        <v>3050.3599999999997</v>
      </c>
      <c r="AZ18" s="22">
        <f t="shared" si="1"/>
        <v>0.36421597314195958</v>
      </c>
      <c r="BA18" s="41">
        <f t="shared" si="2"/>
        <v>44400</v>
      </c>
      <c r="BB18" s="22">
        <f t="shared" si="3"/>
        <v>3050.3599999999997</v>
      </c>
      <c r="BC18" s="42" t="s">
        <v>147</v>
      </c>
      <c r="BD18" s="3"/>
      <c r="BE18" s="3">
        <v>3814.83</v>
      </c>
      <c r="BF18" s="3"/>
      <c r="BG18" s="3">
        <v>3814.83</v>
      </c>
      <c r="BI18" s="41">
        <f t="shared" si="4"/>
        <v>44400</v>
      </c>
      <c r="BJ18" s="22">
        <f t="shared" si="5"/>
        <v>54.88</v>
      </c>
      <c r="BW18" s="41">
        <f t="shared" si="6"/>
        <v>44400</v>
      </c>
      <c r="BX18" s="22">
        <f t="shared" si="7"/>
        <v>105</v>
      </c>
    </row>
    <row r="19" spans="1:76" ht="14" x14ac:dyDescent="0.3">
      <c r="A19" s="32">
        <v>44393</v>
      </c>
      <c r="B19" s="33">
        <v>153.53</v>
      </c>
      <c r="C19" s="33">
        <v>34.25</v>
      </c>
      <c r="D19" s="33">
        <v>101</v>
      </c>
      <c r="E19" s="33">
        <v>2</v>
      </c>
      <c r="F19" s="33">
        <v>8.7799999999999994</v>
      </c>
      <c r="G19" s="33">
        <v>7.5</v>
      </c>
      <c r="H19" s="34">
        <v>991.08</v>
      </c>
      <c r="I19" s="34">
        <v>15.91</v>
      </c>
      <c r="J19" s="35">
        <v>759.66</v>
      </c>
      <c r="K19" s="35">
        <v>183</v>
      </c>
      <c r="L19" s="35">
        <v>64.2</v>
      </c>
      <c r="M19" s="35">
        <v>97.5</v>
      </c>
      <c r="N19" s="35">
        <v>22</v>
      </c>
      <c r="O19" s="35">
        <v>140.69999999999999</v>
      </c>
      <c r="P19" s="35">
        <v>203.06</v>
      </c>
      <c r="Q19" s="35">
        <v>49.2</v>
      </c>
      <c r="R19" s="36">
        <v>1506.25</v>
      </c>
      <c r="S19" s="36">
        <v>1264.75</v>
      </c>
      <c r="T19" s="37">
        <v>745.27</v>
      </c>
      <c r="U19" s="37">
        <v>68.58</v>
      </c>
      <c r="V19" s="37">
        <v>133</v>
      </c>
      <c r="W19" s="37">
        <v>212.6</v>
      </c>
      <c r="X19" s="37">
        <v>24.8</v>
      </c>
      <c r="Y19" s="37">
        <v>273.58999999999997</v>
      </c>
      <c r="Z19" s="37">
        <v>32.700000000000003</v>
      </c>
      <c r="AA19" s="37" t="e">
        <v>#N/A</v>
      </c>
      <c r="AB19" s="37" t="e">
        <v>#N/A</v>
      </c>
      <c r="AC19" s="37" t="e">
        <v>#N/A</v>
      </c>
      <c r="AD19" s="37" t="e">
        <v>#N/A</v>
      </c>
      <c r="AE19" s="37" t="e">
        <v>#N/A</v>
      </c>
      <c r="AF19" s="37" t="e">
        <v>#N/A</v>
      </c>
      <c r="AG19" s="37" t="e">
        <v>#N/A</v>
      </c>
      <c r="AH19" s="38">
        <v>471</v>
      </c>
      <c r="AI19" s="38">
        <v>335</v>
      </c>
      <c r="AJ19" s="38">
        <v>10</v>
      </c>
      <c r="AK19" s="38">
        <v>62</v>
      </c>
      <c r="AL19" s="38">
        <v>55</v>
      </c>
      <c r="AM19" s="38">
        <v>9</v>
      </c>
      <c r="AN19" s="38" t="e">
        <v>#N/A</v>
      </c>
      <c r="AO19" s="38" t="e">
        <v>#N/A</v>
      </c>
      <c r="AP19" s="39">
        <v>153.79</v>
      </c>
      <c r="AQ19" s="39">
        <v>52.66</v>
      </c>
      <c r="AR19" s="39">
        <v>63.52</v>
      </c>
      <c r="AS19" s="39">
        <v>208.75</v>
      </c>
      <c r="AT19" s="39">
        <v>64.569999999999993</v>
      </c>
      <c r="AU19" s="39">
        <v>46.39</v>
      </c>
      <c r="AV19" s="39">
        <v>138.53</v>
      </c>
      <c r="AW19" s="39">
        <v>43.36</v>
      </c>
      <c r="AX19" s="40">
        <v>2129.46</v>
      </c>
      <c r="AY19" s="22">
        <f t="shared" si="0"/>
        <v>3122.12</v>
      </c>
      <c r="AZ19" s="22">
        <f t="shared" si="1"/>
        <v>0.3738344548719032</v>
      </c>
      <c r="BA19" s="41">
        <f t="shared" si="2"/>
        <v>44393</v>
      </c>
      <c r="BB19" s="22">
        <f t="shared" si="3"/>
        <v>3122.12</v>
      </c>
      <c r="BC19" s="42" t="s">
        <v>148</v>
      </c>
      <c r="BD19" s="3"/>
      <c r="BE19" s="3"/>
      <c r="BF19" s="3">
        <v>3882.42</v>
      </c>
      <c r="BG19" s="3">
        <v>3882.42</v>
      </c>
      <c r="BI19" s="41">
        <f t="shared" ref="BI19:BI29" si="8">A20</f>
        <v>44386</v>
      </c>
      <c r="BJ19" s="22">
        <f t="shared" si="5"/>
        <v>52.66</v>
      </c>
      <c r="BW19" s="41">
        <f t="shared" si="6"/>
        <v>44393</v>
      </c>
      <c r="BX19" s="22">
        <f t="shared" si="7"/>
        <v>101</v>
      </c>
    </row>
    <row r="20" spans="1:76" ht="14" x14ac:dyDescent="0.3">
      <c r="A20" s="32">
        <v>44386</v>
      </c>
      <c r="B20" s="33">
        <v>145.81</v>
      </c>
      <c r="C20" s="33">
        <v>19.3</v>
      </c>
      <c r="D20" s="33">
        <v>105.69</v>
      </c>
      <c r="E20" s="33">
        <v>2</v>
      </c>
      <c r="F20" s="33">
        <v>10.82</v>
      </c>
      <c r="G20" s="33">
        <v>8</v>
      </c>
      <c r="H20" s="34">
        <v>980.37</v>
      </c>
      <c r="I20" s="34">
        <v>15.74</v>
      </c>
      <c r="J20" s="35">
        <v>765.37</v>
      </c>
      <c r="K20" s="35">
        <v>186.9</v>
      </c>
      <c r="L20" s="35">
        <v>61.1</v>
      </c>
      <c r="M20" s="35">
        <v>100.7</v>
      </c>
      <c r="N20" s="35">
        <v>22</v>
      </c>
      <c r="O20" s="35">
        <v>134.16999999999999</v>
      </c>
      <c r="P20" s="35">
        <v>211.3</v>
      </c>
      <c r="Q20" s="35">
        <v>49.2</v>
      </c>
      <c r="R20" s="36">
        <v>1545.84</v>
      </c>
      <c r="S20" s="36">
        <v>1297.3900000000001</v>
      </c>
      <c r="T20" s="37">
        <v>767.05</v>
      </c>
      <c r="U20" s="37">
        <v>72.03</v>
      </c>
      <c r="V20" s="37">
        <v>152.1</v>
      </c>
      <c r="W20" s="37">
        <v>213.6</v>
      </c>
      <c r="X20" s="37">
        <v>23.9</v>
      </c>
      <c r="Y20" s="37">
        <v>274.22000000000003</v>
      </c>
      <c r="Z20" s="37">
        <v>31.2</v>
      </c>
      <c r="AA20" s="37" t="e">
        <v>#N/A</v>
      </c>
      <c r="AB20" s="37" t="e">
        <v>#N/A</v>
      </c>
      <c r="AC20" s="37" t="e">
        <v>#N/A</v>
      </c>
      <c r="AD20" s="37" t="e">
        <v>#N/A</v>
      </c>
      <c r="AE20" s="37" t="e">
        <v>#N/A</v>
      </c>
      <c r="AF20" s="37" t="e">
        <v>#N/A</v>
      </c>
      <c r="AG20" s="37" t="e">
        <v>#N/A</v>
      </c>
      <c r="AH20" s="38">
        <v>490</v>
      </c>
      <c r="AI20" s="38">
        <v>350</v>
      </c>
      <c r="AJ20" s="38">
        <v>15</v>
      </c>
      <c r="AK20" s="38">
        <v>60</v>
      </c>
      <c r="AL20" s="38">
        <v>55</v>
      </c>
      <c r="AM20" s="38">
        <v>10</v>
      </c>
      <c r="AN20" s="38" t="e">
        <v>#N/A</v>
      </c>
      <c r="AO20" s="38" t="e">
        <v>#N/A</v>
      </c>
      <c r="AP20" s="39">
        <v>147.88999999999999</v>
      </c>
      <c r="AQ20" s="39">
        <v>49.97</v>
      </c>
      <c r="AR20" s="39">
        <v>59.96</v>
      </c>
      <c r="AS20" s="39">
        <v>210.32</v>
      </c>
      <c r="AT20" s="39">
        <v>60.19</v>
      </c>
      <c r="AU20" s="39">
        <v>46.65</v>
      </c>
      <c r="AV20" s="39">
        <v>143.16</v>
      </c>
      <c r="AW20" s="39">
        <v>41.36</v>
      </c>
      <c r="AX20" s="40">
        <v>2168.23</v>
      </c>
      <c r="AY20" s="22">
        <f t="shared" si="0"/>
        <v>3164.1</v>
      </c>
      <c r="AZ20" s="22">
        <f t="shared" si="1"/>
        <v>0.36661680565423882</v>
      </c>
      <c r="BA20" s="41">
        <f t="shared" si="2"/>
        <v>44386</v>
      </c>
      <c r="BB20" s="22">
        <f t="shared" si="3"/>
        <v>3164.1</v>
      </c>
      <c r="BC20" s="42" t="s">
        <v>149</v>
      </c>
      <c r="BD20" s="3"/>
      <c r="BE20" s="3">
        <v>3266.23</v>
      </c>
      <c r="BF20" s="3"/>
      <c r="BG20" s="3">
        <v>3266.23</v>
      </c>
      <c r="BI20" s="41">
        <f t="shared" si="8"/>
        <v>44379</v>
      </c>
      <c r="BJ20" s="22">
        <f t="shared" si="5"/>
        <v>49.97</v>
      </c>
      <c r="BW20" s="41">
        <f t="shared" si="6"/>
        <v>44386</v>
      </c>
      <c r="BX20" s="22">
        <f t="shared" si="7"/>
        <v>105.69</v>
      </c>
    </row>
    <row r="21" spans="1:76" ht="14" x14ac:dyDescent="0.3">
      <c r="A21" s="32">
        <v>44379</v>
      </c>
      <c r="B21" s="33">
        <v>151.32</v>
      </c>
      <c r="C21" s="33">
        <v>25.07</v>
      </c>
      <c r="D21" s="33">
        <v>109</v>
      </c>
      <c r="E21" s="33">
        <v>2</v>
      </c>
      <c r="F21" s="33">
        <v>7.25</v>
      </c>
      <c r="G21" s="33">
        <v>8</v>
      </c>
      <c r="H21" s="34">
        <v>1002.36</v>
      </c>
      <c r="I21" s="34">
        <v>16.34</v>
      </c>
      <c r="J21" s="35">
        <v>776.54</v>
      </c>
      <c r="K21" s="35">
        <v>195.55</v>
      </c>
      <c r="L21" s="35">
        <v>62</v>
      </c>
      <c r="M21" s="35">
        <v>96.5</v>
      </c>
      <c r="N21" s="35">
        <v>22.5</v>
      </c>
      <c r="O21" s="35">
        <v>133.93</v>
      </c>
      <c r="P21" s="35">
        <v>217.26</v>
      </c>
      <c r="Q21" s="35">
        <v>48.8</v>
      </c>
      <c r="R21" s="36">
        <v>1569.22</v>
      </c>
      <c r="S21" s="36">
        <v>1306.72</v>
      </c>
      <c r="T21" s="37">
        <v>768.44</v>
      </c>
      <c r="U21" s="37">
        <v>66.05</v>
      </c>
      <c r="V21" s="37">
        <v>154.5</v>
      </c>
      <c r="W21" s="37">
        <v>218.69</v>
      </c>
      <c r="X21" s="37">
        <v>25.4</v>
      </c>
      <c r="Y21" s="37">
        <v>271.2</v>
      </c>
      <c r="Z21" s="37">
        <v>32.6</v>
      </c>
      <c r="AA21" s="37" t="e">
        <v>#N/A</v>
      </c>
      <c r="AB21" s="37" t="e">
        <v>#N/A</v>
      </c>
      <c r="AC21" s="37" t="e">
        <v>#N/A</v>
      </c>
      <c r="AD21" s="37" t="e">
        <v>#N/A</v>
      </c>
      <c r="AE21" s="37" t="e">
        <v>#N/A</v>
      </c>
      <c r="AF21" s="37" t="e">
        <v>#N/A</v>
      </c>
      <c r="AG21" s="37" t="e">
        <v>#N/A</v>
      </c>
      <c r="AH21" s="38">
        <v>487</v>
      </c>
      <c r="AI21" s="38">
        <v>325</v>
      </c>
      <c r="AJ21" s="38">
        <v>15</v>
      </c>
      <c r="AK21" s="38">
        <v>72</v>
      </c>
      <c r="AL21" s="38">
        <v>60</v>
      </c>
      <c r="AM21" s="38">
        <v>15</v>
      </c>
      <c r="AN21" s="38" t="e">
        <v>#N/A</v>
      </c>
      <c r="AO21" s="38" t="e">
        <v>#N/A</v>
      </c>
      <c r="AP21" s="39">
        <v>149.15</v>
      </c>
      <c r="AQ21" s="39">
        <v>45.85</v>
      </c>
      <c r="AR21" s="39">
        <v>54.24</v>
      </c>
      <c r="AS21" s="39">
        <v>200.28</v>
      </c>
      <c r="AT21" s="39">
        <v>57.63</v>
      </c>
      <c r="AU21" s="39">
        <v>53.13</v>
      </c>
      <c r="AV21" s="39">
        <v>129.52000000000001</v>
      </c>
      <c r="AW21" s="39">
        <v>42.86</v>
      </c>
      <c r="AX21" s="40">
        <v>2183.3000000000002</v>
      </c>
      <c r="AY21" s="22">
        <f t="shared" si="0"/>
        <v>3207.73</v>
      </c>
      <c r="AZ21" s="22">
        <f t="shared" si="1"/>
        <v>0.36841582957515079</v>
      </c>
      <c r="BA21" s="41">
        <f t="shared" si="2"/>
        <v>44379</v>
      </c>
      <c r="BB21" s="22">
        <f t="shared" si="3"/>
        <v>3207.73</v>
      </c>
      <c r="BC21" s="42" t="s">
        <v>150</v>
      </c>
      <c r="BD21" s="3"/>
      <c r="BE21" s="3"/>
      <c r="BF21" s="3">
        <v>3955.1800000000003</v>
      </c>
      <c r="BG21" s="3">
        <v>3955.1800000000003</v>
      </c>
      <c r="BI21" s="41">
        <f t="shared" si="8"/>
        <v>44372</v>
      </c>
      <c r="BJ21" s="22">
        <f t="shared" si="5"/>
        <v>45.85</v>
      </c>
      <c r="BW21" s="41">
        <f t="shared" si="6"/>
        <v>44379</v>
      </c>
      <c r="BX21" s="22">
        <f t="shared" si="7"/>
        <v>109</v>
      </c>
    </row>
    <row r="22" spans="1:76" ht="14" x14ac:dyDescent="0.3">
      <c r="A22" s="32">
        <v>44372</v>
      </c>
      <c r="B22" s="33">
        <v>151.71</v>
      </c>
      <c r="C22" s="33">
        <v>41</v>
      </c>
      <c r="D22" s="33">
        <v>93</v>
      </c>
      <c r="E22" s="33">
        <v>2</v>
      </c>
      <c r="F22" s="33">
        <v>7.71</v>
      </c>
      <c r="G22" s="33">
        <v>8</v>
      </c>
      <c r="H22" s="34">
        <v>1033.5</v>
      </c>
      <c r="I22" s="34">
        <v>16.260000000000002</v>
      </c>
      <c r="J22" s="35">
        <v>788</v>
      </c>
      <c r="K22" s="35">
        <v>202.4</v>
      </c>
      <c r="L22" s="35">
        <v>60.5</v>
      </c>
      <c r="M22" s="35">
        <v>95.6</v>
      </c>
      <c r="N22" s="35">
        <v>23</v>
      </c>
      <c r="O22" s="35">
        <v>132.30000000000001</v>
      </c>
      <c r="P22" s="35">
        <v>227.3</v>
      </c>
      <c r="Q22" s="35">
        <v>46.9</v>
      </c>
      <c r="R22" s="36">
        <v>1595.44</v>
      </c>
      <c r="S22" s="36">
        <v>1336.19</v>
      </c>
      <c r="T22" s="37">
        <v>778.64</v>
      </c>
      <c r="U22" s="37">
        <v>64.53</v>
      </c>
      <c r="V22" s="37">
        <v>155.5</v>
      </c>
      <c r="W22" s="37">
        <v>224.13</v>
      </c>
      <c r="X22" s="37">
        <v>24</v>
      </c>
      <c r="Y22" s="37">
        <v>277.68</v>
      </c>
      <c r="Z22" s="37">
        <v>32.799999999999997</v>
      </c>
      <c r="AA22" s="37" t="e">
        <v>#N/A</v>
      </c>
      <c r="AB22" s="37" t="e">
        <v>#N/A</v>
      </c>
      <c r="AC22" s="37" t="e">
        <v>#N/A</v>
      </c>
      <c r="AD22" s="37" t="e">
        <v>#N/A</v>
      </c>
      <c r="AE22" s="37" t="e">
        <v>#N/A</v>
      </c>
      <c r="AF22" s="37" t="e">
        <v>#N/A</v>
      </c>
      <c r="AG22" s="37" t="e">
        <v>#N/A</v>
      </c>
      <c r="AH22" s="38">
        <v>506</v>
      </c>
      <c r="AI22" s="38">
        <v>330</v>
      </c>
      <c r="AJ22" s="38">
        <v>25</v>
      </c>
      <c r="AK22" s="38">
        <v>70</v>
      </c>
      <c r="AL22" s="38">
        <v>66</v>
      </c>
      <c r="AM22" s="38">
        <v>15</v>
      </c>
      <c r="AN22" s="38" t="e">
        <v>#N/A</v>
      </c>
      <c r="AO22" s="38" t="e">
        <v>#N/A</v>
      </c>
      <c r="AP22" s="39">
        <v>160.63</v>
      </c>
      <c r="AQ22" s="39">
        <v>59.18</v>
      </c>
      <c r="AR22" s="39">
        <v>70.989999999999995</v>
      </c>
      <c r="AS22" s="39">
        <v>226.81</v>
      </c>
      <c r="AT22" s="39">
        <v>68.72</v>
      </c>
      <c r="AU22" s="39">
        <v>54.7</v>
      </c>
      <c r="AV22" s="39">
        <v>145.32</v>
      </c>
      <c r="AW22" s="39">
        <v>52.26</v>
      </c>
      <c r="AX22" s="40">
        <v>2224.35</v>
      </c>
      <c r="AY22" s="22">
        <f t="shared" si="0"/>
        <v>3295.57</v>
      </c>
      <c r="AZ22" s="22">
        <f t="shared" si="1"/>
        <v>0.37048720770584714</v>
      </c>
      <c r="BA22" s="41">
        <f t="shared" si="2"/>
        <v>44372</v>
      </c>
      <c r="BB22" s="22">
        <f t="shared" si="3"/>
        <v>3295.57</v>
      </c>
      <c r="BC22" s="42" t="s">
        <v>151</v>
      </c>
      <c r="BD22" s="3"/>
      <c r="BE22" s="3">
        <v>3264.69</v>
      </c>
      <c r="BF22" s="3"/>
      <c r="BG22" s="3">
        <v>3264.69</v>
      </c>
      <c r="BI22" s="41">
        <f t="shared" si="8"/>
        <v>44365</v>
      </c>
      <c r="BJ22" s="22">
        <f t="shared" si="5"/>
        <v>59.18</v>
      </c>
      <c r="BW22" s="41">
        <f t="shared" si="6"/>
        <v>44372</v>
      </c>
      <c r="BX22" s="22">
        <f t="shared" si="7"/>
        <v>93</v>
      </c>
    </row>
    <row r="23" spans="1:76" ht="14" x14ac:dyDescent="0.3">
      <c r="A23" s="32">
        <v>44365</v>
      </c>
      <c r="B23" s="33">
        <v>129.44</v>
      </c>
      <c r="C23" s="33">
        <v>49.2</v>
      </c>
      <c r="D23" s="33">
        <v>61.6</v>
      </c>
      <c r="E23" s="33">
        <v>2</v>
      </c>
      <c r="F23" s="33">
        <v>8.64</v>
      </c>
      <c r="G23" s="33">
        <v>8</v>
      </c>
      <c r="H23" s="34">
        <v>1065.51</v>
      </c>
      <c r="I23" s="34">
        <v>16.79</v>
      </c>
      <c r="J23" s="35">
        <v>822.55</v>
      </c>
      <c r="K23" s="35">
        <v>205.2</v>
      </c>
      <c r="L23" s="35">
        <v>62.6</v>
      </c>
      <c r="M23" s="35">
        <v>100.4</v>
      </c>
      <c r="N23" s="35">
        <v>23</v>
      </c>
      <c r="O23" s="35">
        <v>132.76</v>
      </c>
      <c r="P23" s="35">
        <v>248.39</v>
      </c>
      <c r="Q23" s="35">
        <v>50.2</v>
      </c>
      <c r="R23" s="36">
        <v>1648.31</v>
      </c>
      <c r="S23" s="36">
        <v>1384.91</v>
      </c>
      <c r="T23" s="37">
        <v>795.71</v>
      </c>
      <c r="U23" s="37">
        <v>66.430000000000007</v>
      </c>
      <c r="V23" s="37">
        <v>150.5</v>
      </c>
      <c r="W23" s="37">
        <v>242.8</v>
      </c>
      <c r="X23" s="37">
        <v>22.3</v>
      </c>
      <c r="Y23" s="37">
        <v>277.44</v>
      </c>
      <c r="Z23" s="37">
        <v>36.24</v>
      </c>
      <c r="AA23" s="37" t="e">
        <v>#N/A</v>
      </c>
      <c r="AB23" s="37" t="e">
        <v>#N/A</v>
      </c>
      <c r="AC23" s="37" t="e">
        <v>#N/A</v>
      </c>
      <c r="AD23" s="37" t="e">
        <v>#N/A</v>
      </c>
      <c r="AE23" s="37" t="e">
        <v>#N/A</v>
      </c>
      <c r="AF23" s="37" t="e">
        <v>#N/A</v>
      </c>
      <c r="AG23" s="37" t="e">
        <v>#N/A</v>
      </c>
      <c r="AH23" s="38">
        <v>507</v>
      </c>
      <c r="AI23" s="38">
        <v>335</v>
      </c>
      <c r="AJ23" s="38">
        <v>20</v>
      </c>
      <c r="AK23" s="38">
        <v>73</v>
      </c>
      <c r="AL23" s="38">
        <v>61</v>
      </c>
      <c r="AM23" s="38">
        <v>18</v>
      </c>
      <c r="AN23" s="38" t="e">
        <v>#N/A</v>
      </c>
      <c r="AO23" s="38" t="e">
        <v>#N/A</v>
      </c>
      <c r="AP23" s="39">
        <v>156.68</v>
      </c>
      <c r="AQ23" s="39">
        <v>59.36</v>
      </c>
      <c r="AR23" s="39">
        <v>71.2</v>
      </c>
      <c r="AS23" s="39">
        <v>238.6</v>
      </c>
      <c r="AT23" s="39">
        <v>72.790000000000006</v>
      </c>
      <c r="AU23" s="39">
        <v>48.15</v>
      </c>
      <c r="AV23" s="39">
        <v>155.81</v>
      </c>
      <c r="AW23" s="39">
        <v>54.26</v>
      </c>
      <c r="AX23" s="40">
        <v>2254.6999999999998</v>
      </c>
      <c r="AY23" s="22">
        <f t="shared" si="0"/>
        <v>3377.5</v>
      </c>
      <c r="AZ23" s="22">
        <f t="shared" si="1"/>
        <v>0.37119317192126805</v>
      </c>
      <c r="BA23" s="41">
        <f t="shared" si="2"/>
        <v>44365</v>
      </c>
      <c r="BB23" s="22">
        <f t="shared" si="3"/>
        <v>3377.5</v>
      </c>
      <c r="BC23" s="42" t="s">
        <v>152</v>
      </c>
      <c r="BD23" s="3"/>
      <c r="BE23" s="3"/>
      <c r="BF23" s="3">
        <v>3955.1800000000003</v>
      </c>
      <c r="BG23" s="3">
        <v>3955.1800000000003</v>
      </c>
      <c r="BI23" s="41">
        <f t="shared" si="8"/>
        <v>44358</v>
      </c>
      <c r="BJ23" s="22">
        <f t="shared" si="5"/>
        <v>59.36</v>
      </c>
      <c r="BW23" s="41">
        <f t="shared" si="6"/>
        <v>44365</v>
      </c>
      <c r="BX23" s="22">
        <f t="shared" si="7"/>
        <v>61.6</v>
      </c>
    </row>
    <row r="24" spans="1:76" ht="14" x14ac:dyDescent="0.3">
      <c r="A24" s="32">
        <v>44358</v>
      </c>
      <c r="B24" s="33">
        <v>111.29</v>
      </c>
      <c r="C24" s="33">
        <v>44.43</v>
      </c>
      <c r="D24" s="33">
        <v>44.92</v>
      </c>
      <c r="E24" s="33">
        <v>2</v>
      </c>
      <c r="F24" s="33">
        <v>8.94</v>
      </c>
      <c r="G24" s="33">
        <v>11</v>
      </c>
      <c r="H24" s="34">
        <v>1063.1300000000001</v>
      </c>
      <c r="I24" s="34">
        <v>16.71</v>
      </c>
      <c r="J24" s="35">
        <v>816.02</v>
      </c>
      <c r="K24" s="35">
        <v>208.35</v>
      </c>
      <c r="L24" s="35">
        <v>63.5</v>
      </c>
      <c r="M24" s="35">
        <v>96</v>
      </c>
      <c r="N24" s="35">
        <v>23</v>
      </c>
      <c r="O24" s="35">
        <v>131.09</v>
      </c>
      <c r="P24" s="35">
        <v>240.28</v>
      </c>
      <c r="Q24" s="35">
        <v>53.8</v>
      </c>
      <c r="R24" s="36">
        <v>1663.07</v>
      </c>
      <c r="S24" s="36">
        <v>1419.67</v>
      </c>
      <c r="T24" s="37">
        <v>812.48</v>
      </c>
      <c r="U24" s="37">
        <v>64.83</v>
      </c>
      <c r="V24" s="37">
        <v>151.5</v>
      </c>
      <c r="W24" s="37">
        <v>247.9</v>
      </c>
      <c r="X24" s="37">
        <v>23.1</v>
      </c>
      <c r="Y24" s="37">
        <v>289.10000000000002</v>
      </c>
      <c r="Z24" s="37">
        <v>36.049999999999997</v>
      </c>
      <c r="AA24" s="37" t="e">
        <v>#N/A</v>
      </c>
      <c r="AB24" s="37" t="e">
        <v>#N/A</v>
      </c>
      <c r="AC24" s="37" t="e">
        <v>#N/A</v>
      </c>
      <c r="AD24" s="37" t="e">
        <v>#N/A</v>
      </c>
      <c r="AE24" s="37" t="e">
        <v>#N/A</v>
      </c>
      <c r="AF24" s="37" t="e">
        <v>#N/A</v>
      </c>
      <c r="AG24" s="37" t="e">
        <v>#N/A</v>
      </c>
      <c r="AH24" s="38">
        <v>486</v>
      </c>
      <c r="AI24" s="38">
        <v>320</v>
      </c>
      <c r="AJ24" s="38">
        <v>20</v>
      </c>
      <c r="AK24" s="38">
        <v>75</v>
      </c>
      <c r="AL24" s="38">
        <v>61</v>
      </c>
      <c r="AM24" s="38">
        <v>10</v>
      </c>
      <c r="AN24" s="38" t="e">
        <v>#N/A</v>
      </c>
      <c r="AO24" s="38" t="e">
        <v>#N/A</v>
      </c>
      <c r="AP24" s="39">
        <v>158.86000000000001</v>
      </c>
      <c r="AQ24" s="39">
        <v>59.92</v>
      </c>
      <c r="AR24" s="39">
        <v>70.77</v>
      </c>
      <c r="AS24" s="39">
        <v>245.41</v>
      </c>
      <c r="AT24" s="39">
        <v>74.349999999999994</v>
      </c>
      <c r="AU24" s="39">
        <v>49.68</v>
      </c>
      <c r="AV24" s="39">
        <v>163.9</v>
      </c>
      <c r="AW24" s="39">
        <v>53.06</v>
      </c>
      <c r="AX24" s="40">
        <v>2225.79</v>
      </c>
      <c r="AY24" s="22">
        <f t="shared" si="0"/>
        <v>3371.0600000000004</v>
      </c>
      <c r="AZ24" s="22">
        <f t="shared" si="1"/>
        <v>0.36849493598053418</v>
      </c>
      <c r="BA24" s="41">
        <f t="shared" si="2"/>
        <v>44358</v>
      </c>
      <c r="BB24" s="22">
        <f t="shared" si="3"/>
        <v>3371.0600000000004</v>
      </c>
      <c r="BC24" s="42" t="s">
        <v>153</v>
      </c>
      <c r="BD24" s="3"/>
      <c r="BE24" s="3">
        <v>3084.89</v>
      </c>
      <c r="BF24" s="3"/>
      <c r="BG24" s="3">
        <v>3084.89</v>
      </c>
      <c r="BI24" s="41">
        <f t="shared" si="8"/>
        <v>44351</v>
      </c>
      <c r="BJ24" s="22">
        <f t="shared" si="5"/>
        <v>59.92</v>
      </c>
      <c r="BW24" s="41">
        <f t="shared" si="6"/>
        <v>44358</v>
      </c>
      <c r="BX24" s="22">
        <f t="shared" si="7"/>
        <v>44.92</v>
      </c>
    </row>
    <row r="25" spans="1:76" ht="14" x14ac:dyDescent="0.3">
      <c r="A25" s="32">
        <v>44351</v>
      </c>
      <c r="B25" s="33">
        <v>111.78</v>
      </c>
      <c r="C25" s="33">
        <v>49.5</v>
      </c>
      <c r="D25" s="33">
        <v>40.94</v>
      </c>
      <c r="E25" s="33">
        <v>2</v>
      </c>
      <c r="F25" s="33">
        <v>10.34</v>
      </c>
      <c r="G25" s="33">
        <v>9</v>
      </c>
      <c r="H25" s="34">
        <v>1056.3499999999999</v>
      </c>
      <c r="I25" s="34">
        <v>16.48</v>
      </c>
      <c r="J25" s="35">
        <v>802.15</v>
      </c>
      <c r="K25" s="35">
        <v>198</v>
      </c>
      <c r="L25" s="35">
        <v>63.8</v>
      </c>
      <c r="M25" s="35">
        <v>91</v>
      </c>
      <c r="N25" s="35">
        <v>20</v>
      </c>
      <c r="O25" s="35">
        <v>135</v>
      </c>
      <c r="P25" s="35">
        <v>241.05</v>
      </c>
      <c r="Q25" s="35">
        <v>53.3</v>
      </c>
      <c r="R25" s="36">
        <v>1650.72</v>
      </c>
      <c r="S25" s="36">
        <v>1417.42</v>
      </c>
      <c r="T25" s="37">
        <v>798.71</v>
      </c>
      <c r="U25" s="37">
        <v>62.9</v>
      </c>
      <c r="V25" s="37">
        <v>151</v>
      </c>
      <c r="W25" s="37">
        <v>245.9</v>
      </c>
      <c r="X25" s="37">
        <v>22.5</v>
      </c>
      <c r="Y25" s="37">
        <v>280.79000000000002</v>
      </c>
      <c r="Z25" s="37">
        <v>35.619999999999997</v>
      </c>
      <c r="AA25" s="37" t="e">
        <v>#N/A</v>
      </c>
      <c r="AB25" s="37" t="e">
        <v>#N/A</v>
      </c>
      <c r="AC25" s="37" t="e">
        <v>#N/A</v>
      </c>
      <c r="AD25" s="37" t="e">
        <v>#N/A</v>
      </c>
      <c r="AE25" s="37" t="e">
        <v>#N/A</v>
      </c>
      <c r="AF25" s="37" t="e">
        <v>#N/A</v>
      </c>
      <c r="AG25" s="37" t="e">
        <v>#N/A</v>
      </c>
      <c r="AH25" s="38">
        <v>493</v>
      </c>
      <c r="AI25" s="38">
        <v>330</v>
      </c>
      <c r="AJ25" s="38">
        <v>20</v>
      </c>
      <c r="AK25" s="38">
        <v>71</v>
      </c>
      <c r="AL25" s="38">
        <v>62</v>
      </c>
      <c r="AM25" s="38">
        <v>10</v>
      </c>
      <c r="AN25" s="38" t="e">
        <v>#N/A</v>
      </c>
      <c r="AO25" s="38" t="e">
        <v>#N/A</v>
      </c>
      <c r="AP25" s="39">
        <v>150.13</v>
      </c>
      <c r="AQ25" s="39">
        <v>60.83</v>
      </c>
      <c r="AR25" s="39">
        <v>71.59</v>
      </c>
      <c r="AS25" s="39">
        <v>246.87</v>
      </c>
      <c r="AT25" s="39">
        <v>71.5</v>
      </c>
      <c r="AU25" s="39">
        <v>46.63</v>
      </c>
      <c r="AV25" s="39">
        <v>167.96</v>
      </c>
      <c r="AW25" s="39">
        <v>49.76</v>
      </c>
      <c r="AX25" s="40">
        <v>2205.64</v>
      </c>
      <c r="AY25" s="22">
        <f t="shared" si="0"/>
        <v>3350.2</v>
      </c>
      <c r="AZ25" s="22">
        <f t="shared" si="1"/>
        <v>0.36971510569788602</v>
      </c>
      <c r="BA25" s="41">
        <f t="shared" si="2"/>
        <v>44351</v>
      </c>
      <c r="BB25" s="22">
        <f t="shared" si="3"/>
        <v>3350.2</v>
      </c>
      <c r="BC25" s="42" t="s">
        <v>154</v>
      </c>
      <c r="BD25" s="3"/>
      <c r="BE25" s="3"/>
      <c r="BF25" s="3">
        <v>3688.69</v>
      </c>
      <c r="BG25" s="3">
        <v>3688.69</v>
      </c>
      <c r="BI25" s="41">
        <f t="shared" si="8"/>
        <v>44344</v>
      </c>
      <c r="BJ25" s="22">
        <f t="shared" si="5"/>
        <v>60.83</v>
      </c>
      <c r="BW25" s="41">
        <f t="shared" si="6"/>
        <v>44351</v>
      </c>
      <c r="BX25" s="22">
        <f t="shared" si="7"/>
        <v>40.94</v>
      </c>
    </row>
    <row r="26" spans="1:76" ht="14" x14ac:dyDescent="0.3">
      <c r="A26" s="32">
        <v>44344</v>
      </c>
      <c r="B26" s="33">
        <v>116.62</v>
      </c>
      <c r="C26" s="33">
        <v>51.81</v>
      </c>
      <c r="D26" s="33">
        <v>40.9</v>
      </c>
      <c r="E26" s="33">
        <v>2</v>
      </c>
      <c r="F26" s="33">
        <v>9.91</v>
      </c>
      <c r="G26" s="33">
        <v>12</v>
      </c>
      <c r="H26" s="34">
        <v>1054.04</v>
      </c>
      <c r="I26" s="34">
        <v>16.61</v>
      </c>
      <c r="J26" s="35">
        <v>810.07</v>
      </c>
      <c r="K26" s="35">
        <v>208</v>
      </c>
      <c r="L26" s="35">
        <v>64.8</v>
      </c>
      <c r="M26" s="35">
        <v>90.3</v>
      </c>
      <c r="N26" s="35">
        <v>20</v>
      </c>
      <c r="O26" s="35">
        <v>138.36000000000001</v>
      </c>
      <c r="P26" s="35">
        <v>238.61</v>
      </c>
      <c r="Q26" s="35">
        <v>50</v>
      </c>
      <c r="R26" s="36">
        <v>1636.29</v>
      </c>
      <c r="S26" s="36">
        <v>1410.84</v>
      </c>
      <c r="T26" s="37">
        <v>792.96</v>
      </c>
      <c r="U26" s="37">
        <v>57.8</v>
      </c>
      <c r="V26" s="37">
        <v>151</v>
      </c>
      <c r="W26" s="37">
        <v>246.3</v>
      </c>
      <c r="X26" s="37">
        <v>23.1</v>
      </c>
      <c r="Y26" s="37">
        <v>283.60000000000002</v>
      </c>
      <c r="Z26" s="37">
        <v>31.16</v>
      </c>
      <c r="AA26" s="37" t="e">
        <v>#N/A</v>
      </c>
      <c r="AB26" s="37" t="e">
        <v>#N/A</v>
      </c>
      <c r="AC26" s="37" t="e">
        <v>#N/A</v>
      </c>
      <c r="AD26" s="37" t="e">
        <v>#N/A</v>
      </c>
      <c r="AE26" s="37" t="e">
        <v>#N/A</v>
      </c>
      <c r="AF26" s="37" t="e">
        <v>#N/A</v>
      </c>
      <c r="AG26" s="37" t="e">
        <v>#N/A</v>
      </c>
      <c r="AH26" s="38">
        <v>506</v>
      </c>
      <c r="AI26" s="38">
        <v>350</v>
      </c>
      <c r="AJ26" s="38">
        <v>21</v>
      </c>
      <c r="AK26" s="38">
        <v>75</v>
      </c>
      <c r="AL26" s="38">
        <v>60</v>
      </c>
      <c r="AM26" s="38">
        <v>0</v>
      </c>
      <c r="AN26" s="38" t="e">
        <v>#N/A</v>
      </c>
      <c r="AO26" s="38" t="e">
        <v>#N/A</v>
      </c>
      <c r="AP26" s="39">
        <v>150.13999999999999</v>
      </c>
      <c r="AQ26" s="39">
        <v>60.52</v>
      </c>
      <c r="AR26" s="39">
        <v>70.739999999999995</v>
      </c>
      <c r="AS26" s="39">
        <v>245.71</v>
      </c>
      <c r="AT26" s="39">
        <v>76.72</v>
      </c>
      <c r="AU26" s="39">
        <v>41.11</v>
      </c>
      <c r="AV26" s="39">
        <v>169.78</v>
      </c>
      <c r="AW26" s="39">
        <v>47.28</v>
      </c>
      <c r="AX26" s="40">
        <v>2225.65</v>
      </c>
      <c r="AY26" s="22">
        <f t="shared" si="0"/>
        <v>3346.47</v>
      </c>
      <c r="AZ26" s="22">
        <f t="shared" si="1"/>
        <v>0.3710794340373248</v>
      </c>
      <c r="BA26" s="41">
        <f t="shared" si="2"/>
        <v>44344</v>
      </c>
      <c r="BB26" s="22">
        <f t="shared" si="3"/>
        <v>3346.47</v>
      </c>
      <c r="BC26" s="42" t="s">
        <v>155</v>
      </c>
      <c r="BD26" s="3"/>
      <c r="BE26" s="3">
        <v>3051.5299999999997</v>
      </c>
      <c r="BF26" s="3"/>
      <c r="BG26" s="3">
        <v>3051.5299999999997</v>
      </c>
      <c r="BI26" s="41">
        <f t="shared" si="8"/>
        <v>44337</v>
      </c>
      <c r="BJ26" s="22">
        <f t="shared" si="5"/>
        <v>60.52</v>
      </c>
      <c r="BW26" s="41">
        <f t="shared" si="6"/>
        <v>44344</v>
      </c>
      <c r="BX26" s="22">
        <f t="shared" si="7"/>
        <v>40.9</v>
      </c>
    </row>
    <row r="27" spans="1:76" ht="14" x14ac:dyDescent="0.3">
      <c r="A27" s="32">
        <v>44337</v>
      </c>
      <c r="B27" s="33">
        <v>119.35</v>
      </c>
      <c r="C27" s="33">
        <v>52.94</v>
      </c>
      <c r="D27" s="33">
        <v>38.81</v>
      </c>
      <c r="E27" s="33">
        <v>2</v>
      </c>
      <c r="F27" s="33">
        <v>8.6</v>
      </c>
      <c r="G27" s="33">
        <v>17</v>
      </c>
      <c r="H27" s="34">
        <v>1060.22</v>
      </c>
      <c r="I27" s="34">
        <v>16.72</v>
      </c>
      <c r="J27" s="35">
        <v>815.84</v>
      </c>
      <c r="K27" s="35">
        <v>202</v>
      </c>
      <c r="L27" s="35">
        <v>67</v>
      </c>
      <c r="M27" s="35">
        <v>94.1</v>
      </c>
      <c r="N27" s="35">
        <v>19.899999999999999</v>
      </c>
      <c r="O27" s="35">
        <v>140.9</v>
      </c>
      <c r="P27" s="35">
        <v>239.94</v>
      </c>
      <c r="Q27" s="35">
        <v>52</v>
      </c>
      <c r="R27" s="36">
        <v>1627.95</v>
      </c>
      <c r="S27" s="36">
        <v>1402.42</v>
      </c>
      <c r="T27" s="37">
        <v>791.13</v>
      </c>
      <c r="U27" s="37">
        <v>59.16</v>
      </c>
      <c r="V27" s="37">
        <v>148.5</v>
      </c>
      <c r="W27" s="37">
        <v>248.5</v>
      </c>
      <c r="X27" s="37">
        <v>24.6</v>
      </c>
      <c r="Y27" s="37">
        <v>279.17</v>
      </c>
      <c r="Z27" s="37">
        <v>31.2</v>
      </c>
      <c r="AA27" s="37" t="e">
        <v>#N/A</v>
      </c>
      <c r="AB27" s="37" t="e">
        <v>#N/A</v>
      </c>
      <c r="AC27" s="37" t="e">
        <v>#N/A</v>
      </c>
      <c r="AD27" s="37" t="e">
        <v>#N/A</v>
      </c>
      <c r="AE27" s="37" t="e">
        <v>#N/A</v>
      </c>
      <c r="AF27" s="37" t="e">
        <v>#N/A</v>
      </c>
      <c r="AG27" s="37" t="e">
        <v>#N/A</v>
      </c>
      <c r="AH27" s="38">
        <v>458</v>
      </c>
      <c r="AI27" s="38">
        <v>310</v>
      </c>
      <c r="AJ27" s="38">
        <v>19</v>
      </c>
      <c r="AK27" s="38">
        <v>67</v>
      </c>
      <c r="AL27" s="38">
        <v>62</v>
      </c>
      <c r="AM27" s="38">
        <v>0</v>
      </c>
      <c r="AN27" s="38" t="e">
        <v>#N/A</v>
      </c>
      <c r="AO27" s="38" t="e">
        <v>#N/A</v>
      </c>
      <c r="AP27" s="39">
        <v>133.65</v>
      </c>
      <c r="AQ27" s="39">
        <v>61.84</v>
      </c>
      <c r="AR27" s="39">
        <v>73.150000000000006</v>
      </c>
      <c r="AS27" s="39">
        <v>232.23</v>
      </c>
      <c r="AT27" s="39">
        <v>75.040000000000006</v>
      </c>
      <c r="AU27" s="39">
        <v>26.02</v>
      </c>
      <c r="AV27" s="39">
        <v>156.55000000000001</v>
      </c>
      <c r="AW27" s="39">
        <v>43.46</v>
      </c>
      <c r="AX27" s="40">
        <v>2184.3200000000002</v>
      </c>
      <c r="AY27" s="22">
        <f t="shared" si="0"/>
        <v>3279.82</v>
      </c>
      <c r="AZ27" s="22">
        <f t="shared" si="1"/>
        <v>0.37572205172548212</v>
      </c>
      <c r="BA27" s="41">
        <f t="shared" si="2"/>
        <v>44337</v>
      </c>
      <c r="BB27" s="22">
        <f t="shared" si="3"/>
        <v>3279.82</v>
      </c>
      <c r="BC27" s="42" t="s">
        <v>156</v>
      </c>
      <c r="BD27" s="3"/>
      <c r="BE27" s="3"/>
      <c r="BF27" s="3">
        <v>3547.38</v>
      </c>
      <c r="BG27" s="3">
        <v>3547.38</v>
      </c>
      <c r="BI27" s="41">
        <f t="shared" si="8"/>
        <v>44330</v>
      </c>
      <c r="BJ27" s="22">
        <f t="shared" si="5"/>
        <v>61.84</v>
      </c>
      <c r="BW27" s="41">
        <f t="shared" si="6"/>
        <v>44337</v>
      </c>
      <c r="BX27" s="22">
        <f t="shared" si="7"/>
        <v>38.81</v>
      </c>
    </row>
    <row r="28" spans="1:76" ht="14" x14ac:dyDescent="0.3">
      <c r="A28" s="32">
        <v>44330</v>
      </c>
      <c r="B28" s="33">
        <v>133.21</v>
      </c>
      <c r="C28" s="33">
        <v>61.38</v>
      </c>
      <c r="D28" s="33">
        <v>48.55</v>
      </c>
      <c r="E28" s="33">
        <v>2</v>
      </c>
      <c r="F28" s="33">
        <v>6.28</v>
      </c>
      <c r="G28" s="33">
        <v>15</v>
      </c>
      <c r="H28" s="34">
        <v>1093.42</v>
      </c>
      <c r="I28" s="34">
        <v>17.239999999999998</v>
      </c>
      <c r="J28" s="35">
        <v>856.64</v>
      </c>
      <c r="K28" s="35">
        <v>211.4</v>
      </c>
      <c r="L28" s="35">
        <v>69.5</v>
      </c>
      <c r="M28" s="35">
        <v>99.8</v>
      </c>
      <c r="N28" s="35">
        <v>21</v>
      </c>
      <c r="O28" s="35">
        <v>144.80000000000001</v>
      </c>
      <c r="P28" s="35">
        <v>254.34</v>
      </c>
      <c r="Q28" s="35">
        <v>55.8</v>
      </c>
      <c r="R28" s="36">
        <v>1603.64</v>
      </c>
      <c r="S28" s="36">
        <v>1389.02</v>
      </c>
      <c r="T28" s="37">
        <v>778.96</v>
      </c>
      <c r="U28" s="37">
        <v>57.86</v>
      </c>
      <c r="V28" s="37">
        <v>147.69999999999999</v>
      </c>
      <c r="W28" s="37">
        <v>242.76</v>
      </c>
      <c r="X28" s="37">
        <v>23</v>
      </c>
      <c r="Y28" s="37">
        <v>274.12</v>
      </c>
      <c r="Z28" s="37">
        <v>33.520000000000003</v>
      </c>
      <c r="AA28" s="37" t="e">
        <v>#N/A</v>
      </c>
      <c r="AB28" s="37" t="e">
        <v>#N/A</v>
      </c>
      <c r="AC28" s="37" t="e">
        <v>#N/A</v>
      </c>
      <c r="AD28" s="37" t="e">
        <v>#N/A</v>
      </c>
      <c r="AE28" s="37" t="e">
        <v>#N/A</v>
      </c>
      <c r="AF28" s="37" t="e">
        <v>#N/A</v>
      </c>
      <c r="AG28" s="37" t="e">
        <v>#N/A</v>
      </c>
      <c r="AH28" s="38">
        <v>432</v>
      </c>
      <c r="AI28" s="38">
        <v>270</v>
      </c>
      <c r="AJ28" s="38">
        <v>30</v>
      </c>
      <c r="AK28" s="38">
        <v>70</v>
      </c>
      <c r="AL28" s="38">
        <v>62</v>
      </c>
      <c r="AM28" s="38">
        <v>0</v>
      </c>
      <c r="AN28" s="38" t="e">
        <v>#N/A</v>
      </c>
      <c r="AO28" s="38" t="e">
        <v>#N/A</v>
      </c>
      <c r="AP28" s="39">
        <v>128.19</v>
      </c>
      <c r="AQ28" s="39">
        <v>61.19</v>
      </c>
      <c r="AR28" s="39">
        <v>72.459999999999994</v>
      </c>
      <c r="AS28" s="39">
        <v>244.71</v>
      </c>
      <c r="AT28" s="39">
        <v>72.349999999999994</v>
      </c>
      <c r="AU28" s="39">
        <v>19.8</v>
      </c>
      <c r="AV28" s="39">
        <v>167.83</v>
      </c>
      <c r="AW28" s="39">
        <v>45.26</v>
      </c>
      <c r="AX28" s="40">
        <v>2200.81</v>
      </c>
      <c r="AY28" s="22">
        <f t="shared" si="0"/>
        <v>3257.25</v>
      </c>
      <c r="AZ28" s="22">
        <f>H28/(AP28+H28+R28)</f>
        <v>0.38701707813467839</v>
      </c>
      <c r="BA28" s="41">
        <f t="shared" si="2"/>
        <v>44330</v>
      </c>
      <c r="BB28" s="22">
        <f t="shared" si="3"/>
        <v>3257.25</v>
      </c>
      <c r="BC28" s="42" t="s">
        <v>157</v>
      </c>
      <c r="BD28" s="3"/>
      <c r="BE28" s="3">
        <v>3102.3100000000004</v>
      </c>
      <c r="BF28" s="3"/>
      <c r="BG28" s="3">
        <v>3102.3100000000004</v>
      </c>
      <c r="BI28" s="41">
        <f t="shared" si="8"/>
        <v>44323</v>
      </c>
      <c r="BJ28" s="22">
        <f t="shared" si="5"/>
        <v>61.19</v>
      </c>
      <c r="BW28" s="41">
        <f t="shared" si="6"/>
        <v>44330</v>
      </c>
      <c r="BX28" s="22">
        <f t="shared" si="7"/>
        <v>48.55</v>
      </c>
    </row>
    <row r="29" spans="1:76" ht="14" x14ac:dyDescent="0.3">
      <c r="A29" s="32">
        <v>44323</v>
      </c>
      <c r="B29" s="33">
        <v>133.18</v>
      </c>
      <c r="C29" s="33">
        <v>60.98</v>
      </c>
      <c r="D29" s="33">
        <v>46.25</v>
      </c>
      <c r="E29" s="33">
        <v>2</v>
      </c>
      <c r="F29" s="33">
        <v>8.9499999999999993</v>
      </c>
      <c r="G29" s="33">
        <v>15</v>
      </c>
      <c r="H29" s="34">
        <v>1122.1400000000001</v>
      </c>
      <c r="I29" s="34">
        <v>17.7</v>
      </c>
      <c r="J29" s="35">
        <v>876.18</v>
      </c>
      <c r="K29" s="35">
        <v>205.4</v>
      </c>
      <c r="L29" s="35">
        <v>70.2</v>
      </c>
      <c r="M29" s="35">
        <v>101.9</v>
      </c>
      <c r="N29" s="35">
        <v>22</v>
      </c>
      <c r="O29" s="35">
        <v>148.1</v>
      </c>
      <c r="P29" s="35">
        <v>272.58</v>
      </c>
      <c r="Q29" s="35">
        <v>56</v>
      </c>
      <c r="R29" s="36">
        <v>1638.46</v>
      </c>
      <c r="S29" s="36">
        <v>1417.96</v>
      </c>
      <c r="T29" s="37">
        <v>796.95</v>
      </c>
      <c r="U29" s="37">
        <v>58.94</v>
      </c>
      <c r="V29" s="37">
        <v>143.30000000000001</v>
      </c>
      <c r="W29" s="37">
        <v>253.53</v>
      </c>
      <c r="X29" s="37">
        <v>25.5</v>
      </c>
      <c r="Y29" s="37">
        <v>282.06</v>
      </c>
      <c r="Z29" s="37">
        <v>33.619999999999997</v>
      </c>
      <c r="AA29" s="37" t="e">
        <v>#N/A</v>
      </c>
      <c r="AB29" s="37" t="e">
        <v>#N/A</v>
      </c>
      <c r="AC29" s="37" t="e">
        <v>#N/A</v>
      </c>
      <c r="AD29" s="37" t="e">
        <v>#N/A</v>
      </c>
      <c r="AE29" s="37" t="e">
        <v>#N/A</v>
      </c>
      <c r="AF29" s="37" t="e">
        <v>#N/A</v>
      </c>
      <c r="AG29" s="37" t="e">
        <v>#N/A</v>
      </c>
      <c r="AH29" s="38">
        <v>431</v>
      </c>
      <c r="AI29" s="38">
        <v>265</v>
      </c>
      <c r="AJ29" s="38">
        <v>30</v>
      </c>
      <c r="AK29" s="38">
        <v>70</v>
      </c>
      <c r="AL29" s="38">
        <v>62</v>
      </c>
      <c r="AM29" s="38">
        <v>4</v>
      </c>
      <c r="AN29" s="38" t="e">
        <v>#N/A</v>
      </c>
      <c r="AO29" s="38" t="e">
        <v>#N/A</v>
      </c>
      <c r="AP29" s="39" t="e">
        <v>#N/A</v>
      </c>
      <c r="AQ29" s="39" t="e">
        <v>#N/A</v>
      </c>
      <c r="AR29" s="39" t="e">
        <v>#N/A</v>
      </c>
      <c r="AS29" s="39" t="e">
        <v>#N/A</v>
      </c>
      <c r="AT29" s="39" t="e">
        <v>#N/A</v>
      </c>
      <c r="AU29" s="39" t="e">
        <v>#N/A</v>
      </c>
      <c r="AV29" s="39" t="e">
        <v>#N/A</v>
      </c>
      <c r="AW29" s="39" t="e">
        <v>#N/A</v>
      </c>
      <c r="AX29" s="40">
        <v>2237.31</v>
      </c>
      <c r="AY29" s="22" t="e">
        <f t="shared" si="0"/>
        <v>#N/A</v>
      </c>
      <c r="AZ29" s="22" t="e">
        <f t="shared" si="1"/>
        <v>#N/A</v>
      </c>
      <c r="BA29" s="41">
        <f t="shared" si="2"/>
        <v>44323</v>
      </c>
      <c r="BB29" s="22" t="e">
        <f t="shared" si="3"/>
        <v>#N/A</v>
      </c>
      <c r="BC29" s="42" t="s">
        <v>158</v>
      </c>
      <c r="BD29" s="3"/>
      <c r="BE29" s="3"/>
      <c r="BF29" s="3">
        <v>3430.6899999999996</v>
      </c>
      <c r="BG29" s="3">
        <v>3430.6899999999996</v>
      </c>
      <c r="BI29" s="41">
        <f t="shared" si="8"/>
        <v>44316</v>
      </c>
      <c r="BJ29" s="22" t="e">
        <f t="shared" si="5"/>
        <v>#N/A</v>
      </c>
      <c r="BW29" s="41">
        <f t="shared" si="6"/>
        <v>44323</v>
      </c>
      <c r="BX29" s="22">
        <f t="shared" si="7"/>
        <v>46.25</v>
      </c>
    </row>
    <row r="30" spans="1:76" ht="14" x14ac:dyDescent="0.3">
      <c r="A30" s="32">
        <v>44316</v>
      </c>
      <c r="B30" s="33">
        <v>142.41999999999999</v>
      </c>
      <c r="C30" s="33">
        <v>62.36</v>
      </c>
      <c r="D30" s="33">
        <v>52.29</v>
      </c>
      <c r="E30" s="33">
        <v>2</v>
      </c>
      <c r="F30" s="33">
        <v>10.77</v>
      </c>
      <c r="G30" s="33">
        <v>15</v>
      </c>
      <c r="H30" s="34">
        <v>1111.3599999999999</v>
      </c>
      <c r="I30" s="34">
        <v>17.63</v>
      </c>
      <c r="J30" s="35">
        <v>854.42</v>
      </c>
      <c r="K30" s="35">
        <v>191.8</v>
      </c>
      <c r="L30" s="35">
        <v>70</v>
      </c>
      <c r="M30" s="35">
        <v>99.5</v>
      </c>
      <c r="N30" s="35">
        <v>22</v>
      </c>
      <c r="O30" s="35">
        <v>148.9</v>
      </c>
      <c r="P30" s="35">
        <v>267.52</v>
      </c>
      <c r="Q30" s="35">
        <v>54.7</v>
      </c>
      <c r="R30" s="36">
        <v>1631.86</v>
      </c>
      <c r="S30" s="36">
        <v>1408.26</v>
      </c>
      <c r="T30" s="37">
        <v>798.91</v>
      </c>
      <c r="U30" s="37">
        <v>60.52</v>
      </c>
      <c r="V30" s="37">
        <v>139.6</v>
      </c>
      <c r="W30" s="37">
        <v>253.97</v>
      </c>
      <c r="X30" s="37">
        <v>24</v>
      </c>
      <c r="Y30" s="37">
        <v>287.3</v>
      </c>
      <c r="Z30" s="37">
        <v>33.520000000000003</v>
      </c>
      <c r="AA30" s="37" t="e">
        <v>#N/A</v>
      </c>
      <c r="AB30" s="37" t="e">
        <v>#N/A</v>
      </c>
      <c r="AC30" s="37" t="e">
        <v>#N/A</v>
      </c>
      <c r="AD30" s="37" t="e">
        <v>#N/A</v>
      </c>
      <c r="AE30" s="37" t="e">
        <v>#N/A</v>
      </c>
      <c r="AF30" s="37" t="e">
        <v>#N/A</v>
      </c>
      <c r="AG30" s="37" t="e">
        <v>#N/A</v>
      </c>
      <c r="AH30" s="38">
        <v>357</v>
      </c>
      <c r="AI30" s="38">
        <v>202</v>
      </c>
      <c r="AJ30" s="38">
        <v>30</v>
      </c>
      <c r="AK30" s="38">
        <v>72</v>
      </c>
      <c r="AL30" s="38">
        <v>46</v>
      </c>
      <c r="AM30" s="38">
        <v>7</v>
      </c>
      <c r="AN30" s="38" t="e">
        <v>#N/A</v>
      </c>
      <c r="AO30" s="38" t="e">
        <v>#N/A</v>
      </c>
      <c r="AP30" s="39">
        <v>152.47</v>
      </c>
      <c r="AQ30" s="39">
        <v>60.63</v>
      </c>
      <c r="AR30" s="39">
        <v>71.89</v>
      </c>
      <c r="AS30" s="39">
        <v>265.73</v>
      </c>
      <c r="AT30" s="39">
        <v>79.78</v>
      </c>
      <c r="AU30" s="39">
        <v>28.23</v>
      </c>
      <c r="AV30" s="39">
        <v>182.47</v>
      </c>
      <c r="AW30" s="39">
        <v>51.26</v>
      </c>
      <c r="AX30" s="40">
        <v>2152.75</v>
      </c>
      <c r="AY30" s="22">
        <f t="shared" si="0"/>
        <v>3252.6899999999996</v>
      </c>
      <c r="AZ30" s="22">
        <f t="shared" si="1"/>
        <v>0.38379798942566368</v>
      </c>
      <c r="BA30" s="41">
        <f t="shared" si="2"/>
        <v>44316</v>
      </c>
      <c r="BB30" s="22">
        <f t="shared" si="3"/>
        <v>3252.6899999999996</v>
      </c>
      <c r="BC30" s="42" t="s">
        <v>159</v>
      </c>
      <c r="BD30" s="3"/>
      <c r="BE30" s="3">
        <v>3170.54</v>
      </c>
      <c r="BF30" s="3"/>
      <c r="BG30" s="3">
        <v>3170.54</v>
      </c>
      <c r="BI30" s="41">
        <f t="shared" ref="BI30:BI47" si="9">A32</f>
        <v>44302</v>
      </c>
      <c r="BJ30" s="22">
        <f t="shared" si="5"/>
        <v>60.63</v>
      </c>
      <c r="BW30" s="41">
        <f t="shared" si="6"/>
        <v>44316</v>
      </c>
      <c r="BX30" s="22">
        <f t="shared" si="7"/>
        <v>52.29</v>
      </c>
    </row>
    <row r="31" spans="1:76" ht="14" x14ac:dyDescent="0.3">
      <c r="A31" s="32">
        <v>44309</v>
      </c>
      <c r="B31" s="33">
        <v>162.59</v>
      </c>
      <c r="C31" s="33">
        <v>71.83</v>
      </c>
      <c r="D31" s="33">
        <v>61.38</v>
      </c>
      <c r="E31" s="33">
        <v>2</v>
      </c>
      <c r="F31" s="33">
        <v>12.38</v>
      </c>
      <c r="G31" s="33">
        <v>15</v>
      </c>
      <c r="H31" s="34">
        <v>1108.81</v>
      </c>
      <c r="I31" s="34">
        <v>17.559999999999999</v>
      </c>
      <c r="J31" s="35">
        <v>849.46</v>
      </c>
      <c r="K31" s="35">
        <v>184.5</v>
      </c>
      <c r="L31" s="35">
        <v>71.7</v>
      </c>
      <c r="M31" s="35">
        <v>102.4</v>
      </c>
      <c r="N31" s="35">
        <v>23</v>
      </c>
      <c r="O31" s="35">
        <v>152.46</v>
      </c>
      <c r="P31" s="35">
        <v>261.39999999999998</v>
      </c>
      <c r="Q31" s="35">
        <v>54</v>
      </c>
      <c r="R31" s="36">
        <v>1611.08</v>
      </c>
      <c r="S31" s="36">
        <v>1390.58</v>
      </c>
      <c r="T31" s="37">
        <v>772.62</v>
      </c>
      <c r="U31" s="37">
        <v>62.76</v>
      </c>
      <c r="V31" s="37">
        <v>134.80000000000001</v>
      </c>
      <c r="W31" s="37">
        <v>239.47</v>
      </c>
      <c r="X31" s="37">
        <v>23.9</v>
      </c>
      <c r="Y31" s="37">
        <v>281.3</v>
      </c>
      <c r="Z31" s="37">
        <v>30.39</v>
      </c>
      <c r="AA31" s="37" t="e">
        <v>#N/A</v>
      </c>
      <c r="AB31" s="37" t="e">
        <v>#N/A</v>
      </c>
      <c r="AC31" s="37" t="e">
        <v>#N/A</v>
      </c>
      <c r="AD31" s="37" t="e">
        <v>#N/A</v>
      </c>
      <c r="AE31" s="37" t="e">
        <v>#N/A</v>
      </c>
      <c r="AF31" s="37" t="e">
        <v>#N/A</v>
      </c>
      <c r="AG31" s="37" t="e">
        <v>#N/A</v>
      </c>
      <c r="AH31" s="38">
        <v>389</v>
      </c>
      <c r="AI31" s="38">
        <v>225</v>
      </c>
      <c r="AJ31" s="38">
        <v>43</v>
      </c>
      <c r="AK31" s="38">
        <v>65</v>
      </c>
      <c r="AL31" s="38">
        <v>46</v>
      </c>
      <c r="AM31" s="38">
        <v>10</v>
      </c>
      <c r="AN31" s="38" t="e">
        <v>#N/A</v>
      </c>
      <c r="AO31" s="38" t="e">
        <v>#N/A</v>
      </c>
      <c r="AP31" s="39">
        <v>157.62</v>
      </c>
      <c r="AQ31" s="39">
        <v>61.83</v>
      </c>
      <c r="AR31" s="39">
        <v>73.34</v>
      </c>
      <c r="AS31" s="39">
        <v>263.77</v>
      </c>
      <c r="AT31" s="39">
        <v>80.58</v>
      </c>
      <c r="AU31" s="39">
        <v>31.73</v>
      </c>
      <c r="AV31" s="39">
        <v>185.84</v>
      </c>
      <c r="AW31" s="39">
        <v>46.86</v>
      </c>
      <c r="AX31" s="40">
        <v>2173.67</v>
      </c>
      <c r="AY31" s="22">
        <f t="shared" si="0"/>
        <v>3266.5099999999998</v>
      </c>
      <c r="AZ31" s="22">
        <f t="shared" si="1"/>
        <v>0.3853366278483828</v>
      </c>
      <c r="BA31" s="41">
        <f t="shared" si="2"/>
        <v>44309</v>
      </c>
      <c r="BB31" s="22">
        <f t="shared" si="3"/>
        <v>3266.5099999999998</v>
      </c>
      <c r="BC31" s="42" t="s">
        <v>160</v>
      </c>
      <c r="BD31" s="3"/>
      <c r="BE31" s="3"/>
      <c r="BF31" s="3">
        <v>3341.5299999999997</v>
      </c>
      <c r="BG31" s="3">
        <v>3341.5299999999997</v>
      </c>
      <c r="BI31" s="41">
        <f t="shared" si="9"/>
        <v>44295</v>
      </c>
      <c r="BJ31" s="22">
        <f t="shared" si="5"/>
        <v>61.83</v>
      </c>
      <c r="BW31" s="41">
        <f t="shared" si="6"/>
        <v>44309</v>
      </c>
      <c r="BX31" s="22">
        <f t="shared" si="7"/>
        <v>61.38</v>
      </c>
    </row>
    <row r="32" spans="1:76" ht="14" x14ac:dyDescent="0.3">
      <c r="A32" s="32">
        <v>44302</v>
      </c>
      <c r="B32" s="33">
        <v>164.37</v>
      </c>
      <c r="C32" s="33">
        <v>66.760000000000005</v>
      </c>
      <c r="D32" s="33">
        <v>66.77</v>
      </c>
      <c r="E32" s="33">
        <v>2</v>
      </c>
      <c r="F32" s="33">
        <v>13.84</v>
      </c>
      <c r="G32" s="33">
        <v>15</v>
      </c>
      <c r="H32" s="34">
        <v>1124.72</v>
      </c>
      <c r="I32" s="34">
        <v>17.78</v>
      </c>
      <c r="J32" s="35">
        <v>858.99</v>
      </c>
      <c r="K32" s="35">
        <v>186.6</v>
      </c>
      <c r="L32" s="35">
        <v>69.5</v>
      </c>
      <c r="M32" s="35">
        <v>102.8</v>
      </c>
      <c r="N32" s="35">
        <v>23</v>
      </c>
      <c r="O32" s="35">
        <v>150.69999999999999</v>
      </c>
      <c r="P32" s="35">
        <v>271.58999999999997</v>
      </c>
      <c r="Q32" s="35">
        <v>54.8</v>
      </c>
      <c r="R32" s="36">
        <v>1630.81</v>
      </c>
      <c r="S32" s="36">
        <v>1402.01</v>
      </c>
      <c r="T32" s="37">
        <v>774.19</v>
      </c>
      <c r="U32" s="37">
        <v>68.16</v>
      </c>
      <c r="V32" s="37">
        <v>136.69999999999999</v>
      </c>
      <c r="W32" s="37">
        <v>226.52</v>
      </c>
      <c r="X32" s="37">
        <v>24</v>
      </c>
      <c r="Y32" s="37">
        <v>289.04000000000002</v>
      </c>
      <c r="Z32" s="37">
        <v>29.77</v>
      </c>
      <c r="AA32" s="37" t="e">
        <v>#N/A</v>
      </c>
      <c r="AB32" s="37" t="e">
        <v>#N/A</v>
      </c>
      <c r="AC32" s="37" t="e">
        <v>#N/A</v>
      </c>
      <c r="AD32" s="37" t="e">
        <v>#N/A</v>
      </c>
      <c r="AE32" s="37" t="e">
        <v>#N/A</v>
      </c>
      <c r="AF32" s="37" t="e">
        <v>#N/A</v>
      </c>
      <c r="AG32" s="37" t="e">
        <v>#N/A</v>
      </c>
      <c r="AH32" s="38">
        <v>364.5</v>
      </c>
      <c r="AI32" s="38">
        <v>215</v>
      </c>
      <c r="AJ32" s="38">
        <v>43</v>
      </c>
      <c r="AK32" s="38">
        <v>50.5</v>
      </c>
      <c r="AL32" s="38">
        <v>46</v>
      </c>
      <c r="AM32" s="38">
        <v>10</v>
      </c>
      <c r="AN32" s="38" t="e">
        <v>#N/A</v>
      </c>
      <c r="AO32" s="38" t="e">
        <v>#N/A</v>
      </c>
      <c r="AP32" s="39">
        <v>167.53</v>
      </c>
      <c r="AQ32" s="39">
        <v>61.03</v>
      </c>
      <c r="AR32" s="39">
        <v>74</v>
      </c>
      <c r="AS32" s="39">
        <v>264.32</v>
      </c>
      <c r="AT32" s="39">
        <v>83.15</v>
      </c>
      <c r="AU32" s="39">
        <v>36.29</v>
      </c>
      <c r="AV32" s="39">
        <v>191.68</v>
      </c>
      <c r="AW32" s="39">
        <v>42.86</v>
      </c>
      <c r="AX32" s="40">
        <v>2162.0500000000002</v>
      </c>
      <c r="AY32" s="22">
        <f t="shared" si="0"/>
        <v>3287.56</v>
      </c>
      <c r="AZ32" s="22">
        <f t="shared" si="1"/>
        <v>0.38477485922286919</v>
      </c>
      <c r="BA32" s="41">
        <f t="shared" si="2"/>
        <v>44302</v>
      </c>
      <c r="BB32" s="22">
        <f t="shared" si="3"/>
        <v>3287.56</v>
      </c>
      <c r="BC32" s="42" t="s">
        <v>161</v>
      </c>
      <c r="BD32" s="3"/>
      <c r="BE32" s="3">
        <v>3244.3900000000003</v>
      </c>
      <c r="BF32" s="3"/>
      <c r="BG32" s="3">
        <v>3244.3900000000003</v>
      </c>
      <c r="BI32" s="41">
        <f t="shared" si="9"/>
        <v>44288</v>
      </c>
      <c r="BJ32" s="22">
        <f t="shared" si="5"/>
        <v>61.03</v>
      </c>
      <c r="BW32" s="41">
        <f t="shared" si="6"/>
        <v>44302</v>
      </c>
      <c r="BX32" s="22">
        <f t="shared" si="7"/>
        <v>66.77</v>
      </c>
    </row>
    <row r="33" spans="1:76" ht="14" x14ac:dyDescent="0.3">
      <c r="A33" s="32">
        <v>44295</v>
      </c>
      <c r="B33" s="33">
        <v>161.76</v>
      </c>
      <c r="C33" s="33">
        <v>66</v>
      </c>
      <c r="D33" s="33">
        <v>69.13</v>
      </c>
      <c r="E33" s="33">
        <v>2</v>
      </c>
      <c r="F33" s="33">
        <v>13.63</v>
      </c>
      <c r="G33" s="33">
        <v>11</v>
      </c>
      <c r="H33" s="34">
        <v>1132.93</v>
      </c>
      <c r="I33" s="34">
        <v>17.86</v>
      </c>
      <c r="J33" s="35">
        <v>872.46</v>
      </c>
      <c r="K33" s="35">
        <v>188.9</v>
      </c>
      <c r="L33" s="35">
        <v>69.400000000000006</v>
      </c>
      <c r="M33" s="35">
        <v>110.6</v>
      </c>
      <c r="N33" s="35">
        <v>23</v>
      </c>
      <c r="O33" s="35">
        <v>152.6</v>
      </c>
      <c r="P33" s="35">
        <v>275.95999999999998</v>
      </c>
      <c r="Q33" s="35">
        <v>52</v>
      </c>
      <c r="R33" s="36">
        <v>1627.43</v>
      </c>
      <c r="S33" s="36">
        <v>1401.65</v>
      </c>
      <c r="T33" s="37">
        <v>768.93</v>
      </c>
      <c r="U33" s="37">
        <v>68.5</v>
      </c>
      <c r="V33" s="37">
        <v>137.9</v>
      </c>
      <c r="W33" s="37">
        <v>223.21</v>
      </c>
      <c r="X33" s="37">
        <v>26</v>
      </c>
      <c r="Y33" s="37">
        <v>282.10000000000002</v>
      </c>
      <c r="Z33" s="37">
        <v>31.22</v>
      </c>
      <c r="AA33" s="37" t="e">
        <v>#N/A</v>
      </c>
      <c r="AB33" s="37" t="e">
        <v>#N/A</v>
      </c>
      <c r="AC33" s="37" t="e">
        <v>#N/A</v>
      </c>
      <c r="AD33" s="37" t="e">
        <v>#N/A</v>
      </c>
      <c r="AE33" s="37" t="e">
        <v>#N/A</v>
      </c>
      <c r="AF33" s="37" t="e">
        <v>#N/A</v>
      </c>
      <c r="AG33" s="37" t="e">
        <v>#N/A</v>
      </c>
      <c r="AH33" s="38">
        <v>364.5</v>
      </c>
      <c r="AI33" s="38">
        <v>210</v>
      </c>
      <c r="AJ33" s="38">
        <v>43.5</v>
      </c>
      <c r="AK33" s="38">
        <v>55</v>
      </c>
      <c r="AL33" s="38">
        <v>46</v>
      </c>
      <c r="AM33" s="38">
        <v>10</v>
      </c>
      <c r="AN33" s="38" t="e">
        <v>#N/A</v>
      </c>
      <c r="AO33" s="38" t="e">
        <v>#N/A</v>
      </c>
      <c r="AP33" s="39">
        <v>169.6</v>
      </c>
      <c r="AQ33" s="39">
        <v>59.48</v>
      </c>
      <c r="AR33" s="39">
        <v>73.819999999999993</v>
      </c>
      <c r="AS33" s="39">
        <v>274.05</v>
      </c>
      <c r="AT33" s="39">
        <v>85.27</v>
      </c>
      <c r="AU33" s="39">
        <v>39.24</v>
      </c>
      <c r="AV33" s="39">
        <v>194.29</v>
      </c>
      <c r="AW33" s="39">
        <v>49.98</v>
      </c>
      <c r="AX33" s="40">
        <v>2167.65</v>
      </c>
      <c r="AY33" s="22">
        <f t="shared" si="0"/>
        <v>3294.46</v>
      </c>
      <c r="AZ33" s="22">
        <f t="shared" si="1"/>
        <v>0.38667080779259788</v>
      </c>
      <c r="BA33" s="41">
        <f t="shared" si="2"/>
        <v>44295</v>
      </c>
      <c r="BB33" s="22">
        <f t="shared" si="3"/>
        <v>3294.46</v>
      </c>
      <c r="BC33" s="42" t="s">
        <v>162</v>
      </c>
      <c r="BD33" s="3">
        <v>3132.3199999999997</v>
      </c>
      <c r="BE33" s="3"/>
      <c r="BF33" s="3"/>
      <c r="BG33" s="3">
        <v>3132.3199999999997</v>
      </c>
      <c r="BI33" s="41">
        <f t="shared" si="9"/>
        <v>44281</v>
      </c>
      <c r="BJ33" s="22">
        <f t="shared" si="5"/>
        <v>59.48</v>
      </c>
      <c r="BW33" s="41">
        <f t="shared" si="6"/>
        <v>44295</v>
      </c>
      <c r="BX33" s="22">
        <f t="shared" si="7"/>
        <v>69.13</v>
      </c>
    </row>
    <row r="34" spans="1:76" ht="14" x14ac:dyDescent="0.3">
      <c r="A34" s="32">
        <v>44288</v>
      </c>
      <c r="B34" s="33">
        <v>166.55</v>
      </c>
      <c r="C34" s="33">
        <v>74.75</v>
      </c>
      <c r="D34" s="33">
        <v>69.13</v>
      </c>
      <c r="E34" s="33">
        <v>2</v>
      </c>
      <c r="F34" s="33">
        <v>9.67</v>
      </c>
      <c r="G34" s="33">
        <v>11</v>
      </c>
      <c r="H34" s="34">
        <v>1132.28</v>
      </c>
      <c r="I34" s="34">
        <v>17.53</v>
      </c>
      <c r="J34" s="35">
        <v>873.16</v>
      </c>
      <c r="K34" s="35">
        <v>190</v>
      </c>
      <c r="L34" s="35">
        <v>68.3</v>
      </c>
      <c r="M34" s="35">
        <v>114.9</v>
      </c>
      <c r="N34" s="35">
        <v>26</v>
      </c>
      <c r="O34" s="35">
        <v>157.6</v>
      </c>
      <c r="P34" s="35">
        <v>265.06</v>
      </c>
      <c r="Q34" s="35">
        <v>51.3</v>
      </c>
      <c r="R34" s="36">
        <v>1635.68</v>
      </c>
      <c r="S34" s="36">
        <v>1404.1</v>
      </c>
      <c r="T34" s="37">
        <v>768.72</v>
      </c>
      <c r="U34" s="37">
        <v>71.5</v>
      </c>
      <c r="V34" s="37">
        <v>138.80000000000001</v>
      </c>
      <c r="W34" s="37">
        <v>223.11</v>
      </c>
      <c r="X34" s="37">
        <v>26</v>
      </c>
      <c r="Y34" s="37">
        <v>275.10000000000002</v>
      </c>
      <c r="Z34" s="37">
        <v>34.21</v>
      </c>
      <c r="AA34" s="37" t="e">
        <v>#N/A</v>
      </c>
      <c r="AB34" s="37" t="e">
        <v>#N/A</v>
      </c>
      <c r="AC34" s="37" t="e">
        <v>#N/A</v>
      </c>
      <c r="AD34" s="37" t="e">
        <v>#N/A</v>
      </c>
      <c r="AE34" s="37" t="e">
        <v>#N/A</v>
      </c>
      <c r="AF34" s="37" t="e">
        <v>#N/A</v>
      </c>
      <c r="AG34" s="37" t="e">
        <v>#N/A</v>
      </c>
      <c r="AH34" s="38">
        <v>319.5</v>
      </c>
      <c r="AI34" s="38">
        <v>170</v>
      </c>
      <c r="AJ34" s="38">
        <v>43.5</v>
      </c>
      <c r="AK34" s="38">
        <v>60</v>
      </c>
      <c r="AL34" s="38">
        <v>46</v>
      </c>
      <c r="AM34" s="38">
        <v>0</v>
      </c>
      <c r="AN34" s="38" t="e">
        <v>#N/A</v>
      </c>
      <c r="AO34" s="38" t="e">
        <v>#N/A</v>
      </c>
      <c r="AP34" s="39">
        <v>169.32</v>
      </c>
      <c r="AQ34" s="39">
        <v>59.9</v>
      </c>
      <c r="AR34" s="39">
        <v>74.27</v>
      </c>
      <c r="AS34" s="39">
        <v>285.14</v>
      </c>
      <c r="AT34" s="39">
        <v>85.55</v>
      </c>
      <c r="AU34" s="39">
        <v>37.94</v>
      </c>
      <c r="AV34" s="39">
        <v>201.28</v>
      </c>
      <c r="AW34" s="39">
        <v>53.18</v>
      </c>
      <c r="AX34" s="40">
        <v>2127.9299999999998</v>
      </c>
      <c r="AY34" s="22">
        <f t="shared" si="0"/>
        <v>3256.7799999999997</v>
      </c>
      <c r="AZ34" s="22">
        <v>0.32969999999999999</v>
      </c>
      <c r="BA34" s="41">
        <f t="shared" si="2"/>
        <v>44288</v>
      </c>
      <c r="BB34" s="22">
        <f t="shared" si="3"/>
        <v>3256.7799999999997</v>
      </c>
      <c r="BC34" s="42" t="s">
        <v>163</v>
      </c>
      <c r="BD34" s="3"/>
      <c r="BE34" s="3"/>
      <c r="BF34" s="3">
        <v>3311.95</v>
      </c>
      <c r="BG34" s="3">
        <v>3311.95</v>
      </c>
      <c r="BI34" s="41">
        <f t="shared" si="9"/>
        <v>44274</v>
      </c>
      <c r="BJ34" s="22">
        <f t="shared" si="5"/>
        <v>59.9</v>
      </c>
      <c r="BW34" s="41">
        <f t="shared" si="6"/>
        <v>44288</v>
      </c>
      <c r="BX34" s="22">
        <f t="shared" si="7"/>
        <v>69.13</v>
      </c>
    </row>
    <row r="35" spans="1:76" ht="14" x14ac:dyDescent="0.3">
      <c r="A35" s="32">
        <v>44281</v>
      </c>
      <c r="B35" s="33">
        <v>170.91</v>
      </c>
      <c r="C35" s="33">
        <v>73.900000000000006</v>
      </c>
      <c r="D35" s="33">
        <v>75.64</v>
      </c>
      <c r="E35" s="33">
        <v>2</v>
      </c>
      <c r="F35" s="33">
        <v>9.3699999999999992</v>
      </c>
      <c r="G35" s="33">
        <v>10</v>
      </c>
      <c r="H35" s="34">
        <v>1145.76</v>
      </c>
      <c r="I35" s="34">
        <v>17.55</v>
      </c>
      <c r="J35" s="35">
        <v>886.92</v>
      </c>
      <c r="K35" s="35">
        <v>194.5</v>
      </c>
      <c r="L35" s="35">
        <v>68</v>
      </c>
      <c r="M35" s="35">
        <v>112.3</v>
      </c>
      <c r="N35" s="35">
        <v>28.6</v>
      </c>
      <c r="O35" s="35">
        <v>156.80000000000001</v>
      </c>
      <c r="P35" s="35">
        <v>275.12</v>
      </c>
      <c r="Q35" s="35">
        <v>51.6</v>
      </c>
      <c r="R35" s="36">
        <v>1688</v>
      </c>
      <c r="S35" s="36">
        <v>1449.02</v>
      </c>
      <c r="T35" s="37">
        <v>793.05</v>
      </c>
      <c r="U35" s="37">
        <v>72.8</v>
      </c>
      <c r="V35" s="37">
        <v>141.30000000000001</v>
      </c>
      <c r="W35" s="37">
        <v>233.76</v>
      </c>
      <c r="X35" s="37">
        <v>27</v>
      </c>
      <c r="Y35" s="37">
        <v>280.68</v>
      </c>
      <c r="Z35" s="37">
        <v>37.51</v>
      </c>
      <c r="AA35" s="37" t="e">
        <v>#N/A</v>
      </c>
      <c r="AB35" s="37" t="e">
        <v>#N/A</v>
      </c>
      <c r="AC35" s="37" t="e">
        <v>#N/A</v>
      </c>
      <c r="AD35" s="37" t="e">
        <v>#N/A</v>
      </c>
      <c r="AE35" s="37" t="e">
        <v>#N/A</v>
      </c>
      <c r="AF35" s="37" t="e">
        <v>#N/A</v>
      </c>
      <c r="AG35" s="37" t="e">
        <v>#N/A</v>
      </c>
      <c r="AH35" s="38">
        <v>266</v>
      </c>
      <c r="AI35" s="38">
        <v>108</v>
      </c>
      <c r="AJ35" s="38">
        <v>47</v>
      </c>
      <c r="AK35" s="38">
        <v>65</v>
      </c>
      <c r="AL35" s="38">
        <v>46</v>
      </c>
      <c r="AM35" s="38">
        <v>0</v>
      </c>
      <c r="AN35" s="38" t="e">
        <v>#N/A</v>
      </c>
      <c r="AO35" s="38" t="e">
        <v>#N/A</v>
      </c>
      <c r="AP35" s="39">
        <v>176.08</v>
      </c>
      <c r="AQ35" s="39">
        <v>59.86</v>
      </c>
      <c r="AR35" s="39">
        <v>74.52</v>
      </c>
      <c r="AS35" s="39">
        <v>293.16000000000003</v>
      </c>
      <c r="AT35" s="39">
        <v>91.58</v>
      </c>
      <c r="AU35" s="39">
        <v>40.299999999999997</v>
      </c>
      <c r="AV35" s="39">
        <v>208.31</v>
      </c>
      <c r="AW35" s="39">
        <v>51.82</v>
      </c>
      <c r="AX35" s="40">
        <v>2116.88</v>
      </c>
      <c r="AY35" s="22">
        <f t="shared" si="0"/>
        <v>3275.84</v>
      </c>
      <c r="AZ35" s="22">
        <f t="shared" si="1"/>
        <v>0.38067139781516623</v>
      </c>
      <c r="BA35" s="41">
        <f t="shared" si="2"/>
        <v>44281</v>
      </c>
      <c r="BB35" s="22">
        <f t="shared" si="3"/>
        <v>3275.84</v>
      </c>
      <c r="BC35" s="42" t="s">
        <v>164</v>
      </c>
      <c r="BD35" s="3"/>
      <c r="BE35" s="3">
        <v>3267.1</v>
      </c>
      <c r="BF35" s="3"/>
      <c r="BG35" s="3">
        <v>3267.1</v>
      </c>
      <c r="BI35" s="41">
        <f t="shared" si="9"/>
        <v>44267</v>
      </c>
      <c r="BJ35" s="22">
        <f t="shared" si="5"/>
        <v>59.86</v>
      </c>
      <c r="BW35" s="41">
        <f t="shared" si="6"/>
        <v>44281</v>
      </c>
      <c r="BX35" s="22">
        <f t="shared" si="7"/>
        <v>75.64</v>
      </c>
    </row>
    <row r="36" spans="1:76" ht="14" x14ac:dyDescent="0.3">
      <c r="A36" s="32">
        <v>44274</v>
      </c>
      <c r="B36" s="33">
        <v>156.51</v>
      </c>
      <c r="C36" s="33">
        <v>66.650000000000006</v>
      </c>
      <c r="D36" s="33">
        <v>66.400000000000006</v>
      </c>
      <c r="E36" s="33">
        <v>2</v>
      </c>
      <c r="F36" s="33">
        <v>10.46</v>
      </c>
      <c r="G36" s="33">
        <v>11</v>
      </c>
      <c r="H36" s="34">
        <v>1132.8699999999999</v>
      </c>
      <c r="I36" s="34">
        <v>17.27</v>
      </c>
      <c r="J36" s="35">
        <v>870.24</v>
      </c>
      <c r="K36" s="35">
        <v>193</v>
      </c>
      <c r="L36" s="35">
        <v>69.3</v>
      </c>
      <c r="M36" s="35">
        <v>113.2</v>
      </c>
      <c r="N36" s="35">
        <v>29.7</v>
      </c>
      <c r="O36" s="35">
        <v>156.69999999999999</v>
      </c>
      <c r="P36" s="35">
        <v>258.54000000000002</v>
      </c>
      <c r="Q36" s="35">
        <v>49.8</v>
      </c>
      <c r="R36" s="36">
        <v>1727.09</v>
      </c>
      <c r="S36" s="36">
        <v>1475.91</v>
      </c>
      <c r="T36" s="37">
        <v>810.21</v>
      </c>
      <c r="U36" s="37">
        <v>75.459999999999994</v>
      </c>
      <c r="V36" s="37">
        <v>141.9</v>
      </c>
      <c r="W36" s="37">
        <v>242.35</v>
      </c>
      <c r="X36" s="37">
        <v>27</v>
      </c>
      <c r="Y36" s="37">
        <v>283.20999999999998</v>
      </c>
      <c r="Z36" s="37">
        <v>40.299999999999997</v>
      </c>
      <c r="AA36" s="37" t="e">
        <v>#N/A</v>
      </c>
      <c r="AB36" s="37" t="e">
        <v>#N/A</v>
      </c>
      <c r="AC36" s="37" t="e">
        <v>#N/A</v>
      </c>
      <c r="AD36" s="37" t="e">
        <v>#N/A</v>
      </c>
      <c r="AE36" s="37" t="e">
        <v>#N/A</v>
      </c>
      <c r="AF36" s="37" t="e">
        <v>#N/A</v>
      </c>
      <c r="AG36" s="37" t="e">
        <v>#N/A</v>
      </c>
      <c r="AH36" s="38">
        <v>268.3</v>
      </c>
      <c r="AI36" s="38">
        <v>110</v>
      </c>
      <c r="AJ36" s="38">
        <v>47.3</v>
      </c>
      <c r="AK36" s="38">
        <v>65</v>
      </c>
      <c r="AL36" s="38">
        <v>46</v>
      </c>
      <c r="AM36" s="38">
        <v>0</v>
      </c>
      <c r="AN36" s="38" t="e">
        <v>#N/A</v>
      </c>
      <c r="AO36" s="38" t="e">
        <v>#N/A</v>
      </c>
      <c r="AP36" s="39">
        <v>183.69</v>
      </c>
      <c r="AQ36" s="39">
        <v>59.61</v>
      </c>
      <c r="AR36" s="39">
        <v>74.849999999999994</v>
      </c>
      <c r="AS36" s="39">
        <v>305.60000000000002</v>
      </c>
      <c r="AT36" s="39">
        <v>95.02</v>
      </c>
      <c r="AU36" s="39">
        <v>47.14</v>
      </c>
      <c r="AV36" s="39">
        <v>224.7</v>
      </c>
      <c r="AW36" s="39">
        <v>48</v>
      </c>
      <c r="AX36" s="40">
        <v>2105.2600000000002</v>
      </c>
      <c r="AY36" s="22">
        <f t="shared" si="0"/>
        <v>3311.95</v>
      </c>
      <c r="AZ36" s="22">
        <f t="shared" si="1"/>
        <v>0.37220771113630019</v>
      </c>
      <c r="BA36" s="41">
        <f t="shared" si="2"/>
        <v>44274</v>
      </c>
      <c r="BB36" s="22">
        <f t="shared" si="3"/>
        <v>3311.95</v>
      </c>
      <c r="BC36" s="42" t="s">
        <v>165</v>
      </c>
      <c r="BD36" s="3">
        <v>3115.63</v>
      </c>
      <c r="BE36" s="3"/>
      <c r="BF36" s="3"/>
      <c r="BG36" s="3">
        <v>3115.63</v>
      </c>
      <c r="BI36" s="41">
        <f t="shared" si="9"/>
        <v>44260</v>
      </c>
      <c r="BJ36" s="22">
        <f t="shared" si="5"/>
        <v>59.61</v>
      </c>
      <c r="BW36" s="41">
        <f t="shared" si="6"/>
        <v>44274</v>
      </c>
      <c r="BX36" s="22">
        <f t="shared" si="7"/>
        <v>66.400000000000006</v>
      </c>
    </row>
    <row r="37" spans="1:76" ht="14" x14ac:dyDescent="0.3">
      <c r="A37" s="32">
        <v>44267</v>
      </c>
      <c r="B37" s="33">
        <v>151.21</v>
      </c>
      <c r="C37" s="33">
        <v>61.9</v>
      </c>
      <c r="D37" s="33">
        <v>72.56</v>
      </c>
      <c r="E37" s="33">
        <v>2</v>
      </c>
      <c r="F37" s="33">
        <v>6.75</v>
      </c>
      <c r="G37" s="33">
        <v>8</v>
      </c>
      <c r="H37" s="34">
        <v>1132.17</v>
      </c>
      <c r="I37" s="34">
        <v>17.29</v>
      </c>
      <c r="J37" s="35">
        <v>864.54</v>
      </c>
      <c r="K37" s="35">
        <v>191</v>
      </c>
      <c r="L37" s="35">
        <v>71.099999999999994</v>
      </c>
      <c r="M37" s="35">
        <v>119.4</v>
      </c>
      <c r="N37" s="35">
        <v>29.7</v>
      </c>
      <c r="O37" s="35">
        <v>156.4</v>
      </c>
      <c r="P37" s="35">
        <v>245.44</v>
      </c>
      <c r="Q37" s="35">
        <v>51.5</v>
      </c>
      <c r="R37" s="36">
        <v>1774.37</v>
      </c>
      <c r="S37" s="36">
        <v>1518.29</v>
      </c>
      <c r="T37" s="37">
        <v>833.9</v>
      </c>
      <c r="U37" s="37">
        <v>74.72</v>
      </c>
      <c r="V37" s="37">
        <v>144.19999999999999</v>
      </c>
      <c r="W37" s="37">
        <v>255.1</v>
      </c>
      <c r="X37" s="37">
        <v>22</v>
      </c>
      <c r="Y37" s="37">
        <v>289.18</v>
      </c>
      <c r="Z37" s="37">
        <v>48.7</v>
      </c>
      <c r="AA37" s="37" t="e">
        <v>#N/A</v>
      </c>
      <c r="AB37" s="37" t="e">
        <v>#N/A</v>
      </c>
      <c r="AC37" s="37" t="e">
        <v>#N/A</v>
      </c>
      <c r="AD37" s="37" t="e">
        <v>#N/A</v>
      </c>
      <c r="AE37" s="37" t="e">
        <v>#N/A</v>
      </c>
      <c r="AF37" s="37" t="e">
        <v>#N/A</v>
      </c>
      <c r="AG37" s="37" t="e">
        <v>#N/A</v>
      </c>
      <c r="AH37" s="38">
        <v>251.7</v>
      </c>
      <c r="AI37" s="38">
        <v>110</v>
      </c>
      <c r="AJ37" s="38">
        <v>47.7</v>
      </c>
      <c r="AK37" s="38">
        <v>45</v>
      </c>
      <c r="AL37" s="38">
        <v>46</v>
      </c>
      <c r="AM37" s="38">
        <v>3</v>
      </c>
      <c r="AN37" s="38" t="e">
        <v>#N/A</v>
      </c>
      <c r="AO37" s="38" t="e">
        <v>#N/A</v>
      </c>
      <c r="AP37" s="39">
        <v>183.29</v>
      </c>
      <c r="AQ37" s="39">
        <v>56.07</v>
      </c>
      <c r="AR37" s="39">
        <v>69.44</v>
      </c>
      <c r="AS37" s="39">
        <v>301.43</v>
      </c>
      <c r="AT37" s="39">
        <v>95.11</v>
      </c>
      <c r="AU37" s="39">
        <v>45.14</v>
      </c>
      <c r="AV37" s="39">
        <v>219.93</v>
      </c>
      <c r="AW37" s="39">
        <v>46.8</v>
      </c>
      <c r="AX37" s="40">
        <v>2101.35</v>
      </c>
      <c r="AY37" s="22">
        <f t="shared" si="0"/>
        <v>3341.5299999999997</v>
      </c>
      <c r="AZ37" s="22">
        <f t="shared" si="1"/>
        <v>0.36641821718346967</v>
      </c>
      <c r="BA37" s="41">
        <f t="shared" si="2"/>
        <v>44267</v>
      </c>
      <c r="BB37" s="22">
        <f t="shared" si="3"/>
        <v>3341.5299999999997</v>
      </c>
      <c r="BC37" s="42" t="s">
        <v>166</v>
      </c>
      <c r="BD37" s="3"/>
      <c r="BE37" s="3"/>
      <c r="BF37" s="3">
        <v>3275.84</v>
      </c>
      <c r="BG37" s="3">
        <v>3275.84</v>
      </c>
      <c r="BI37" s="41">
        <f t="shared" si="9"/>
        <v>44253</v>
      </c>
      <c r="BJ37" s="22">
        <f t="shared" si="5"/>
        <v>56.07</v>
      </c>
      <c r="BW37" s="41">
        <f t="shared" si="6"/>
        <v>44267</v>
      </c>
      <c r="BX37" s="22">
        <f t="shared" si="7"/>
        <v>72.56</v>
      </c>
    </row>
    <row r="38" spans="1:76" ht="14" x14ac:dyDescent="0.3">
      <c r="A38" s="32">
        <v>44260</v>
      </c>
      <c r="B38" s="33">
        <v>170.97</v>
      </c>
      <c r="C38" s="33">
        <v>74.099999999999994</v>
      </c>
      <c r="D38" s="33">
        <v>80.400000000000006</v>
      </c>
      <c r="E38" s="33">
        <v>2</v>
      </c>
      <c r="F38" s="33">
        <v>6.47</v>
      </c>
      <c r="G38" s="33">
        <v>8</v>
      </c>
      <c r="H38" s="34">
        <v>1151.25</v>
      </c>
      <c r="I38" s="34">
        <v>17.5</v>
      </c>
      <c r="J38" s="35">
        <v>880.08</v>
      </c>
      <c r="K38" s="35">
        <v>198.3</v>
      </c>
      <c r="L38" s="35">
        <v>75</v>
      </c>
      <c r="M38" s="35">
        <v>122</v>
      </c>
      <c r="N38" s="35">
        <v>27</v>
      </c>
      <c r="O38" s="35">
        <v>158.30000000000001</v>
      </c>
      <c r="P38" s="35">
        <v>245.28</v>
      </c>
      <c r="Q38" s="35">
        <v>54.2</v>
      </c>
      <c r="R38" s="36">
        <v>1847.32</v>
      </c>
      <c r="S38" s="36">
        <v>1584.64</v>
      </c>
      <c r="T38" s="37">
        <v>868.07</v>
      </c>
      <c r="U38" s="37">
        <v>76.209999999999994</v>
      </c>
      <c r="V38" s="37">
        <v>148.5</v>
      </c>
      <c r="W38" s="37">
        <v>259.16000000000003</v>
      </c>
      <c r="X38" s="37">
        <v>26.6</v>
      </c>
      <c r="Y38" s="37">
        <v>307.5</v>
      </c>
      <c r="Z38" s="37">
        <v>50.1</v>
      </c>
      <c r="AA38" s="37" t="e">
        <v>#N/A</v>
      </c>
      <c r="AB38" s="37" t="e">
        <v>#N/A</v>
      </c>
      <c r="AC38" s="37" t="e">
        <v>#N/A</v>
      </c>
      <c r="AD38" s="37" t="e">
        <v>#N/A</v>
      </c>
      <c r="AE38" s="37" t="e">
        <v>#N/A</v>
      </c>
      <c r="AF38" s="37" t="e">
        <v>#N/A</v>
      </c>
      <c r="AG38" s="37" t="e">
        <v>#N/A</v>
      </c>
      <c r="AH38" s="38">
        <v>245.7</v>
      </c>
      <c r="AI38" s="38">
        <v>105</v>
      </c>
      <c r="AJ38" s="38">
        <v>47.7</v>
      </c>
      <c r="AK38" s="38">
        <v>47</v>
      </c>
      <c r="AL38" s="38">
        <v>46</v>
      </c>
      <c r="AM38" s="38">
        <v>0</v>
      </c>
      <c r="AN38" s="38" t="e">
        <v>#N/A</v>
      </c>
      <c r="AO38" s="38" t="e">
        <v>#N/A</v>
      </c>
      <c r="AP38" s="39">
        <v>186.42</v>
      </c>
      <c r="AQ38" s="39">
        <v>57.69</v>
      </c>
      <c r="AR38" s="39">
        <v>69.14</v>
      </c>
      <c r="AS38" s="39">
        <v>299.99</v>
      </c>
      <c r="AT38" s="39">
        <v>98</v>
      </c>
      <c r="AU38" s="39">
        <v>45.64</v>
      </c>
      <c r="AV38" s="39">
        <v>215.94</v>
      </c>
      <c r="AW38" s="39">
        <v>52.55</v>
      </c>
      <c r="AX38" s="40">
        <v>2164.8200000000002</v>
      </c>
      <c r="AY38" s="22">
        <f t="shared" si="0"/>
        <v>3430.6899999999996</v>
      </c>
      <c r="AZ38" s="22">
        <f t="shared" si="1"/>
        <v>0.36146110348855098</v>
      </c>
      <c r="BA38" s="41">
        <f t="shared" si="2"/>
        <v>44260</v>
      </c>
      <c r="BB38" s="22">
        <f t="shared" si="3"/>
        <v>3430.6899999999996</v>
      </c>
      <c r="BC38" s="42" t="s">
        <v>167</v>
      </c>
      <c r="BD38" s="3"/>
      <c r="BE38" s="3">
        <v>3252.46</v>
      </c>
      <c r="BF38" s="3"/>
      <c r="BG38" s="3">
        <v>3252.46</v>
      </c>
      <c r="BI38" s="41">
        <f t="shared" si="9"/>
        <v>44246</v>
      </c>
      <c r="BJ38" s="22">
        <f t="shared" si="5"/>
        <v>57.69</v>
      </c>
      <c r="BW38" s="41">
        <f t="shared" si="6"/>
        <v>44260</v>
      </c>
      <c r="BX38" s="22">
        <f t="shared" si="7"/>
        <v>80.400000000000006</v>
      </c>
    </row>
    <row r="39" spans="1:76" ht="14" x14ac:dyDescent="0.3">
      <c r="A39" s="32">
        <v>44253</v>
      </c>
      <c r="B39" s="33">
        <v>172.7</v>
      </c>
      <c r="C39" s="33">
        <v>92.45</v>
      </c>
      <c r="D39" s="33">
        <v>59.7</v>
      </c>
      <c r="E39" s="33">
        <v>2</v>
      </c>
      <c r="F39" s="33">
        <v>6.55</v>
      </c>
      <c r="G39" s="33">
        <v>12</v>
      </c>
      <c r="H39" s="34">
        <v>1168.27</v>
      </c>
      <c r="I39" s="34">
        <v>17.87</v>
      </c>
      <c r="J39" s="35">
        <v>881.28</v>
      </c>
      <c r="K39" s="35">
        <v>199.5</v>
      </c>
      <c r="L39" s="35">
        <v>75.8</v>
      </c>
      <c r="M39" s="35">
        <v>127.9</v>
      </c>
      <c r="N39" s="35">
        <v>29</v>
      </c>
      <c r="O39" s="35">
        <v>163.5</v>
      </c>
      <c r="P39" s="35">
        <v>232.72</v>
      </c>
      <c r="Q39" s="35">
        <v>52.86</v>
      </c>
      <c r="R39" s="36">
        <v>1945.78</v>
      </c>
      <c r="S39" s="36">
        <v>1656.4</v>
      </c>
      <c r="T39" s="37">
        <v>922.4</v>
      </c>
      <c r="U39" s="37">
        <v>78.02</v>
      </c>
      <c r="V39" s="37">
        <v>153.69999999999999</v>
      </c>
      <c r="W39" s="37">
        <v>279.18</v>
      </c>
      <c r="X39" s="37">
        <v>27</v>
      </c>
      <c r="Y39" s="37">
        <v>331.9</v>
      </c>
      <c r="Z39" s="37">
        <v>52.6</v>
      </c>
      <c r="AA39" s="37" t="e">
        <v>#N/A</v>
      </c>
      <c r="AB39" s="37" t="e">
        <v>#N/A</v>
      </c>
      <c r="AC39" s="37" t="e">
        <v>#N/A</v>
      </c>
      <c r="AD39" s="37" t="e">
        <v>#N/A</v>
      </c>
      <c r="AE39" s="37" t="e">
        <v>#N/A</v>
      </c>
      <c r="AF39" s="37" t="e">
        <v>#N/A</v>
      </c>
      <c r="AG39" s="37" t="e">
        <v>#N/A</v>
      </c>
      <c r="AH39" s="38">
        <v>250.7</v>
      </c>
      <c r="AI39" s="38">
        <v>107</v>
      </c>
      <c r="AJ39" s="38">
        <v>47.7</v>
      </c>
      <c r="AK39" s="38">
        <v>50</v>
      </c>
      <c r="AL39" s="38">
        <v>46</v>
      </c>
      <c r="AM39" s="38">
        <v>0</v>
      </c>
      <c r="AN39" s="38" t="e">
        <v>#N/A</v>
      </c>
      <c r="AO39" s="38" t="e">
        <v>#N/A</v>
      </c>
      <c r="AP39" s="39">
        <v>182.63</v>
      </c>
      <c r="AQ39" s="39">
        <v>54.77</v>
      </c>
      <c r="AR39" s="39">
        <v>66</v>
      </c>
      <c r="AS39" s="39">
        <v>259.64999999999998</v>
      </c>
      <c r="AT39" s="39">
        <v>94.61</v>
      </c>
      <c r="AU39" s="39">
        <v>47.5</v>
      </c>
      <c r="AV39" s="39">
        <v>186.77</v>
      </c>
      <c r="AW39" s="39">
        <v>43.58</v>
      </c>
      <c r="AX39" s="40">
        <v>2227.08</v>
      </c>
      <c r="AY39" s="22">
        <f t="shared" si="0"/>
        <v>3547.38</v>
      </c>
      <c r="AZ39" s="22">
        <f t="shared" si="1"/>
        <v>0.35437773760267904</v>
      </c>
      <c r="BA39" s="41">
        <f t="shared" si="2"/>
        <v>44253</v>
      </c>
      <c r="BB39" s="22">
        <f t="shared" si="3"/>
        <v>3547.38</v>
      </c>
      <c r="BC39" s="42" t="s">
        <v>168</v>
      </c>
      <c r="BD39" s="3">
        <v>3151.2200000000003</v>
      </c>
      <c r="BE39" s="3"/>
      <c r="BF39" s="3"/>
      <c r="BG39" s="3">
        <v>3151.2200000000003</v>
      </c>
      <c r="BI39" s="41">
        <f t="shared" si="9"/>
        <v>44239</v>
      </c>
      <c r="BJ39" s="22">
        <f t="shared" si="5"/>
        <v>54.77</v>
      </c>
      <c r="BW39" s="41">
        <f t="shared" si="6"/>
        <v>44253</v>
      </c>
      <c r="BX39" s="22">
        <f t="shared" si="7"/>
        <v>59.7</v>
      </c>
    </row>
    <row r="40" spans="1:76" ht="14" x14ac:dyDescent="0.3">
      <c r="A40" s="32">
        <v>44246</v>
      </c>
      <c r="B40" s="33">
        <v>146.93</v>
      </c>
      <c r="C40" s="33">
        <v>77</v>
      </c>
      <c r="D40" s="33">
        <v>47.5</v>
      </c>
      <c r="E40" s="33">
        <v>2</v>
      </c>
      <c r="F40" s="33">
        <v>8.43</v>
      </c>
      <c r="G40" s="33">
        <v>12</v>
      </c>
      <c r="H40" s="34">
        <v>1183.94</v>
      </c>
      <c r="I40" s="34">
        <v>18.29</v>
      </c>
      <c r="J40" s="35">
        <v>887.16</v>
      </c>
      <c r="K40" s="35">
        <v>202</v>
      </c>
      <c r="L40" s="35">
        <v>75.900000000000006</v>
      </c>
      <c r="M40" s="35">
        <v>126</v>
      </c>
      <c r="N40" s="35">
        <v>29.6</v>
      </c>
      <c r="O40" s="35">
        <v>157</v>
      </c>
      <c r="P40" s="35">
        <v>240.56</v>
      </c>
      <c r="Q40" s="35">
        <v>56.1</v>
      </c>
      <c r="R40" s="36">
        <v>2033.33</v>
      </c>
      <c r="S40" s="36">
        <v>1717.4</v>
      </c>
      <c r="T40" s="37">
        <v>961.27</v>
      </c>
      <c r="U40" s="37">
        <v>82.59</v>
      </c>
      <c r="V40" s="37">
        <v>155</v>
      </c>
      <c r="W40" s="37">
        <v>280.98</v>
      </c>
      <c r="X40" s="37">
        <v>25</v>
      </c>
      <c r="Y40" s="37">
        <v>365.4</v>
      </c>
      <c r="Z40" s="37">
        <v>52.3</v>
      </c>
      <c r="AA40" s="37" t="e">
        <v>#N/A</v>
      </c>
      <c r="AB40" s="37" t="e">
        <v>#N/A</v>
      </c>
      <c r="AC40" s="37" t="e">
        <v>#N/A</v>
      </c>
      <c r="AD40" s="37" t="e">
        <v>#N/A</v>
      </c>
      <c r="AE40" s="37" t="e">
        <v>#N/A</v>
      </c>
      <c r="AF40" s="37" t="e">
        <v>#N/A</v>
      </c>
      <c r="AG40" s="37" t="e">
        <v>#N/A</v>
      </c>
      <c r="AH40" s="38">
        <v>255</v>
      </c>
      <c r="AI40" s="38">
        <v>100</v>
      </c>
      <c r="AJ40" s="38">
        <v>51</v>
      </c>
      <c r="AK40" s="38">
        <v>50</v>
      </c>
      <c r="AL40" s="38">
        <v>46</v>
      </c>
      <c r="AM40" s="38">
        <v>8</v>
      </c>
      <c r="AN40" s="38" t="e">
        <v>#N/A</v>
      </c>
      <c r="AO40" s="38" t="e">
        <v>#N/A</v>
      </c>
      <c r="AP40" s="39">
        <v>216.42</v>
      </c>
      <c r="AQ40" s="39">
        <v>49.44</v>
      </c>
      <c r="AR40" s="39">
        <v>60.97</v>
      </c>
      <c r="AS40" s="39">
        <v>252.68</v>
      </c>
      <c r="AT40" s="39">
        <v>114.78</v>
      </c>
      <c r="AU40" s="39">
        <v>56.49</v>
      </c>
      <c r="AV40" s="39">
        <v>177.24</v>
      </c>
      <c r="AW40" s="39">
        <v>44.07</v>
      </c>
      <c r="AX40" s="40">
        <v>2250.36</v>
      </c>
      <c r="AY40" s="22">
        <f t="shared" si="0"/>
        <v>3688.69</v>
      </c>
      <c r="AZ40" s="22">
        <f t="shared" si="1"/>
        <v>0.34480107406317984</v>
      </c>
      <c r="BA40" s="41">
        <f t="shared" si="2"/>
        <v>44246</v>
      </c>
      <c r="BB40" s="22">
        <f t="shared" si="3"/>
        <v>3688.69</v>
      </c>
      <c r="BC40" s="42" t="s">
        <v>169</v>
      </c>
      <c r="BD40" s="3"/>
      <c r="BE40" s="3"/>
      <c r="BF40" s="3">
        <v>3256.7799999999997</v>
      </c>
      <c r="BG40" s="3">
        <v>3256.7799999999997</v>
      </c>
      <c r="BI40" s="41">
        <f t="shared" si="9"/>
        <v>44232</v>
      </c>
      <c r="BJ40" s="22">
        <f t="shared" si="5"/>
        <v>49.44</v>
      </c>
      <c r="BW40" s="41">
        <f t="shared" si="6"/>
        <v>44246</v>
      </c>
      <c r="BX40" s="22">
        <f t="shared" si="7"/>
        <v>47.5</v>
      </c>
    </row>
    <row r="41" spans="1:76" ht="14" x14ac:dyDescent="0.3">
      <c r="A41" s="32">
        <v>44239</v>
      </c>
      <c r="B41" s="33">
        <v>129.87</v>
      </c>
      <c r="C41" s="33">
        <v>61.8</v>
      </c>
      <c r="D41" s="33">
        <v>48.08</v>
      </c>
      <c r="E41" s="33">
        <v>2</v>
      </c>
      <c r="F41" s="33">
        <v>7.99</v>
      </c>
      <c r="G41" s="33">
        <v>10</v>
      </c>
      <c r="H41" s="34" t="e">
        <v>#N/A</v>
      </c>
      <c r="I41" s="34" t="e">
        <v>#N/A</v>
      </c>
      <c r="J41" s="35" t="e">
        <v>#N/A</v>
      </c>
      <c r="K41" s="35" t="e">
        <v>#N/A</v>
      </c>
      <c r="L41" s="35" t="e">
        <v>#N/A</v>
      </c>
      <c r="M41" s="35" t="e">
        <v>#N/A</v>
      </c>
      <c r="N41" s="35" t="e">
        <v>#N/A</v>
      </c>
      <c r="O41" s="35" t="e">
        <v>#N/A</v>
      </c>
      <c r="P41" s="35" t="e">
        <v>#N/A</v>
      </c>
      <c r="Q41" s="35" t="e">
        <v>#N/A</v>
      </c>
      <c r="R41" s="36" t="e">
        <v>#N/A</v>
      </c>
      <c r="S41" s="36" t="e">
        <v>#N/A</v>
      </c>
      <c r="T41" s="37" t="e">
        <v>#N/A</v>
      </c>
      <c r="U41" s="37" t="e">
        <v>#N/A</v>
      </c>
      <c r="V41" s="37" t="e">
        <v>#N/A</v>
      </c>
      <c r="W41" s="37" t="e">
        <v>#N/A</v>
      </c>
      <c r="X41" s="37" t="e">
        <v>#N/A</v>
      </c>
      <c r="Y41" s="37" t="e">
        <v>#N/A</v>
      </c>
      <c r="Z41" s="37" t="e">
        <v>#N/A</v>
      </c>
      <c r="AA41" s="37" t="e">
        <v>#N/A</v>
      </c>
      <c r="AB41" s="37" t="e">
        <v>#N/A</v>
      </c>
      <c r="AC41" s="37" t="e">
        <v>#N/A</v>
      </c>
      <c r="AD41" s="37" t="e">
        <v>#N/A</v>
      </c>
      <c r="AE41" s="37" t="e">
        <v>#N/A</v>
      </c>
      <c r="AF41" s="37" t="e">
        <v>#N/A</v>
      </c>
      <c r="AG41" s="37" t="e">
        <v>#N/A</v>
      </c>
      <c r="AH41" s="38" t="e">
        <v>#N/A</v>
      </c>
      <c r="AI41" s="38" t="e">
        <v>#N/A</v>
      </c>
      <c r="AJ41" s="38" t="e">
        <v>#N/A</v>
      </c>
      <c r="AK41" s="38" t="e">
        <v>#N/A</v>
      </c>
      <c r="AL41" s="38" t="e">
        <v>#N/A</v>
      </c>
      <c r="AM41" s="38" t="e">
        <v>#N/A</v>
      </c>
      <c r="AN41" s="38" t="e">
        <v>#N/A</v>
      </c>
      <c r="AO41" s="38" t="e">
        <v>#N/A</v>
      </c>
      <c r="AP41" s="39" t="e">
        <v>#N/A</v>
      </c>
      <c r="AQ41" s="39" t="e">
        <v>#N/A</v>
      </c>
      <c r="AR41" s="39" t="e">
        <v>#N/A</v>
      </c>
      <c r="AS41" s="39" t="e">
        <v>#N/A</v>
      </c>
      <c r="AT41" s="39" t="e">
        <v>#N/A</v>
      </c>
      <c r="AU41" s="39" t="e">
        <v>#N/A</v>
      </c>
      <c r="AV41" s="39" t="e">
        <v>#N/A</v>
      </c>
      <c r="AW41" s="39" t="e">
        <v>#N/A</v>
      </c>
      <c r="AX41" s="40" t="e">
        <v>#N/A</v>
      </c>
      <c r="AY41" s="22" t="e">
        <f t="shared" si="0"/>
        <v>#N/A</v>
      </c>
      <c r="AZ41" s="22" t="e">
        <f t="shared" si="1"/>
        <v>#N/A</v>
      </c>
      <c r="BA41" s="41">
        <f t="shared" si="2"/>
        <v>44239</v>
      </c>
      <c r="BB41" s="22" t="e">
        <f t="shared" si="3"/>
        <v>#N/A</v>
      </c>
      <c r="BC41" s="42" t="s">
        <v>170</v>
      </c>
      <c r="BD41" s="3"/>
      <c r="BE41" s="3">
        <v>3174.17</v>
      </c>
      <c r="BF41" s="3"/>
      <c r="BG41" s="3">
        <v>3174.17</v>
      </c>
      <c r="BI41" s="41">
        <f t="shared" si="9"/>
        <v>44225</v>
      </c>
      <c r="BJ41" s="22" t="e">
        <f t="shared" si="5"/>
        <v>#N/A</v>
      </c>
      <c r="BW41" s="41">
        <f t="shared" si="6"/>
        <v>44239</v>
      </c>
      <c r="BX41" s="22">
        <f t="shared" si="7"/>
        <v>48.08</v>
      </c>
    </row>
    <row r="42" spans="1:76" ht="14" x14ac:dyDescent="0.3">
      <c r="A42" s="32">
        <v>44232</v>
      </c>
      <c r="B42" s="33">
        <v>120.82</v>
      </c>
      <c r="C42" s="33">
        <v>56.16</v>
      </c>
      <c r="D42" s="33">
        <v>48.08</v>
      </c>
      <c r="E42" s="33">
        <v>2</v>
      </c>
      <c r="F42" s="33">
        <v>6.58</v>
      </c>
      <c r="G42" s="33">
        <v>8</v>
      </c>
      <c r="H42" s="34">
        <v>1224.82</v>
      </c>
      <c r="I42" s="34">
        <v>18.91</v>
      </c>
      <c r="J42" s="35">
        <v>894.92</v>
      </c>
      <c r="K42" s="35">
        <v>193.3</v>
      </c>
      <c r="L42" s="35">
        <v>74.7</v>
      </c>
      <c r="M42" s="35">
        <v>127.6</v>
      </c>
      <c r="N42" s="35">
        <v>29.6</v>
      </c>
      <c r="O42" s="35">
        <v>163.69999999999999</v>
      </c>
      <c r="P42" s="35">
        <v>248.02</v>
      </c>
      <c r="Q42" s="35">
        <v>58</v>
      </c>
      <c r="R42" s="36">
        <v>2286.96</v>
      </c>
      <c r="S42" s="36">
        <v>1942.48</v>
      </c>
      <c r="T42" s="37">
        <v>1087.76</v>
      </c>
      <c r="U42" s="37">
        <v>83.86</v>
      </c>
      <c r="V42" s="37">
        <v>179</v>
      </c>
      <c r="W42" s="37">
        <v>311.10000000000002</v>
      </c>
      <c r="X42" s="37">
        <v>37</v>
      </c>
      <c r="Y42" s="37">
        <v>414</v>
      </c>
      <c r="Z42" s="37">
        <v>62.8</v>
      </c>
      <c r="AA42" s="37" t="e">
        <v>#N/A</v>
      </c>
      <c r="AB42" s="37" t="e">
        <v>#N/A</v>
      </c>
      <c r="AC42" s="37" t="e">
        <v>#N/A</v>
      </c>
      <c r="AD42" s="37" t="e">
        <v>#N/A</v>
      </c>
      <c r="AE42" s="37" t="e">
        <v>#N/A</v>
      </c>
      <c r="AF42" s="37" t="e">
        <v>#N/A</v>
      </c>
      <c r="AG42" s="37" t="e">
        <v>#N/A</v>
      </c>
      <c r="AH42" s="38">
        <v>241</v>
      </c>
      <c r="AI42" s="38">
        <v>81</v>
      </c>
      <c r="AJ42" s="38">
        <v>51</v>
      </c>
      <c r="AK42" s="38">
        <v>55</v>
      </c>
      <c r="AL42" s="38">
        <v>46</v>
      </c>
      <c r="AM42" s="38">
        <v>8</v>
      </c>
      <c r="AN42" s="38" t="e">
        <v>#N/A</v>
      </c>
      <c r="AO42" s="38" t="e">
        <v>#N/A</v>
      </c>
      <c r="AP42" s="39">
        <v>202.4</v>
      </c>
      <c r="AQ42" s="39">
        <v>60.63</v>
      </c>
      <c r="AR42" s="39">
        <v>72.73</v>
      </c>
      <c r="AS42" s="39">
        <v>307.08999999999997</v>
      </c>
      <c r="AT42" s="39">
        <v>106.08</v>
      </c>
      <c r="AU42" s="39">
        <v>48.46</v>
      </c>
      <c r="AV42" s="39">
        <v>226.5</v>
      </c>
      <c r="AW42" s="39">
        <v>52.32</v>
      </c>
      <c r="AX42" s="40">
        <v>2344.5</v>
      </c>
      <c r="AY42" s="22">
        <f t="shared" si="0"/>
        <v>3955.1800000000003</v>
      </c>
      <c r="AZ42" s="22">
        <f t="shared" si="1"/>
        <v>0.32976861649139239</v>
      </c>
      <c r="BA42" s="41">
        <f t="shared" si="2"/>
        <v>44232</v>
      </c>
      <c r="BB42" s="22">
        <f t="shared" si="3"/>
        <v>3955.1800000000003</v>
      </c>
      <c r="BC42" s="42" t="s">
        <v>171</v>
      </c>
      <c r="BD42" s="3">
        <v>3177.97</v>
      </c>
      <c r="BE42" s="3"/>
      <c r="BF42" s="3"/>
      <c r="BG42" s="3">
        <v>3177.97</v>
      </c>
      <c r="BI42" s="41">
        <f t="shared" si="9"/>
        <v>44218</v>
      </c>
      <c r="BJ42" s="22">
        <f t="shared" si="5"/>
        <v>60.63</v>
      </c>
      <c r="BW42" s="41">
        <f t="shared" si="6"/>
        <v>44232</v>
      </c>
      <c r="BX42" s="22">
        <f t="shared" si="7"/>
        <v>48.08</v>
      </c>
    </row>
    <row r="43" spans="1:76" ht="14" x14ac:dyDescent="0.3">
      <c r="A43" s="32">
        <v>44225</v>
      </c>
      <c r="B43" s="33">
        <v>127.79</v>
      </c>
      <c r="C43" s="33">
        <v>58.4</v>
      </c>
      <c r="D43" s="33">
        <v>54.24</v>
      </c>
      <c r="E43" s="33">
        <v>2</v>
      </c>
      <c r="F43" s="33">
        <v>5.15</v>
      </c>
      <c r="G43" s="33">
        <v>8</v>
      </c>
      <c r="H43" s="34">
        <v>1203.2</v>
      </c>
      <c r="I43" s="34">
        <v>18.649999999999999</v>
      </c>
      <c r="J43" s="35">
        <v>882.28</v>
      </c>
      <c r="K43" s="35">
        <v>197.3</v>
      </c>
      <c r="L43" s="35">
        <v>76.2</v>
      </c>
      <c r="M43" s="35">
        <v>121</v>
      </c>
      <c r="N43" s="35">
        <v>29.6</v>
      </c>
      <c r="O43" s="35">
        <v>158.69999999999999</v>
      </c>
      <c r="P43" s="35">
        <v>247.98</v>
      </c>
      <c r="Q43" s="35">
        <v>51.5</v>
      </c>
      <c r="R43" s="36">
        <v>2213.11</v>
      </c>
      <c r="S43" s="36">
        <v>1875.53</v>
      </c>
      <c r="T43" s="37">
        <v>1060.6300000000001</v>
      </c>
      <c r="U43" s="37">
        <v>77.900000000000006</v>
      </c>
      <c r="V43" s="37">
        <v>181</v>
      </c>
      <c r="W43" s="37">
        <v>307.06</v>
      </c>
      <c r="X43" s="37">
        <v>37</v>
      </c>
      <c r="Y43" s="37">
        <v>393.27</v>
      </c>
      <c r="Z43" s="37">
        <v>64.400000000000006</v>
      </c>
      <c r="AA43" s="37" t="e">
        <v>#N/A</v>
      </c>
      <c r="AB43" s="37" t="e">
        <v>#N/A</v>
      </c>
      <c r="AC43" s="37" t="e">
        <v>#N/A</v>
      </c>
      <c r="AD43" s="37" t="e">
        <v>#N/A</v>
      </c>
      <c r="AE43" s="37" t="e">
        <v>#N/A</v>
      </c>
      <c r="AF43" s="37" t="e">
        <v>#N/A</v>
      </c>
      <c r="AG43" s="37" t="e">
        <v>#N/A</v>
      </c>
      <c r="AH43" s="38">
        <v>255</v>
      </c>
      <c r="AI43" s="38">
        <v>80</v>
      </c>
      <c r="AJ43" s="38">
        <v>50</v>
      </c>
      <c r="AK43" s="38">
        <v>65</v>
      </c>
      <c r="AL43" s="38">
        <v>52</v>
      </c>
      <c r="AM43" s="38">
        <v>8</v>
      </c>
      <c r="AN43" s="38" t="e">
        <v>#N/A</v>
      </c>
      <c r="AO43" s="38" t="e">
        <v>#N/A</v>
      </c>
      <c r="AP43" s="39">
        <v>211.11</v>
      </c>
      <c r="AQ43" s="39">
        <v>63.33</v>
      </c>
      <c r="AR43" s="39">
        <v>75.91</v>
      </c>
      <c r="AS43" s="39">
        <v>331.96</v>
      </c>
      <c r="AT43" s="39">
        <v>109.38</v>
      </c>
      <c r="AU43" s="39">
        <v>53.74</v>
      </c>
      <c r="AV43" s="39">
        <v>230.02</v>
      </c>
      <c r="AW43" s="39">
        <v>74.55</v>
      </c>
      <c r="AX43" s="40">
        <v>2325.6999999999998</v>
      </c>
      <c r="AY43" s="22">
        <f t="shared" si="0"/>
        <v>3882.42</v>
      </c>
      <c r="AZ43" s="22">
        <f t="shared" si="1"/>
        <v>0.33169580583444985</v>
      </c>
      <c r="BA43" s="41">
        <f t="shared" si="2"/>
        <v>44225</v>
      </c>
      <c r="BB43" s="22">
        <f t="shared" si="3"/>
        <v>3882.42</v>
      </c>
      <c r="BC43" s="42" t="s">
        <v>172</v>
      </c>
      <c r="BD43" s="3"/>
      <c r="BE43" s="3"/>
      <c r="BF43" s="3">
        <v>3294.46</v>
      </c>
      <c r="BG43" s="3">
        <v>3294.46</v>
      </c>
      <c r="BI43" s="41">
        <f t="shared" si="9"/>
        <v>44211</v>
      </c>
      <c r="BJ43" s="22">
        <f t="shared" si="5"/>
        <v>63.33</v>
      </c>
      <c r="BW43" s="41">
        <f t="shared" si="6"/>
        <v>44225</v>
      </c>
      <c r="BX43" s="22">
        <f t="shared" si="7"/>
        <v>54.24</v>
      </c>
    </row>
    <row r="44" spans="1:76" ht="14" x14ac:dyDescent="0.3">
      <c r="A44" s="32">
        <v>44218</v>
      </c>
      <c r="B44" s="33">
        <v>138.65</v>
      </c>
      <c r="C44" s="33">
        <v>67.5</v>
      </c>
      <c r="D44" s="33">
        <v>50.24</v>
      </c>
      <c r="E44" s="33">
        <v>2</v>
      </c>
      <c r="F44" s="33">
        <v>6.91</v>
      </c>
      <c r="G44" s="33">
        <v>12</v>
      </c>
      <c r="H44" s="34">
        <v>1169.54</v>
      </c>
      <c r="I44" s="34">
        <v>18.170000000000002</v>
      </c>
      <c r="J44" s="35">
        <v>854.9</v>
      </c>
      <c r="K44" s="35">
        <v>193.3</v>
      </c>
      <c r="L44" s="35">
        <v>76.8</v>
      </c>
      <c r="M44" s="35">
        <v>111</v>
      </c>
      <c r="N44" s="35">
        <v>29.6</v>
      </c>
      <c r="O44" s="35">
        <v>158.9</v>
      </c>
      <c r="P44" s="35">
        <v>235.3</v>
      </c>
      <c r="Q44" s="35">
        <v>50</v>
      </c>
      <c r="R44" s="36">
        <v>2137.62</v>
      </c>
      <c r="S44" s="36">
        <v>1812.74</v>
      </c>
      <c r="T44" s="37">
        <v>1034.05</v>
      </c>
      <c r="U44" s="37">
        <v>68.58</v>
      </c>
      <c r="V44" s="37">
        <v>180.1</v>
      </c>
      <c r="W44" s="37">
        <v>315.14999999999998</v>
      </c>
      <c r="X44" s="37">
        <v>37</v>
      </c>
      <c r="Y44" s="37">
        <v>371.82</v>
      </c>
      <c r="Z44" s="37">
        <v>61.4</v>
      </c>
      <c r="AA44" s="37" t="e">
        <v>#N/A</v>
      </c>
      <c r="AB44" s="37" t="e">
        <v>#N/A</v>
      </c>
      <c r="AC44" s="37" t="e">
        <v>#N/A</v>
      </c>
      <c r="AD44" s="37" t="e">
        <v>#N/A</v>
      </c>
      <c r="AE44" s="37" t="e">
        <v>#N/A</v>
      </c>
      <c r="AF44" s="37" t="e">
        <v>#N/A</v>
      </c>
      <c r="AG44" s="37" t="e">
        <v>#N/A</v>
      </c>
      <c r="AH44" s="38">
        <v>275.5</v>
      </c>
      <c r="AI44" s="38">
        <v>81</v>
      </c>
      <c r="AJ44" s="38">
        <v>65</v>
      </c>
      <c r="AK44" s="38">
        <v>71.5</v>
      </c>
      <c r="AL44" s="38">
        <v>50</v>
      </c>
      <c r="AM44" s="38">
        <v>8</v>
      </c>
      <c r="AN44" s="38" t="e">
        <v>#N/A</v>
      </c>
      <c r="AO44" s="38" t="e">
        <v>#N/A</v>
      </c>
      <c r="AP44" s="39">
        <v>225.49</v>
      </c>
      <c r="AQ44" s="39">
        <v>62.54</v>
      </c>
      <c r="AR44" s="39">
        <v>74.77</v>
      </c>
      <c r="AS44" s="39">
        <v>340.24</v>
      </c>
      <c r="AT44" s="39">
        <v>114.36</v>
      </c>
      <c r="AU44" s="39">
        <v>63.53</v>
      </c>
      <c r="AV44" s="39">
        <v>225.09</v>
      </c>
      <c r="AW44" s="39">
        <v>85.28</v>
      </c>
      <c r="AX44" s="40">
        <v>2303.1</v>
      </c>
      <c r="AY44" s="22">
        <f t="shared" si="0"/>
        <v>3808.1499999999996</v>
      </c>
      <c r="AZ44" s="22">
        <f t="shared" si="1"/>
        <v>0.33106591369085531</v>
      </c>
      <c r="BA44" s="41">
        <f t="shared" si="2"/>
        <v>44218</v>
      </c>
      <c r="BB44" s="22">
        <f t="shared" si="3"/>
        <v>3808.1499999999996</v>
      </c>
      <c r="BC44" s="42" t="s">
        <v>173</v>
      </c>
      <c r="BD44" s="3"/>
      <c r="BE44" s="3">
        <v>3109.62</v>
      </c>
      <c r="BF44" s="3"/>
      <c r="BG44" s="3">
        <v>3109.62</v>
      </c>
      <c r="BI44" s="41">
        <f t="shared" si="9"/>
        <v>44204</v>
      </c>
      <c r="BJ44" s="22">
        <f t="shared" si="5"/>
        <v>62.54</v>
      </c>
      <c r="BW44" s="41">
        <f t="shared" si="6"/>
        <v>44218</v>
      </c>
      <c r="BX44" s="22">
        <f t="shared" si="7"/>
        <v>50.24</v>
      </c>
    </row>
    <row r="45" spans="1:76" ht="14" x14ac:dyDescent="0.3">
      <c r="A45" s="32">
        <v>44211</v>
      </c>
      <c r="B45" s="33">
        <v>136.91</v>
      </c>
      <c r="C45" s="33">
        <v>58.4</v>
      </c>
      <c r="D45" s="33">
        <v>56.81</v>
      </c>
      <c r="E45" s="33">
        <v>2</v>
      </c>
      <c r="F45" s="33">
        <v>7.7</v>
      </c>
      <c r="G45" s="33">
        <v>12</v>
      </c>
      <c r="H45" s="34">
        <v>1159.3599999999999</v>
      </c>
      <c r="I45" s="34">
        <v>18.010000000000002</v>
      </c>
      <c r="J45" s="35">
        <v>835.58</v>
      </c>
      <c r="K45" s="35">
        <v>195.1</v>
      </c>
      <c r="L45" s="35">
        <v>74.900000000000006</v>
      </c>
      <c r="M45" s="35">
        <v>104.6</v>
      </c>
      <c r="N45" s="35">
        <v>28.1</v>
      </c>
      <c r="O45" s="35">
        <v>159.4</v>
      </c>
      <c r="P45" s="35">
        <v>221.28</v>
      </c>
      <c r="Q45" s="35">
        <v>52.2</v>
      </c>
      <c r="R45" s="36">
        <v>2107.15</v>
      </c>
      <c r="S45" s="36">
        <v>1778.97</v>
      </c>
      <c r="T45" s="37">
        <v>1007.49</v>
      </c>
      <c r="U45" s="37">
        <v>70.790000000000006</v>
      </c>
      <c r="V45" s="37">
        <v>179</v>
      </c>
      <c r="W45" s="37">
        <v>301.85000000000002</v>
      </c>
      <c r="X45" s="37">
        <v>37.5</v>
      </c>
      <c r="Y45" s="37">
        <v>358.85</v>
      </c>
      <c r="Z45" s="37">
        <v>59.5</v>
      </c>
      <c r="AA45" s="37" t="e">
        <v>#N/A</v>
      </c>
      <c r="AB45" s="37" t="e">
        <v>#N/A</v>
      </c>
      <c r="AC45" s="37" t="e">
        <v>#N/A</v>
      </c>
      <c r="AD45" s="37" t="e">
        <v>#N/A</v>
      </c>
      <c r="AE45" s="37" t="e">
        <v>#N/A</v>
      </c>
      <c r="AF45" s="37" t="e">
        <v>#N/A</v>
      </c>
      <c r="AG45" s="37" t="e">
        <v>#N/A</v>
      </c>
      <c r="AH45" s="38">
        <v>261</v>
      </c>
      <c r="AI45" s="38">
        <v>80</v>
      </c>
      <c r="AJ45" s="38">
        <v>55</v>
      </c>
      <c r="AK45" s="38">
        <v>75</v>
      </c>
      <c r="AL45" s="38">
        <v>51</v>
      </c>
      <c r="AM45" s="38">
        <v>0</v>
      </c>
      <c r="AN45" s="38" t="e">
        <v>#N/A</v>
      </c>
      <c r="AO45" s="38" t="e">
        <v>#N/A</v>
      </c>
      <c r="AP45" s="39">
        <v>222.28</v>
      </c>
      <c r="AQ45" s="39">
        <v>61.34</v>
      </c>
      <c r="AR45" s="39">
        <v>73.64</v>
      </c>
      <c r="AS45" s="39">
        <v>357.88</v>
      </c>
      <c r="AT45" s="39">
        <v>112.42</v>
      </c>
      <c r="AU45" s="39">
        <v>64.31</v>
      </c>
      <c r="AV45" s="39">
        <v>228.11</v>
      </c>
      <c r="AW45" s="39">
        <v>97.37</v>
      </c>
      <c r="AX45" s="40">
        <v>2240.98</v>
      </c>
      <c r="AY45" s="22">
        <f t="shared" si="0"/>
        <v>3749.79</v>
      </c>
      <c r="AZ45" s="22">
        <f t="shared" si="1"/>
        <v>0.33231005592196716</v>
      </c>
      <c r="BA45" s="41">
        <f t="shared" si="2"/>
        <v>44211</v>
      </c>
      <c r="BB45" s="22">
        <f t="shared" si="3"/>
        <v>3749.79</v>
      </c>
      <c r="BC45" s="42" t="s">
        <v>174</v>
      </c>
      <c r="BD45" s="3">
        <v>3195.92</v>
      </c>
      <c r="BE45" s="3"/>
      <c r="BF45" s="3"/>
      <c r="BG45" s="3">
        <v>3195.92</v>
      </c>
      <c r="BI45" s="41">
        <f t="shared" si="9"/>
        <v>44197</v>
      </c>
      <c r="BJ45" s="22">
        <f t="shared" si="5"/>
        <v>61.34</v>
      </c>
      <c r="BW45" s="41">
        <f t="shared" si="6"/>
        <v>44211</v>
      </c>
      <c r="BX45" s="22">
        <f t="shared" si="7"/>
        <v>56.81</v>
      </c>
    </row>
    <row r="46" spans="1:76" ht="14" x14ac:dyDescent="0.3">
      <c r="A46" s="32">
        <v>44204</v>
      </c>
      <c r="B46" s="33">
        <v>143.79</v>
      </c>
      <c r="C46" s="33">
        <v>60</v>
      </c>
      <c r="D46" s="33">
        <v>61.7</v>
      </c>
      <c r="E46" s="33">
        <v>2</v>
      </c>
      <c r="F46" s="33">
        <v>8.09</v>
      </c>
      <c r="G46" s="33">
        <v>12</v>
      </c>
      <c r="H46" s="34">
        <v>1203.75</v>
      </c>
      <c r="I46" s="34">
        <v>18.7</v>
      </c>
      <c r="J46" s="35">
        <v>863.68</v>
      </c>
      <c r="K46" s="35">
        <v>197.9</v>
      </c>
      <c r="L46" s="35">
        <v>75.5</v>
      </c>
      <c r="M46" s="35">
        <v>104.7</v>
      </c>
      <c r="N46" s="35">
        <v>29.96</v>
      </c>
      <c r="O46" s="35">
        <v>165.8</v>
      </c>
      <c r="P46" s="35">
        <v>236.32</v>
      </c>
      <c r="Q46" s="35">
        <v>53.5</v>
      </c>
      <c r="R46" s="36">
        <v>2100.4899999999998</v>
      </c>
      <c r="S46" s="36">
        <v>1781.01</v>
      </c>
      <c r="T46" s="37">
        <v>998.79</v>
      </c>
      <c r="U46" s="37">
        <v>75.760000000000005</v>
      </c>
      <c r="V46" s="37">
        <v>173.5</v>
      </c>
      <c r="W46" s="37">
        <v>293.5</v>
      </c>
      <c r="X46" s="37">
        <v>27</v>
      </c>
      <c r="Y46" s="37">
        <v>364.53</v>
      </c>
      <c r="Z46" s="37">
        <v>64.5</v>
      </c>
      <c r="AA46" s="37" t="e">
        <v>#N/A</v>
      </c>
      <c r="AB46" s="37" t="e">
        <v>#N/A</v>
      </c>
      <c r="AC46" s="37" t="e">
        <v>#N/A</v>
      </c>
      <c r="AD46" s="37" t="e">
        <v>#N/A</v>
      </c>
      <c r="AE46" s="37" t="e">
        <v>#N/A</v>
      </c>
      <c r="AF46" s="37" t="e">
        <v>#N/A</v>
      </c>
      <c r="AG46" s="37" t="e">
        <v>#N/A</v>
      </c>
      <c r="AH46" s="38">
        <v>274</v>
      </c>
      <c r="AI46" s="38">
        <v>108</v>
      </c>
      <c r="AJ46" s="38">
        <v>40</v>
      </c>
      <c r="AK46" s="38">
        <v>75</v>
      </c>
      <c r="AL46" s="38">
        <v>51</v>
      </c>
      <c r="AM46" s="38">
        <v>0</v>
      </c>
      <c r="AN46" s="38" t="e">
        <v>#N/A</v>
      </c>
      <c r="AO46" s="38" t="e">
        <v>#N/A</v>
      </c>
      <c r="AP46" s="39">
        <v>216.54</v>
      </c>
      <c r="AQ46" s="39">
        <v>61.07</v>
      </c>
      <c r="AR46" s="39">
        <v>72.94</v>
      </c>
      <c r="AS46" s="39">
        <v>370</v>
      </c>
      <c r="AT46" s="39">
        <v>109.49</v>
      </c>
      <c r="AU46" s="39">
        <v>60.06</v>
      </c>
      <c r="AV46" s="39">
        <v>232.5</v>
      </c>
      <c r="AW46" s="39">
        <v>102.3</v>
      </c>
      <c r="AX46" s="40">
        <v>2280.2600000000002</v>
      </c>
      <c r="AY46" s="22">
        <f t="shared" si="0"/>
        <v>3794.7799999999997</v>
      </c>
      <c r="AZ46" s="22">
        <f t="shared" si="1"/>
        <v>0.34189867018103948</v>
      </c>
      <c r="BA46" s="41">
        <f t="shared" si="2"/>
        <v>44204</v>
      </c>
      <c r="BB46" s="22">
        <f t="shared" si="3"/>
        <v>3794.7799999999997</v>
      </c>
      <c r="BC46" s="42" t="s">
        <v>175</v>
      </c>
      <c r="BD46" s="3"/>
      <c r="BE46" s="3"/>
      <c r="BF46" s="3">
        <v>3287.56</v>
      </c>
      <c r="BG46" s="3">
        <v>3287.56</v>
      </c>
      <c r="BI46" s="41">
        <f t="shared" si="9"/>
        <v>44190</v>
      </c>
      <c r="BJ46" s="22">
        <f t="shared" si="5"/>
        <v>61.07</v>
      </c>
      <c r="BW46" s="41">
        <f t="shared" si="6"/>
        <v>44204</v>
      </c>
      <c r="BX46" s="22">
        <f t="shared" si="7"/>
        <v>61.7</v>
      </c>
    </row>
    <row r="47" spans="1:76" ht="14" x14ac:dyDescent="0.3">
      <c r="A47" s="32">
        <v>44197</v>
      </c>
      <c r="B47" s="33">
        <v>178.87</v>
      </c>
      <c r="C47" s="33">
        <v>90</v>
      </c>
      <c r="D47" s="33">
        <v>67.959999999999994</v>
      </c>
      <c r="E47" s="33">
        <v>2</v>
      </c>
      <c r="F47" s="33">
        <v>5.91</v>
      </c>
      <c r="G47" s="33">
        <v>13</v>
      </c>
      <c r="H47" s="34">
        <v>1213.96</v>
      </c>
      <c r="I47" s="34">
        <v>18.88</v>
      </c>
      <c r="J47" s="35">
        <v>882.26</v>
      </c>
      <c r="K47" s="35">
        <v>203.6</v>
      </c>
      <c r="L47" s="35">
        <v>75.8</v>
      </c>
      <c r="M47" s="35">
        <v>105.6</v>
      </c>
      <c r="N47" s="35">
        <v>30.6</v>
      </c>
      <c r="O47" s="35">
        <v>161.5</v>
      </c>
      <c r="P47" s="35">
        <v>249.96</v>
      </c>
      <c r="Q47" s="35">
        <v>55.2</v>
      </c>
      <c r="R47" s="36">
        <v>2108.4</v>
      </c>
      <c r="S47" s="36">
        <v>1795.52</v>
      </c>
      <c r="T47" s="37">
        <v>1002.04</v>
      </c>
      <c r="U47" s="37">
        <v>73.53</v>
      </c>
      <c r="V47" s="37">
        <v>177.9</v>
      </c>
      <c r="W47" s="37">
        <v>293.41000000000003</v>
      </c>
      <c r="X47" s="37">
        <v>26</v>
      </c>
      <c r="Y47" s="37">
        <v>363.7</v>
      </c>
      <c r="Z47" s="37">
        <v>67.5</v>
      </c>
      <c r="AA47" s="37" t="e">
        <v>#N/A</v>
      </c>
      <c r="AB47" s="37" t="e">
        <v>#N/A</v>
      </c>
      <c r="AC47" s="37" t="e">
        <v>#N/A</v>
      </c>
      <c r="AD47" s="37" t="e">
        <v>#N/A</v>
      </c>
      <c r="AE47" s="37" t="e">
        <v>#N/A</v>
      </c>
      <c r="AF47" s="37" t="e">
        <v>#N/A</v>
      </c>
      <c r="AG47" s="37" t="e">
        <v>#N/A</v>
      </c>
      <c r="AH47" s="38">
        <v>286</v>
      </c>
      <c r="AI47" s="38">
        <v>120</v>
      </c>
      <c r="AJ47" s="38">
        <v>40</v>
      </c>
      <c r="AK47" s="38">
        <v>75</v>
      </c>
      <c r="AL47" s="38">
        <v>51</v>
      </c>
      <c r="AM47" s="38">
        <v>0</v>
      </c>
      <c r="AN47" s="38" t="e">
        <v>#N/A</v>
      </c>
      <c r="AO47" s="38" t="e">
        <v>#N/A</v>
      </c>
      <c r="AP47" s="39">
        <v>221.03</v>
      </c>
      <c r="AQ47" s="39">
        <v>57.67</v>
      </c>
      <c r="AR47" s="39">
        <v>69.650000000000006</v>
      </c>
      <c r="AS47" s="39">
        <v>378.53</v>
      </c>
      <c r="AT47" s="39">
        <v>117.52</v>
      </c>
      <c r="AU47" s="39">
        <v>58.2</v>
      </c>
      <c r="AV47" s="39">
        <v>241.23</v>
      </c>
      <c r="AW47" s="39">
        <v>102.6</v>
      </c>
      <c r="AX47" s="40">
        <v>2349.17</v>
      </c>
      <c r="AY47" s="22">
        <f t="shared" si="0"/>
        <v>3829.3900000000003</v>
      </c>
      <c r="AZ47" s="22">
        <f t="shared" si="1"/>
        <v>0.34259847208464211</v>
      </c>
      <c r="BA47" s="41">
        <f t="shared" si="2"/>
        <v>44197</v>
      </c>
      <c r="BB47" s="22">
        <f t="shared" si="3"/>
        <v>3829.3900000000003</v>
      </c>
      <c r="BC47" s="42" t="s">
        <v>176</v>
      </c>
      <c r="BD47" s="3"/>
      <c r="BE47" s="3">
        <v>3155.91</v>
      </c>
      <c r="BF47" s="3"/>
      <c r="BG47" s="3">
        <v>3155.91</v>
      </c>
      <c r="BI47" s="41">
        <f t="shared" si="9"/>
        <v>44183</v>
      </c>
      <c r="BJ47" s="22">
        <f t="shared" si="5"/>
        <v>57.67</v>
      </c>
      <c r="BW47" s="41">
        <f t="shared" si="6"/>
        <v>44197</v>
      </c>
      <c r="BX47" s="22">
        <f t="shared" si="7"/>
        <v>67.959999999999994</v>
      </c>
    </row>
    <row r="48" spans="1:76" ht="14" x14ac:dyDescent="0.3">
      <c r="A48" s="32">
        <v>44190</v>
      </c>
      <c r="B48" s="33">
        <v>184.38</v>
      </c>
      <c r="C48" s="33">
        <v>108.8</v>
      </c>
      <c r="D48" s="33">
        <v>53.62</v>
      </c>
      <c r="E48" s="33">
        <v>2</v>
      </c>
      <c r="F48" s="33">
        <v>7.96</v>
      </c>
      <c r="G48" s="33">
        <v>12</v>
      </c>
      <c r="H48" s="34">
        <v>1209.4000000000001</v>
      </c>
      <c r="I48" s="34">
        <v>18.809999999999999</v>
      </c>
      <c r="J48" s="35">
        <v>860.54</v>
      </c>
      <c r="K48" s="35">
        <v>201.3</v>
      </c>
      <c r="L48" s="35">
        <v>70.400000000000006</v>
      </c>
      <c r="M48" s="35">
        <v>102.4</v>
      </c>
      <c r="N48" s="35">
        <v>30.6</v>
      </c>
      <c r="O48" s="35">
        <v>170.7</v>
      </c>
      <c r="P48" s="35">
        <v>225.14</v>
      </c>
      <c r="Q48" s="35">
        <v>60</v>
      </c>
      <c r="R48" s="36">
        <v>2042.22</v>
      </c>
      <c r="S48" s="36">
        <v>1765.08</v>
      </c>
      <c r="T48" s="37">
        <v>975.53</v>
      </c>
      <c r="U48" s="37">
        <v>75.08</v>
      </c>
      <c r="V48" s="37">
        <v>173</v>
      </c>
      <c r="W48" s="37">
        <v>283.3</v>
      </c>
      <c r="X48" s="37">
        <v>23.8</v>
      </c>
      <c r="Y48" s="37">
        <v>350.95</v>
      </c>
      <c r="Z48" s="37">
        <v>69.400000000000006</v>
      </c>
      <c r="AA48" s="37" t="e">
        <v>#N/A</v>
      </c>
      <c r="AB48" s="37" t="e">
        <v>#N/A</v>
      </c>
      <c r="AC48" s="37" t="e">
        <v>#N/A</v>
      </c>
      <c r="AD48" s="37" t="e">
        <v>#N/A</v>
      </c>
      <c r="AE48" s="37" t="e">
        <v>#N/A</v>
      </c>
      <c r="AF48" s="37" t="e">
        <v>#N/A</v>
      </c>
      <c r="AG48" s="37" t="e">
        <v>#N/A</v>
      </c>
      <c r="AH48" s="38">
        <v>294</v>
      </c>
      <c r="AI48" s="38">
        <v>108</v>
      </c>
      <c r="AJ48" s="38">
        <v>40</v>
      </c>
      <c r="AK48" s="38">
        <v>90</v>
      </c>
      <c r="AL48" s="38">
        <v>56</v>
      </c>
      <c r="AM48" s="38">
        <v>0</v>
      </c>
      <c r="AN48" s="38" t="e">
        <v>#N/A</v>
      </c>
      <c r="AO48" s="38" t="e">
        <v>#N/A</v>
      </c>
      <c r="AP48" s="39">
        <v>233.88</v>
      </c>
      <c r="AQ48" s="39">
        <v>60.13</v>
      </c>
      <c r="AR48" s="39">
        <v>71.83</v>
      </c>
      <c r="AS48" s="39">
        <v>385.84</v>
      </c>
      <c r="AT48" s="39">
        <v>125.63</v>
      </c>
      <c r="AU48" s="39">
        <v>62.72</v>
      </c>
      <c r="AV48" s="39">
        <v>245.01</v>
      </c>
      <c r="AW48" s="39">
        <v>107.38</v>
      </c>
      <c r="AX48" s="40">
        <v>2314.4499999999998</v>
      </c>
      <c r="AY48" s="22">
        <f t="shared" si="0"/>
        <v>3779.5</v>
      </c>
      <c r="AZ48" s="22">
        <f t="shared" si="1"/>
        <v>0.34698034715248893</v>
      </c>
      <c r="BA48" s="41">
        <f t="shared" si="2"/>
        <v>44190</v>
      </c>
      <c r="BB48" s="22">
        <f t="shared" si="3"/>
        <v>3779.5</v>
      </c>
      <c r="BC48" s="42" t="s">
        <v>177</v>
      </c>
      <c r="BD48" s="3">
        <v>3162.58</v>
      </c>
      <c r="BE48" s="3"/>
      <c r="BF48" s="3"/>
      <c r="BG48" s="3">
        <v>3162.58</v>
      </c>
      <c r="BI48" s="41">
        <f t="shared" ref="BI48:BI58" si="10">A51</f>
        <v>44169</v>
      </c>
      <c r="BJ48" s="22">
        <f t="shared" si="5"/>
        <v>60.13</v>
      </c>
      <c r="BW48" s="41">
        <f t="shared" si="6"/>
        <v>44190</v>
      </c>
      <c r="BX48" s="22">
        <f t="shared" si="7"/>
        <v>53.62</v>
      </c>
    </row>
    <row r="49" spans="1:76" ht="14" x14ac:dyDescent="0.3">
      <c r="A49" s="32">
        <v>44183</v>
      </c>
      <c r="B49" s="33">
        <v>196.56</v>
      </c>
      <c r="C49" s="33">
        <v>109.5</v>
      </c>
      <c r="D49" s="33">
        <v>57.74</v>
      </c>
      <c r="E49" s="33">
        <v>2</v>
      </c>
      <c r="F49" s="33">
        <v>11.82</v>
      </c>
      <c r="G49" s="33">
        <v>15.5</v>
      </c>
      <c r="H49" s="34">
        <v>1208.22</v>
      </c>
      <c r="I49" s="34">
        <v>18.66</v>
      </c>
      <c r="J49" s="35">
        <v>871.97</v>
      </c>
      <c r="K49" s="35">
        <v>212.4</v>
      </c>
      <c r="L49" s="35">
        <v>69.099999999999994</v>
      </c>
      <c r="M49" s="35">
        <v>90.6</v>
      </c>
      <c r="N49" s="35">
        <v>31.87</v>
      </c>
      <c r="O49" s="35">
        <v>169.9</v>
      </c>
      <c r="P49" s="35">
        <v>233.48</v>
      </c>
      <c r="Q49" s="35">
        <v>64.62</v>
      </c>
      <c r="R49" s="36">
        <v>2021.17</v>
      </c>
      <c r="S49" s="36">
        <v>1768.07</v>
      </c>
      <c r="T49" s="37">
        <v>976.78</v>
      </c>
      <c r="U49" s="37">
        <v>74.099999999999994</v>
      </c>
      <c r="V49" s="37">
        <v>165</v>
      </c>
      <c r="W49" s="37">
        <v>288.82</v>
      </c>
      <c r="X49" s="37">
        <v>23</v>
      </c>
      <c r="Y49" s="37">
        <v>358.06</v>
      </c>
      <c r="Z49" s="37">
        <v>67.8</v>
      </c>
      <c r="AA49" s="37" t="e">
        <v>#N/A</v>
      </c>
      <c r="AB49" s="37" t="e">
        <v>#N/A</v>
      </c>
      <c r="AC49" s="37" t="e">
        <v>#N/A</v>
      </c>
      <c r="AD49" s="37" t="e">
        <v>#N/A</v>
      </c>
      <c r="AE49" s="37" t="e">
        <v>#N/A</v>
      </c>
      <c r="AF49" s="37" t="e">
        <v>#N/A</v>
      </c>
      <c r="AG49" s="37" t="e">
        <v>#N/A</v>
      </c>
      <c r="AH49" s="38">
        <v>270</v>
      </c>
      <c r="AI49" s="38">
        <v>94</v>
      </c>
      <c r="AJ49" s="38">
        <v>40</v>
      </c>
      <c r="AK49" s="38">
        <v>80</v>
      </c>
      <c r="AL49" s="38">
        <v>56</v>
      </c>
      <c r="AM49" s="38">
        <v>0</v>
      </c>
      <c r="AN49" s="38" t="e">
        <v>#N/A</v>
      </c>
      <c r="AO49" s="38" t="e">
        <v>#N/A</v>
      </c>
      <c r="AP49" s="39">
        <v>232.57</v>
      </c>
      <c r="AQ49" s="39">
        <v>60.79</v>
      </c>
      <c r="AR49" s="39">
        <v>73.19</v>
      </c>
      <c r="AS49" s="39">
        <v>394.91</v>
      </c>
      <c r="AT49" s="39">
        <v>125.2</v>
      </c>
      <c r="AU49" s="39">
        <v>62.99</v>
      </c>
      <c r="AV49" s="39">
        <v>251.82</v>
      </c>
      <c r="AW49" s="39">
        <v>107.91</v>
      </c>
      <c r="AX49" s="40">
        <v>2315.31</v>
      </c>
      <c r="AY49" s="22">
        <f t="shared" si="0"/>
        <v>3731.96</v>
      </c>
      <c r="AZ49" s="22">
        <f t="shared" si="1"/>
        <v>0.34899883303099977</v>
      </c>
      <c r="BA49" s="41">
        <f t="shared" si="2"/>
        <v>44183</v>
      </c>
      <c r="BB49" s="22">
        <f t="shared" si="3"/>
        <v>3731.96</v>
      </c>
      <c r="BC49" s="42" t="s">
        <v>178</v>
      </c>
      <c r="BD49" s="3"/>
      <c r="BE49" s="3"/>
      <c r="BF49" s="3">
        <v>3266.5099999999998</v>
      </c>
      <c r="BG49" s="3">
        <v>3266.5099999999998</v>
      </c>
      <c r="BI49" s="41">
        <f t="shared" si="10"/>
        <v>44162</v>
      </c>
      <c r="BJ49" s="22">
        <f t="shared" si="5"/>
        <v>60.79</v>
      </c>
      <c r="BW49" s="41">
        <f t="shared" si="6"/>
        <v>44183</v>
      </c>
      <c r="BX49" s="22">
        <f t="shared" si="7"/>
        <v>57.74</v>
      </c>
    </row>
    <row r="50" spans="1:76" ht="14" x14ac:dyDescent="0.3">
      <c r="A50" s="32">
        <v>44176</v>
      </c>
      <c r="B50" s="33">
        <v>177.97</v>
      </c>
      <c r="C50" s="33">
        <v>105</v>
      </c>
      <c r="D50" s="33">
        <v>40.369999999999997</v>
      </c>
      <c r="E50" s="33">
        <v>2</v>
      </c>
      <c r="F50" s="33">
        <v>15.1</v>
      </c>
      <c r="G50" s="33">
        <v>15.5</v>
      </c>
      <c r="H50" s="34">
        <v>1207.2</v>
      </c>
      <c r="I50" s="34">
        <v>18.86</v>
      </c>
      <c r="J50" s="35">
        <v>841.4</v>
      </c>
      <c r="K50" s="35">
        <v>213.7</v>
      </c>
      <c r="L50" s="35">
        <v>68.3</v>
      </c>
      <c r="M50" s="35">
        <v>81.3</v>
      </c>
      <c r="N50" s="35">
        <v>31.87</v>
      </c>
      <c r="O50" s="35">
        <v>165.2</v>
      </c>
      <c r="P50" s="35">
        <v>224.53</v>
      </c>
      <c r="Q50" s="35">
        <v>56.5</v>
      </c>
      <c r="R50" s="36">
        <v>2048.19</v>
      </c>
      <c r="S50" s="36">
        <v>1773.23</v>
      </c>
      <c r="T50" s="37">
        <v>989.88</v>
      </c>
      <c r="U50" s="37">
        <v>76.650000000000006</v>
      </c>
      <c r="V50" s="37">
        <v>190.5</v>
      </c>
      <c r="W50" s="37">
        <v>279.14999999999998</v>
      </c>
      <c r="X50" s="37">
        <v>22</v>
      </c>
      <c r="Y50" s="37">
        <v>353.28</v>
      </c>
      <c r="Z50" s="37">
        <v>68.3</v>
      </c>
      <c r="AA50" s="37" t="e">
        <v>#N/A</v>
      </c>
      <c r="AB50" s="37" t="e">
        <v>#N/A</v>
      </c>
      <c r="AC50" s="37" t="e">
        <v>#N/A</v>
      </c>
      <c r="AD50" s="37" t="e">
        <v>#N/A</v>
      </c>
      <c r="AE50" s="37" t="e">
        <v>#N/A</v>
      </c>
      <c r="AF50" s="37" t="e">
        <v>#N/A</v>
      </c>
      <c r="AG50" s="37" t="e">
        <v>#N/A</v>
      </c>
      <c r="AH50" s="38">
        <v>306</v>
      </c>
      <c r="AI50" s="38">
        <v>98</v>
      </c>
      <c r="AJ50" s="38">
        <v>64</v>
      </c>
      <c r="AK50" s="38">
        <v>85</v>
      </c>
      <c r="AL50" s="38">
        <v>56</v>
      </c>
      <c r="AM50" s="38">
        <v>3</v>
      </c>
      <c r="AN50" s="38" t="e">
        <v>#N/A</v>
      </c>
      <c r="AO50" s="38" t="e">
        <v>#N/A</v>
      </c>
      <c r="AP50" s="39">
        <v>235.16</v>
      </c>
      <c r="AQ50" s="39">
        <v>62.31</v>
      </c>
      <c r="AR50" s="39">
        <v>74.319999999999993</v>
      </c>
      <c r="AS50" s="39">
        <v>390.35</v>
      </c>
      <c r="AT50" s="39">
        <v>122.38</v>
      </c>
      <c r="AU50" s="39">
        <v>66.45</v>
      </c>
      <c r="AV50" s="39">
        <v>253.79</v>
      </c>
      <c r="AW50" s="39">
        <v>102</v>
      </c>
      <c r="AX50" s="40">
        <v>2315.25</v>
      </c>
      <c r="AY50" s="22">
        <f t="shared" si="0"/>
        <v>3796.55</v>
      </c>
      <c r="AZ50" s="22">
        <f t="shared" si="1"/>
        <v>0.34584807551818481</v>
      </c>
      <c r="BA50" s="41">
        <f t="shared" si="2"/>
        <v>44176</v>
      </c>
      <c r="BB50" s="22">
        <f t="shared" si="3"/>
        <v>3796.55</v>
      </c>
      <c r="BC50" s="42" t="s">
        <v>179</v>
      </c>
      <c r="BD50" s="3"/>
      <c r="BE50" s="3">
        <v>3199.14</v>
      </c>
      <c r="BF50" s="3"/>
      <c r="BG50" s="3">
        <v>3199.14</v>
      </c>
      <c r="BI50" s="41">
        <f t="shared" si="10"/>
        <v>44155</v>
      </c>
      <c r="BJ50" s="22">
        <f t="shared" si="5"/>
        <v>62.31</v>
      </c>
      <c r="BW50" s="41">
        <f t="shared" si="6"/>
        <v>44176</v>
      </c>
      <c r="BX50" s="22">
        <f t="shared" si="7"/>
        <v>40.369999999999997</v>
      </c>
    </row>
    <row r="51" spans="1:76" ht="14" x14ac:dyDescent="0.3">
      <c r="A51" s="32">
        <v>44169</v>
      </c>
      <c r="B51" s="33">
        <v>187.99</v>
      </c>
      <c r="C51" s="33">
        <v>110</v>
      </c>
      <c r="D51" s="33">
        <v>42.48</v>
      </c>
      <c r="E51" s="33">
        <v>2</v>
      </c>
      <c r="F51" s="33">
        <v>15.51</v>
      </c>
      <c r="G51" s="33">
        <v>18</v>
      </c>
      <c r="H51" s="34">
        <v>1221.0999999999999</v>
      </c>
      <c r="I51" s="34">
        <v>19.100000000000001</v>
      </c>
      <c r="J51" s="35">
        <v>853.46</v>
      </c>
      <c r="K51" s="35">
        <v>217.1</v>
      </c>
      <c r="L51" s="35">
        <v>68.3</v>
      </c>
      <c r="M51" s="35">
        <v>89.1</v>
      </c>
      <c r="N51" s="35">
        <v>32</v>
      </c>
      <c r="O51" s="35">
        <v>166.6</v>
      </c>
      <c r="P51" s="35">
        <v>225.96</v>
      </c>
      <c r="Q51" s="35">
        <v>54.4</v>
      </c>
      <c r="R51" s="36">
        <v>2050.54</v>
      </c>
      <c r="S51" s="36">
        <v>1765.54</v>
      </c>
      <c r="T51" s="37">
        <v>989.65</v>
      </c>
      <c r="U51" s="37">
        <v>78.94</v>
      </c>
      <c r="V51" s="37">
        <v>194.2</v>
      </c>
      <c r="W51" s="37">
        <v>276.12</v>
      </c>
      <c r="X51" s="37">
        <v>22.5</v>
      </c>
      <c r="Y51" s="37">
        <v>348.68</v>
      </c>
      <c r="Z51" s="37">
        <v>69.209999999999994</v>
      </c>
      <c r="AA51" s="37" t="e">
        <v>#N/A</v>
      </c>
      <c r="AB51" s="37" t="e">
        <v>#N/A</v>
      </c>
      <c r="AC51" s="37" t="e">
        <v>#N/A</v>
      </c>
      <c r="AD51" s="37" t="e">
        <v>#N/A</v>
      </c>
      <c r="AE51" s="37" t="e">
        <v>#N/A</v>
      </c>
      <c r="AF51" s="37" t="e">
        <v>#N/A</v>
      </c>
      <c r="AG51" s="37" t="e">
        <v>#N/A</v>
      </c>
      <c r="AH51" s="38">
        <v>330</v>
      </c>
      <c r="AI51" s="38">
        <v>102</v>
      </c>
      <c r="AJ51" s="38">
        <v>79</v>
      </c>
      <c r="AK51" s="38">
        <v>88</v>
      </c>
      <c r="AL51" s="38">
        <v>56</v>
      </c>
      <c r="AM51" s="38">
        <v>5</v>
      </c>
      <c r="AN51" s="38" t="e">
        <v>#N/A</v>
      </c>
      <c r="AO51" s="38" t="e">
        <v>#N/A</v>
      </c>
      <c r="AP51" s="39">
        <v>236.59</v>
      </c>
      <c r="AQ51" s="39">
        <v>63.68</v>
      </c>
      <c r="AR51" s="39">
        <v>76.099999999999994</v>
      </c>
      <c r="AS51" s="39">
        <v>394.16</v>
      </c>
      <c r="AT51" s="39">
        <v>123.62</v>
      </c>
      <c r="AU51" s="39">
        <v>66.03</v>
      </c>
      <c r="AV51" s="39">
        <v>264.89999999999998</v>
      </c>
      <c r="AW51" s="39">
        <v>95.3</v>
      </c>
      <c r="AX51" s="40">
        <v>2361.1</v>
      </c>
      <c r="AY51" s="22">
        <f t="shared" si="0"/>
        <v>3838.2299999999996</v>
      </c>
      <c r="AZ51" s="22">
        <f t="shared" si="1"/>
        <v>0.34806725898815072</v>
      </c>
      <c r="BA51" s="41">
        <f t="shared" si="2"/>
        <v>44169</v>
      </c>
      <c r="BB51" s="22">
        <f t="shared" si="3"/>
        <v>3838.2299999999996</v>
      </c>
      <c r="BC51" s="42" t="s">
        <v>180</v>
      </c>
      <c r="BD51" s="3">
        <v>3192.1400000000003</v>
      </c>
      <c r="BE51" s="3"/>
      <c r="BF51" s="3"/>
      <c r="BG51" s="3">
        <v>3192.1400000000003</v>
      </c>
      <c r="BI51" s="41">
        <f t="shared" si="10"/>
        <v>44148</v>
      </c>
      <c r="BJ51" s="22">
        <f t="shared" si="5"/>
        <v>63.68</v>
      </c>
      <c r="BW51" s="41">
        <f t="shared" si="6"/>
        <v>44169</v>
      </c>
      <c r="BX51" s="22">
        <f t="shared" si="7"/>
        <v>42.48</v>
      </c>
    </row>
    <row r="52" spans="1:76" ht="14" x14ac:dyDescent="0.3">
      <c r="A52" s="32">
        <v>44162</v>
      </c>
      <c r="B52" s="33">
        <v>214.88</v>
      </c>
      <c r="C52" s="33">
        <v>132</v>
      </c>
      <c r="D52" s="33">
        <v>41.72</v>
      </c>
      <c r="E52" s="33">
        <v>2</v>
      </c>
      <c r="F52" s="33">
        <v>15.16</v>
      </c>
      <c r="G52" s="33">
        <v>24</v>
      </c>
      <c r="H52" s="34">
        <v>1190.1400000000001</v>
      </c>
      <c r="I52" s="34">
        <v>18.600000000000001</v>
      </c>
      <c r="J52" s="35">
        <v>843.62</v>
      </c>
      <c r="K52" s="35">
        <v>212.2</v>
      </c>
      <c r="L52" s="35">
        <v>66.400000000000006</v>
      </c>
      <c r="M52" s="35">
        <v>86.9</v>
      </c>
      <c r="N52" s="35">
        <v>33</v>
      </c>
      <c r="O52" s="35">
        <v>164</v>
      </c>
      <c r="P52" s="35">
        <v>231.32</v>
      </c>
      <c r="Q52" s="35">
        <v>49.8</v>
      </c>
      <c r="R52" s="36">
        <v>2034.83</v>
      </c>
      <c r="S52" s="36">
        <v>1748.78</v>
      </c>
      <c r="T52" s="37">
        <v>975.7</v>
      </c>
      <c r="U52" s="37">
        <v>79.89</v>
      </c>
      <c r="V52" s="37">
        <v>188.2</v>
      </c>
      <c r="W52" s="37">
        <v>271.39999999999998</v>
      </c>
      <c r="X52" s="37">
        <v>22.5</v>
      </c>
      <c r="Y52" s="37">
        <v>346.92</v>
      </c>
      <c r="Z52" s="37">
        <v>66.790000000000006</v>
      </c>
      <c r="AA52" s="37" t="e">
        <v>#N/A</v>
      </c>
      <c r="AB52" s="37" t="e">
        <v>#N/A</v>
      </c>
      <c r="AC52" s="37" t="e">
        <v>#N/A</v>
      </c>
      <c r="AD52" s="37" t="e">
        <v>#N/A</v>
      </c>
      <c r="AE52" s="37" t="e">
        <v>#N/A</v>
      </c>
      <c r="AF52" s="37" t="e">
        <v>#N/A</v>
      </c>
      <c r="AG52" s="37" t="e">
        <v>#N/A</v>
      </c>
      <c r="AH52" s="38">
        <v>343</v>
      </c>
      <c r="AI52" s="38">
        <v>118</v>
      </c>
      <c r="AJ52" s="38">
        <v>80</v>
      </c>
      <c r="AK52" s="38">
        <v>90</v>
      </c>
      <c r="AL52" s="38">
        <v>47</v>
      </c>
      <c r="AM52" s="38">
        <v>8</v>
      </c>
      <c r="AN52" s="38" t="e">
        <v>#N/A</v>
      </c>
      <c r="AO52" s="38" t="e">
        <v>#N/A</v>
      </c>
      <c r="AP52" s="39">
        <v>228.97</v>
      </c>
      <c r="AQ52" s="39">
        <v>63.53</v>
      </c>
      <c r="AR52" s="39">
        <v>76.400000000000006</v>
      </c>
      <c r="AS52" s="39">
        <v>394.82</v>
      </c>
      <c r="AT52" s="39">
        <v>126.44</v>
      </c>
      <c r="AU52" s="39">
        <v>50.09</v>
      </c>
      <c r="AV52" s="39">
        <v>252.76</v>
      </c>
      <c r="AW52" s="39">
        <v>107.35</v>
      </c>
      <c r="AX52" s="40">
        <v>2377.1999999999998</v>
      </c>
      <c r="AY52" s="22">
        <f t="shared" si="0"/>
        <v>3796.94</v>
      </c>
      <c r="AZ52" s="22">
        <f t="shared" si="1"/>
        <v>0.34457460175915045</v>
      </c>
      <c r="BA52" s="41">
        <f t="shared" si="2"/>
        <v>44162</v>
      </c>
      <c r="BB52" s="22">
        <f t="shared" si="3"/>
        <v>3796.94</v>
      </c>
      <c r="BC52" s="42" t="s">
        <v>181</v>
      </c>
      <c r="BD52" s="3"/>
      <c r="BE52" s="3"/>
      <c r="BF52" s="3">
        <v>3252.6899999999996</v>
      </c>
      <c r="BG52" s="3">
        <v>3252.6899999999996</v>
      </c>
      <c r="BI52" s="41">
        <f t="shared" si="10"/>
        <v>44141</v>
      </c>
      <c r="BJ52" s="22">
        <f t="shared" si="5"/>
        <v>63.53</v>
      </c>
      <c r="BW52" s="41">
        <f t="shared" si="6"/>
        <v>44162</v>
      </c>
      <c r="BX52" s="22">
        <f t="shared" si="7"/>
        <v>41.72</v>
      </c>
    </row>
    <row r="53" spans="1:76" ht="14" x14ac:dyDescent="0.3">
      <c r="A53" s="32">
        <v>44155</v>
      </c>
      <c r="B53" s="33">
        <v>220.95</v>
      </c>
      <c r="C53" s="33">
        <v>134</v>
      </c>
      <c r="D53" s="33">
        <v>43.75</v>
      </c>
      <c r="E53" s="33">
        <v>2</v>
      </c>
      <c r="F53" s="33">
        <v>15.2</v>
      </c>
      <c r="G53" s="33">
        <v>26</v>
      </c>
      <c r="H53" s="34">
        <v>1204.68</v>
      </c>
      <c r="I53" s="34">
        <v>18.89</v>
      </c>
      <c r="J53" s="35">
        <v>867.54</v>
      </c>
      <c r="K53" s="35">
        <v>212.7</v>
      </c>
      <c r="L53" s="35">
        <v>67.7</v>
      </c>
      <c r="M53" s="35">
        <v>87.5</v>
      </c>
      <c r="N53" s="35">
        <v>34</v>
      </c>
      <c r="O53" s="35">
        <v>164.36</v>
      </c>
      <c r="P53" s="35">
        <v>251.38</v>
      </c>
      <c r="Q53" s="35">
        <v>49.9</v>
      </c>
      <c r="R53" s="36">
        <v>2033.67</v>
      </c>
      <c r="S53" s="36">
        <v>1726.75</v>
      </c>
      <c r="T53" s="37">
        <v>950.6</v>
      </c>
      <c r="U53" s="37">
        <v>78.989999999999995</v>
      </c>
      <c r="V53" s="37">
        <v>188.7</v>
      </c>
      <c r="W53" s="37">
        <v>257.83</v>
      </c>
      <c r="X53" s="37">
        <v>23.5</v>
      </c>
      <c r="Y53" s="37">
        <v>336.39</v>
      </c>
      <c r="Z53" s="37">
        <v>65.19</v>
      </c>
      <c r="AA53" s="37" t="e">
        <v>#N/A</v>
      </c>
      <c r="AB53" s="37" t="e">
        <v>#N/A</v>
      </c>
      <c r="AC53" s="37" t="e">
        <v>#N/A</v>
      </c>
      <c r="AD53" s="37" t="e">
        <v>#N/A</v>
      </c>
      <c r="AE53" s="37" t="e">
        <v>#N/A</v>
      </c>
      <c r="AF53" s="37" t="e">
        <v>#N/A</v>
      </c>
      <c r="AG53" s="37" t="e">
        <v>#N/A</v>
      </c>
      <c r="AH53" s="38">
        <v>323</v>
      </c>
      <c r="AI53" s="38">
        <v>120</v>
      </c>
      <c r="AJ53" s="38">
        <v>56</v>
      </c>
      <c r="AK53" s="38">
        <v>90</v>
      </c>
      <c r="AL53" s="38">
        <v>47</v>
      </c>
      <c r="AM53" s="38">
        <v>10</v>
      </c>
      <c r="AN53" s="38" t="e">
        <v>#N/A</v>
      </c>
      <c r="AO53" s="38" t="e">
        <v>#N/A</v>
      </c>
      <c r="AP53" s="39">
        <v>241.88</v>
      </c>
      <c r="AQ53" s="39">
        <v>64.16</v>
      </c>
      <c r="AR53" s="39">
        <v>76.61</v>
      </c>
      <c r="AS53" s="39">
        <v>377.38</v>
      </c>
      <c r="AT53" s="39">
        <v>129.1</v>
      </c>
      <c r="AU53" s="39">
        <v>58.59</v>
      </c>
      <c r="AV53" s="39">
        <v>268.76</v>
      </c>
      <c r="AW53" s="39">
        <v>75.45</v>
      </c>
      <c r="AX53" s="40">
        <v>2362.09</v>
      </c>
      <c r="AY53" s="22">
        <f t="shared" si="0"/>
        <v>3803.23</v>
      </c>
      <c r="AZ53" s="22">
        <f t="shared" si="1"/>
        <v>0.34614953609387888</v>
      </c>
      <c r="BA53" s="41">
        <f t="shared" si="2"/>
        <v>44155</v>
      </c>
      <c r="BB53" s="22">
        <f t="shared" si="3"/>
        <v>3803.23</v>
      </c>
      <c r="BC53" s="42" t="s">
        <v>182</v>
      </c>
      <c r="BD53" s="3"/>
      <c r="BE53" s="3">
        <v>3190.7799999999997</v>
      </c>
      <c r="BF53" s="3"/>
      <c r="BG53" s="3">
        <v>3190.7799999999997</v>
      </c>
      <c r="BI53" s="41">
        <f t="shared" si="10"/>
        <v>44134</v>
      </c>
      <c r="BJ53" s="22">
        <f t="shared" si="5"/>
        <v>64.16</v>
      </c>
      <c r="BW53" s="41">
        <f t="shared" si="6"/>
        <v>44155</v>
      </c>
      <c r="BX53" s="22">
        <f t="shared" si="7"/>
        <v>43.75</v>
      </c>
    </row>
    <row r="54" spans="1:76" ht="14" x14ac:dyDescent="0.3">
      <c r="A54" s="32">
        <v>44148</v>
      </c>
      <c r="B54" s="33">
        <v>216.07</v>
      </c>
      <c r="C54" s="33">
        <v>128</v>
      </c>
      <c r="D54" s="33">
        <v>43.29</v>
      </c>
      <c r="E54" s="33">
        <v>2</v>
      </c>
      <c r="F54" s="33">
        <v>15.78</v>
      </c>
      <c r="G54" s="33">
        <v>27</v>
      </c>
      <c r="H54" s="34">
        <v>1204.5999999999999</v>
      </c>
      <c r="I54" s="34">
        <v>18.82</v>
      </c>
      <c r="J54" s="35">
        <v>871.59</v>
      </c>
      <c r="K54" s="35">
        <v>207.5</v>
      </c>
      <c r="L54" s="35">
        <v>68.3</v>
      </c>
      <c r="M54" s="35">
        <v>86.5</v>
      </c>
      <c r="N54" s="35">
        <v>34.6</v>
      </c>
      <c r="O54" s="35">
        <v>172.7</v>
      </c>
      <c r="P54" s="35">
        <v>252</v>
      </c>
      <c r="Q54" s="35">
        <v>49.99</v>
      </c>
      <c r="R54" s="36">
        <v>2002.56</v>
      </c>
      <c r="S54" s="36">
        <v>1704.85</v>
      </c>
      <c r="T54" s="37">
        <v>942.82</v>
      </c>
      <c r="U54" s="37">
        <v>81.8</v>
      </c>
      <c r="V54" s="37">
        <v>188.7</v>
      </c>
      <c r="W54" s="37">
        <v>252.93</v>
      </c>
      <c r="X54" s="37">
        <v>19.5</v>
      </c>
      <c r="Y54" s="37">
        <v>341.7</v>
      </c>
      <c r="Z54" s="37">
        <v>58.19</v>
      </c>
      <c r="AA54" s="37" t="e">
        <v>#N/A</v>
      </c>
      <c r="AB54" s="37" t="e">
        <v>#N/A</v>
      </c>
      <c r="AC54" s="37" t="e">
        <v>#N/A</v>
      </c>
      <c r="AD54" s="37" t="e">
        <v>#N/A</v>
      </c>
      <c r="AE54" s="37" t="e">
        <v>#N/A</v>
      </c>
      <c r="AF54" s="37" t="e">
        <v>#N/A</v>
      </c>
      <c r="AG54" s="37" t="e">
        <v>#N/A</v>
      </c>
      <c r="AH54" s="38">
        <v>327</v>
      </c>
      <c r="AI54" s="38">
        <v>115</v>
      </c>
      <c r="AJ54" s="38">
        <v>56</v>
      </c>
      <c r="AK54" s="38">
        <v>96</v>
      </c>
      <c r="AL54" s="38">
        <v>47</v>
      </c>
      <c r="AM54" s="38">
        <v>13</v>
      </c>
      <c r="AN54" s="38" t="e">
        <v>#N/A</v>
      </c>
      <c r="AO54" s="38" t="e">
        <v>#N/A</v>
      </c>
      <c r="AP54" s="39">
        <v>229.8</v>
      </c>
      <c r="AQ54" s="39">
        <v>63.49</v>
      </c>
      <c r="AR54" s="39">
        <v>76.33</v>
      </c>
      <c r="AS54" s="39">
        <v>361.72</v>
      </c>
      <c r="AT54" s="39">
        <v>127.9</v>
      </c>
      <c r="AU54" s="39">
        <v>51.86</v>
      </c>
      <c r="AV54" s="39">
        <v>258.08</v>
      </c>
      <c r="AW54" s="39">
        <v>75.25</v>
      </c>
      <c r="AX54" s="40">
        <v>2357.48</v>
      </c>
      <c r="AY54" s="22">
        <f t="shared" si="0"/>
        <v>3763.96</v>
      </c>
      <c r="AZ54" s="22">
        <f t="shared" si="1"/>
        <v>0.35048414878264511</v>
      </c>
      <c r="BA54" s="41">
        <f t="shared" si="2"/>
        <v>44148</v>
      </c>
      <c r="BB54" s="22">
        <f t="shared" si="3"/>
        <v>3763.96</v>
      </c>
      <c r="BC54" s="42" t="s">
        <v>183</v>
      </c>
      <c r="BD54" s="3">
        <v>3171.7799999999997</v>
      </c>
      <c r="BE54" s="3"/>
      <c r="BF54" s="3"/>
      <c r="BG54" s="3">
        <v>3171.7799999999997</v>
      </c>
      <c r="BI54" s="41">
        <f t="shared" si="10"/>
        <v>44127</v>
      </c>
      <c r="BJ54" s="22">
        <f t="shared" si="5"/>
        <v>63.49</v>
      </c>
      <c r="BW54" s="41">
        <f t="shared" si="6"/>
        <v>44148</v>
      </c>
      <c r="BX54" s="22">
        <f t="shared" si="7"/>
        <v>43.29</v>
      </c>
    </row>
    <row r="55" spans="1:76" ht="14" x14ac:dyDescent="0.3">
      <c r="A55" s="32">
        <v>44141</v>
      </c>
      <c r="B55" s="33">
        <v>211.01</v>
      </c>
      <c r="C55" s="33">
        <v>131</v>
      </c>
      <c r="D55" s="33">
        <v>34.94</v>
      </c>
      <c r="E55" s="33">
        <v>2</v>
      </c>
      <c r="F55" s="33">
        <v>16.07</v>
      </c>
      <c r="G55" s="33">
        <v>27</v>
      </c>
      <c r="H55" s="34">
        <v>1194.94</v>
      </c>
      <c r="I55" s="34">
        <v>18.71</v>
      </c>
      <c r="J55" s="35">
        <v>877.46</v>
      </c>
      <c r="K55" s="35">
        <v>210.5</v>
      </c>
      <c r="L55" s="35">
        <v>70</v>
      </c>
      <c r="M55" s="35">
        <v>84.1</v>
      </c>
      <c r="N55" s="35">
        <v>33</v>
      </c>
      <c r="O55" s="35">
        <v>167.2</v>
      </c>
      <c r="P55" s="35">
        <v>262.39999999999998</v>
      </c>
      <c r="Q55" s="35">
        <v>50.26</v>
      </c>
      <c r="R55" s="36">
        <v>1954.39</v>
      </c>
      <c r="S55" s="36">
        <v>1671.68</v>
      </c>
      <c r="T55" s="37">
        <v>927.95</v>
      </c>
      <c r="U55" s="37">
        <v>81.819999999999993</v>
      </c>
      <c r="V55" s="37">
        <v>180.7</v>
      </c>
      <c r="W55" s="37">
        <v>247.78</v>
      </c>
      <c r="X55" s="37">
        <v>18.100000000000001</v>
      </c>
      <c r="Y55" s="37">
        <v>341.66</v>
      </c>
      <c r="Z55" s="37">
        <v>57.89</v>
      </c>
      <c r="AA55" s="37" t="e">
        <v>#N/A</v>
      </c>
      <c r="AB55" s="37" t="e">
        <v>#N/A</v>
      </c>
      <c r="AC55" s="37" t="e">
        <v>#N/A</v>
      </c>
      <c r="AD55" s="37" t="e">
        <v>#N/A</v>
      </c>
      <c r="AE55" s="37" t="e">
        <v>#N/A</v>
      </c>
      <c r="AF55" s="37" t="e">
        <v>#N/A</v>
      </c>
      <c r="AG55" s="37" t="e">
        <v>#N/A</v>
      </c>
      <c r="AH55" s="38">
        <v>332.5</v>
      </c>
      <c r="AI55" s="38">
        <v>124</v>
      </c>
      <c r="AJ55" s="38">
        <v>48.5</v>
      </c>
      <c r="AK55" s="38">
        <v>98</v>
      </c>
      <c r="AL55" s="38">
        <v>47</v>
      </c>
      <c r="AM55" s="38">
        <v>15</v>
      </c>
      <c r="AN55" s="38" t="e">
        <v>#N/A</v>
      </c>
      <c r="AO55" s="38" t="e">
        <v>#N/A</v>
      </c>
      <c r="AP55" s="39">
        <v>239.5</v>
      </c>
      <c r="AQ55" s="39">
        <v>63.37</v>
      </c>
      <c r="AR55" s="39">
        <v>76.73</v>
      </c>
      <c r="AS55" s="39">
        <v>406.54</v>
      </c>
      <c r="AT55" s="39">
        <v>125.73</v>
      </c>
      <c r="AU55" s="39">
        <v>67.349999999999994</v>
      </c>
      <c r="AV55" s="39">
        <v>271.31</v>
      </c>
      <c r="AW55" s="39">
        <v>107.16</v>
      </c>
      <c r="AX55" s="40">
        <v>2348.92</v>
      </c>
      <c r="AY55" s="22">
        <f t="shared" si="0"/>
        <v>3721.33</v>
      </c>
      <c r="AZ55" s="22">
        <f t="shared" si="1"/>
        <v>0.3526113732468138</v>
      </c>
      <c r="BA55" s="41">
        <f t="shared" si="2"/>
        <v>44141</v>
      </c>
      <c r="BB55" s="22">
        <f t="shared" si="3"/>
        <v>3721.33</v>
      </c>
      <c r="BC55" s="42" t="s">
        <v>184</v>
      </c>
      <c r="BD55" s="3"/>
      <c r="BE55" s="3"/>
      <c r="BF55" s="3">
        <v>3191.6000000000004</v>
      </c>
      <c r="BG55" s="3">
        <v>3191.6000000000004</v>
      </c>
      <c r="BI55" s="41">
        <f t="shared" si="10"/>
        <v>44120</v>
      </c>
      <c r="BJ55" s="22">
        <f t="shared" si="5"/>
        <v>63.37</v>
      </c>
      <c r="BW55" s="41">
        <f t="shared" si="6"/>
        <v>44141</v>
      </c>
      <c r="BX55" s="22">
        <f t="shared" si="7"/>
        <v>34.94</v>
      </c>
    </row>
    <row r="56" spans="1:76" ht="14" x14ac:dyDescent="0.3">
      <c r="A56" s="32">
        <v>44134</v>
      </c>
      <c r="B56" s="33">
        <v>226.64</v>
      </c>
      <c r="C56" s="33">
        <v>144</v>
      </c>
      <c r="D56" s="33">
        <v>38.520000000000003</v>
      </c>
      <c r="E56" s="33">
        <v>2</v>
      </c>
      <c r="F56" s="33">
        <v>14.12</v>
      </c>
      <c r="G56" s="33">
        <v>28</v>
      </c>
      <c r="H56" s="34">
        <v>1192.3699999999999</v>
      </c>
      <c r="I56" s="34">
        <v>18.7</v>
      </c>
      <c r="J56" s="35">
        <v>884.82</v>
      </c>
      <c r="K56" s="35">
        <v>213</v>
      </c>
      <c r="L56" s="35">
        <v>69</v>
      </c>
      <c r="M56" s="35">
        <v>85.5</v>
      </c>
      <c r="N56" s="35">
        <v>33</v>
      </c>
      <c r="O56" s="35">
        <v>166.7</v>
      </c>
      <c r="P56" s="35">
        <v>267.56</v>
      </c>
      <c r="Q56" s="35">
        <v>50.06</v>
      </c>
      <c r="R56" s="36">
        <v>1920.31</v>
      </c>
      <c r="S56" s="36">
        <v>1653.52</v>
      </c>
      <c r="T56" s="37">
        <v>904.73</v>
      </c>
      <c r="U56" s="37">
        <v>78.400000000000006</v>
      </c>
      <c r="V56" s="37">
        <v>163.19999999999999</v>
      </c>
      <c r="W56" s="37">
        <v>246.47</v>
      </c>
      <c r="X56" s="37">
        <v>19.5</v>
      </c>
      <c r="Y56" s="37">
        <v>341.46</v>
      </c>
      <c r="Z56" s="37">
        <v>55.7</v>
      </c>
      <c r="AA56" s="37" t="e">
        <v>#N/A</v>
      </c>
      <c r="AB56" s="37" t="e">
        <v>#N/A</v>
      </c>
      <c r="AC56" s="37" t="e">
        <v>#N/A</v>
      </c>
      <c r="AD56" s="37" t="e">
        <v>#N/A</v>
      </c>
      <c r="AE56" s="37" t="e">
        <v>#N/A</v>
      </c>
      <c r="AF56" s="37" t="e">
        <v>#N/A</v>
      </c>
      <c r="AG56" s="37" t="e">
        <v>#N/A</v>
      </c>
      <c r="AH56" s="38">
        <v>338</v>
      </c>
      <c r="AI56" s="38">
        <v>124</v>
      </c>
      <c r="AJ56" s="38">
        <v>40</v>
      </c>
      <c r="AK56" s="38">
        <v>105</v>
      </c>
      <c r="AL56" s="38">
        <v>49</v>
      </c>
      <c r="AM56" s="38">
        <v>20</v>
      </c>
      <c r="AN56" s="38" t="e">
        <v>#N/A</v>
      </c>
      <c r="AO56" s="38" t="e">
        <v>#N/A</v>
      </c>
      <c r="AP56" s="39">
        <v>227.21</v>
      </c>
      <c r="AQ56" s="39">
        <v>63.02</v>
      </c>
      <c r="AR56" s="39">
        <v>75.930000000000007</v>
      </c>
      <c r="AS56" s="39">
        <v>400.77</v>
      </c>
      <c r="AT56" s="39">
        <v>124.74</v>
      </c>
      <c r="AU56" s="39">
        <v>55.75</v>
      </c>
      <c r="AV56" s="39">
        <v>278.72000000000003</v>
      </c>
      <c r="AW56" s="39">
        <v>95.96</v>
      </c>
      <c r="AX56" s="40">
        <v>2354.19</v>
      </c>
      <c r="AY56" s="22">
        <f t="shared" si="0"/>
        <v>3677.89</v>
      </c>
      <c r="AZ56" s="22">
        <f t="shared" si="1"/>
        <v>0.35700876376168078</v>
      </c>
      <c r="BA56" s="41">
        <f t="shared" si="2"/>
        <v>44134</v>
      </c>
      <c r="BB56" s="22">
        <f t="shared" si="3"/>
        <v>3677.89</v>
      </c>
      <c r="BC56" s="42" t="s">
        <v>185</v>
      </c>
      <c r="BD56" s="3"/>
      <c r="BE56" s="3">
        <v>2953.56</v>
      </c>
      <c r="BF56" s="3"/>
      <c r="BG56" s="3">
        <v>2953.56</v>
      </c>
      <c r="BI56" s="41">
        <f t="shared" si="10"/>
        <v>44113</v>
      </c>
      <c r="BJ56" s="22">
        <f t="shared" si="5"/>
        <v>63.02</v>
      </c>
      <c r="BW56" s="41">
        <f t="shared" si="6"/>
        <v>44134</v>
      </c>
      <c r="BX56" s="22">
        <f t="shared" si="7"/>
        <v>38.520000000000003</v>
      </c>
    </row>
    <row r="57" spans="1:76" ht="14" x14ac:dyDescent="0.3">
      <c r="A57" s="32">
        <v>44127</v>
      </c>
      <c r="B57" s="33">
        <v>234.53</v>
      </c>
      <c r="C57" s="33">
        <v>150</v>
      </c>
      <c r="D57" s="33">
        <v>39.89</v>
      </c>
      <c r="E57" s="33">
        <v>2</v>
      </c>
      <c r="F57" s="33">
        <v>14.64</v>
      </c>
      <c r="G57" s="33">
        <v>28</v>
      </c>
      <c r="H57" s="34">
        <v>1188.43</v>
      </c>
      <c r="I57" s="34">
        <v>18.649999999999999</v>
      </c>
      <c r="J57" s="35">
        <v>881.81</v>
      </c>
      <c r="K57" s="35">
        <v>205.6</v>
      </c>
      <c r="L57" s="35">
        <v>68.2</v>
      </c>
      <c r="M57" s="35">
        <v>88.33</v>
      </c>
      <c r="N57" s="35">
        <v>33</v>
      </c>
      <c r="O57" s="35">
        <v>170.5</v>
      </c>
      <c r="P57" s="35">
        <v>265.22000000000003</v>
      </c>
      <c r="Q57" s="35">
        <v>50.96</v>
      </c>
      <c r="R57" s="36">
        <v>1854.42</v>
      </c>
      <c r="S57" s="36">
        <v>1603.23</v>
      </c>
      <c r="T57" s="37">
        <v>862.79</v>
      </c>
      <c r="U57" s="37">
        <v>80.3</v>
      </c>
      <c r="V57" s="37">
        <v>161.19999999999999</v>
      </c>
      <c r="W57" s="37">
        <v>224.82</v>
      </c>
      <c r="X57" s="37">
        <v>19</v>
      </c>
      <c r="Y57" s="37">
        <v>324.39</v>
      </c>
      <c r="Z57" s="37">
        <v>53.08</v>
      </c>
      <c r="AA57" s="37" t="e">
        <v>#N/A</v>
      </c>
      <c r="AB57" s="37" t="e">
        <v>#N/A</v>
      </c>
      <c r="AC57" s="37" t="e">
        <v>#N/A</v>
      </c>
      <c r="AD57" s="37" t="e">
        <v>#N/A</v>
      </c>
      <c r="AE57" s="37" t="e">
        <v>#N/A</v>
      </c>
      <c r="AF57" s="37" t="e">
        <v>#N/A</v>
      </c>
      <c r="AG57" s="37" t="e">
        <v>#N/A</v>
      </c>
      <c r="AH57" s="38">
        <v>335</v>
      </c>
      <c r="AI57" s="38">
        <v>123</v>
      </c>
      <c r="AJ57" s="38">
        <v>43</v>
      </c>
      <c r="AK57" s="38">
        <v>95</v>
      </c>
      <c r="AL57" s="38">
        <v>49</v>
      </c>
      <c r="AM57" s="38">
        <v>25</v>
      </c>
      <c r="AN57" s="38" t="e">
        <v>#N/A</v>
      </c>
      <c r="AO57" s="38" t="e">
        <v>#N/A</v>
      </c>
      <c r="AP57" s="39">
        <v>225.76</v>
      </c>
      <c r="AQ57" s="39">
        <v>64.75</v>
      </c>
      <c r="AR57" s="39">
        <v>77.62</v>
      </c>
      <c r="AS57" s="39">
        <v>401.38</v>
      </c>
      <c r="AT57" s="39">
        <v>130.86000000000001</v>
      </c>
      <c r="AU57" s="39">
        <v>49.87</v>
      </c>
      <c r="AV57" s="39">
        <v>278.33999999999997</v>
      </c>
      <c r="AW57" s="39">
        <v>97.6</v>
      </c>
      <c r="AX57" s="40">
        <v>2314.13</v>
      </c>
      <c r="AY57" s="22">
        <f t="shared" si="0"/>
        <v>3603.61</v>
      </c>
      <c r="AZ57" s="22">
        <f t="shared" si="1"/>
        <v>0.3635888038034516</v>
      </c>
      <c r="BA57" s="41">
        <f t="shared" si="2"/>
        <v>44127</v>
      </c>
      <c r="BB57" s="22">
        <f t="shared" si="3"/>
        <v>3603.61</v>
      </c>
      <c r="BC57" s="42" t="s">
        <v>186</v>
      </c>
      <c r="BD57" s="3">
        <v>3137.97</v>
      </c>
      <c r="BE57" s="3"/>
      <c r="BF57" s="3"/>
      <c r="BG57" s="3">
        <v>3137.97</v>
      </c>
      <c r="BI57" s="41">
        <f t="shared" si="10"/>
        <v>44106</v>
      </c>
      <c r="BJ57" s="22">
        <f t="shared" si="5"/>
        <v>64.75</v>
      </c>
      <c r="BW57" s="41">
        <f t="shared" si="6"/>
        <v>44127</v>
      </c>
      <c r="BX57" s="22">
        <f t="shared" si="7"/>
        <v>39.89</v>
      </c>
    </row>
    <row r="58" spans="1:76" ht="14" x14ac:dyDescent="0.3">
      <c r="A58" s="32">
        <v>44120</v>
      </c>
      <c r="B58" s="33">
        <v>247.39</v>
      </c>
      <c r="C58" s="33">
        <v>158</v>
      </c>
      <c r="D58" s="33">
        <v>45.39</v>
      </c>
      <c r="E58" s="33">
        <v>2</v>
      </c>
      <c r="F58" s="33">
        <v>14</v>
      </c>
      <c r="G58" s="33">
        <v>28</v>
      </c>
      <c r="H58" s="34">
        <v>1180.57</v>
      </c>
      <c r="I58" s="34">
        <v>18.600000000000001</v>
      </c>
      <c r="J58" s="35">
        <v>878.14</v>
      </c>
      <c r="K58" s="35">
        <v>204.7</v>
      </c>
      <c r="L58" s="35">
        <v>68.8</v>
      </c>
      <c r="M58" s="35">
        <v>91.28</v>
      </c>
      <c r="N58" s="35">
        <v>29.8</v>
      </c>
      <c r="O58" s="35">
        <v>167.7</v>
      </c>
      <c r="P58" s="35">
        <v>262.89999999999998</v>
      </c>
      <c r="Q58" s="35">
        <v>52.96</v>
      </c>
      <c r="R58" s="36">
        <v>1810.06</v>
      </c>
      <c r="S58" s="36">
        <v>1566.5</v>
      </c>
      <c r="T58" s="37">
        <v>842.96</v>
      </c>
      <c r="U58" s="37">
        <v>80.7</v>
      </c>
      <c r="V58" s="37">
        <v>151</v>
      </c>
      <c r="W58" s="37">
        <v>221.5</v>
      </c>
      <c r="X58" s="37">
        <v>14.5</v>
      </c>
      <c r="Y58" s="37">
        <v>327.68</v>
      </c>
      <c r="Z58" s="37">
        <v>53.58</v>
      </c>
      <c r="AA58" s="37" t="e">
        <v>#N/A</v>
      </c>
      <c r="AB58" s="37" t="e">
        <v>#N/A</v>
      </c>
      <c r="AC58" s="37" t="e">
        <v>#N/A</v>
      </c>
      <c r="AD58" s="37" t="e">
        <v>#N/A</v>
      </c>
      <c r="AE58" s="37" t="e">
        <v>#N/A</v>
      </c>
      <c r="AF58" s="37" t="e">
        <v>#N/A</v>
      </c>
      <c r="AG58" s="37" t="e">
        <v>#N/A</v>
      </c>
      <c r="AH58" s="38">
        <v>342</v>
      </c>
      <c r="AI58" s="38">
        <v>125</v>
      </c>
      <c r="AJ58" s="38">
        <v>37</v>
      </c>
      <c r="AK58" s="38">
        <v>101</v>
      </c>
      <c r="AL58" s="38">
        <v>49</v>
      </c>
      <c r="AM58" s="38">
        <v>30</v>
      </c>
      <c r="AN58" s="38" t="e">
        <v>#N/A</v>
      </c>
      <c r="AO58" s="38" t="e">
        <v>#N/A</v>
      </c>
      <c r="AP58" s="39">
        <v>227.41</v>
      </c>
      <c r="AQ58" s="39">
        <v>64.92</v>
      </c>
      <c r="AR58" s="39">
        <v>77.599999999999994</v>
      </c>
      <c r="AS58" s="39">
        <v>394.35</v>
      </c>
      <c r="AT58" s="39">
        <v>130.19</v>
      </c>
      <c r="AU58" s="39">
        <v>50.69</v>
      </c>
      <c r="AV58" s="39">
        <v>279.87</v>
      </c>
      <c r="AW58" s="39">
        <v>88.72</v>
      </c>
      <c r="AX58" s="40">
        <v>2310.4899999999998</v>
      </c>
      <c r="AY58" s="22">
        <f t="shared" si="0"/>
        <v>3560.04</v>
      </c>
      <c r="AZ58" s="22">
        <f t="shared" si="1"/>
        <v>0.36685995202048449</v>
      </c>
      <c r="BA58" s="41">
        <f t="shared" si="2"/>
        <v>44120</v>
      </c>
      <c r="BB58" s="22">
        <f t="shared" si="3"/>
        <v>3560.04</v>
      </c>
      <c r="BC58" s="42" t="s">
        <v>187</v>
      </c>
      <c r="BD58" s="3"/>
      <c r="BE58" s="3"/>
      <c r="BF58" s="3">
        <v>3257.25</v>
      </c>
      <c r="BG58" s="3">
        <v>3257.25</v>
      </c>
      <c r="BI58" s="41">
        <f t="shared" si="10"/>
        <v>44099</v>
      </c>
      <c r="BJ58" s="22">
        <f t="shared" si="5"/>
        <v>64.92</v>
      </c>
      <c r="BW58" s="41">
        <f t="shared" si="6"/>
        <v>44120</v>
      </c>
      <c r="BX58" s="22">
        <f t="shared" si="7"/>
        <v>45.39</v>
      </c>
    </row>
    <row r="59" spans="1:76" ht="14" x14ac:dyDescent="0.3">
      <c r="A59" s="32">
        <v>44113</v>
      </c>
      <c r="B59" s="33" t="e">
        <v>#N/A</v>
      </c>
      <c r="C59" s="33" t="e">
        <v>#N/A</v>
      </c>
      <c r="D59" s="33" t="e">
        <v>#N/A</v>
      </c>
      <c r="E59" s="33" t="e">
        <v>#N/A</v>
      </c>
      <c r="F59" s="33" t="e">
        <v>#N/A</v>
      </c>
      <c r="G59" s="33" t="e">
        <v>#N/A</v>
      </c>
      <c r="H59" s="34">
        <v>1158.42</v>
      </c>
      <c r="I59" s="34">
        <v>18.41</v>
      </c>
      <c r="J59" s="35">
        <v>842.15</v>
      </c>
      <c r="K59" s="35">
        <v>192.66</v>
      </c>
      <c r="L59" s="35">
        <v>66.8</v>
      </c>
      <c r="M59" s="35">
        <v>90.1</v>
      </c>
      <c r="N59" s="35">
        <v>33</v>
      </c>
      <c r="O59" s="35">
        <v>166.7</v>
      </c>
      <c r="P59" s="35">
        <v>241.92</v>
      </c>
      <c r="Q59" s="35">
        <v>50.97</v>
      </c>
      <c r="R59" s="36">
        <v>1790.72</v>
      </c>
      <c r="S59" s="36">
        <v>1548.49</v>
      </c>
      <c r="T59" s="37">
        <v>825.58</v>
      </c>
      <c r="U59" s="37">
        <v>79.33</v>
      </c>
      <c r="V59" s="37">
        <v>150.5</v>
      </c>
      <c r="W59" s="37">
        <v>214.45</v>
      </c>
      <c r="X59" s="37">
        <v>13.7</v>
      </c>
      <c r="Y59" s="37">
        <v>319.36</v>
      </c>
      <c r="Z59" s="37">
        <v>48.24</v>
      </c>
      <c r="AA59" s="37" t="e">
        <v>#N/A</v>
      </c>
      <c r="AB59" s="37" t="e">
        <v>#N/A</v>
      </c>
      <c r="AC59" s="37" t="e">
        <v>#N/A</v>
      </c>
      <c r="AD59" s="37" t="e">
        <v>#N/A</v>
      </c>
      <c r="AE59" s="37" t="e">
        <v>#N/A</v>
      </c>
      <c r="AF59" s="37" t="e">
        <v>#N/A</v>
      </c>
      <c r="AG59" s="37" t="e">
        <v>#N/A</v>
      </c>
      <c r="AH59" s="38">
        <v>348</v>
      </c>
      <c r="AI59" s="38">
        <v>125</v>
      </c>
      <c r="AJ59" s="38">
        <v>40</v>
      </c>
      <c r="AK59" s="38">
        <v>106</v>
      </c>
      <c r="AL59" s="38">
        <v>57</v>
      </c>
      <c r="AM59" s="38">
        <v>20</v>
      </c>
      <c r="AN59" s="38" t="e">
        <v>#N/A</v>
      </c>
      <c r="AO59" s="38" t="e">
        <v>#N/A</v>
      </c>
      <c r="AP59" s="39">
        <v>251.15</v>
      </c>
      <c r="AQ59" s="39">
        <v>66.010000000000005</v>
      </c>
      <c r="AR59" s="39">
        <v>78.760000000000005</v>
      </c>
      <c r="AS59" s="39">
        <v>417.66</v>
      </c>
      <c r="AT59" s="39">
        <v>153.78</v>
      </c>
      <c r="AU59" s="39">
        <v>54.55</v>
      </c>
      <c r="AV59" s="39">
        <v>291.89</v>
      </c>
      <c r="AW59" s="39">
        <v>95.07</v>
      </c>
      <c r="AX59" s="40" t="e">
        <v>#N/A</v>
      </c>
      <c r="AY59" s="22">
        <f t="shared" si="0"/>
        <v>3548.29</v>
      </c>
      <c r="AZ59" s="22">
        <f t="shared" si="1"/>
        <v>0.36197344615644211</v>
      </c>
      <c r="BA59" s="41">
        <f t="shared" si="2"/>
        <v>44113</v>
      </c>
      <c r="BB59" s="22">
        <f t="shared" si="3"/>
        <v>3548.29</v>
      </c>
      <c r="BC59" s="42" t="s">
        <v>188</v>
      </c>
      <c r="BD59" s="3"/>
      <c r="BE59" s="3">
        <v>3277.25</v>
      </c>
      <c r="BF59" s="3"/>
      <c r="BG59" s="3">
        <v>3277.25</v>
      </c>
      <c r="BI59" s="41">
        <f t="shared" ref="BI59:BI66" si="11">A63</f>
        <v>44085</v>
      </c>
      <c r="BJ59" s="22">
        <f t="shared" si="5"/>
        <v>66.010000000000005</v>
      </c>
      <c r="BW59" s="41">
        <f t="shared" si="6"/>
        <v>44113</v>
      </c>
      <c r="BX59" s="22" t="e">
        <f t="shared" si="7"/>
        <v>#N/A</v>
      </c>
    </row>
    <row r="60" spans="1:76" ht="14" x14ac:dyDescent="0.3">
      <c r="A60" s="32">
        <v>44106</v>
      </c>
      <c r="B60" s="33">
        <v>247.78</v>
      </c>
      <c r="C60" s="33">
        <v>159</v>
      </c>
      <c r="D60" s="33">
        <v>45.79</v>
      </c>
      <c r="E60" s="33">
        <v>2</v>
      </c>
      <c r="F60" s="33">
        <v>12.99</v>
      </c>
      <c r="G60" s="33">
        <v>28</v>
      </c>
      <c r="H60" s="34">
        <v>1163.08</v>
      </c>
      <c r="I60" s="34">
        <v>18.78</v>
      </c>
      <c r="J60" s="35">
        <v>845.57</v>
      </c>
      <c r="K60" s="35">
        <v>186.96</v>
      </c>
      <c r="L60" s="35">
        <v>69.099999999999994</v>
      </c>
      <c r="M60" s="35">
        <v>91.6</v>
      </c>
      <c r="N60" s="35">
        <v>33</v>
      </c>
      <c r="O60" s="35">
        <v>170.3</v>
      </c>
      <c r="P60" s="35">
        <v>243.64</v>
      </c>
      <c r="Q60" s="35">
        <v>50.97</v>
      </c>
      <c r="R60" s="36">
        <v>1808.71</v>
      </c>
      <c r="S60" s="36">
        <v>1563.63</v>
      </c>
      <c r="T60" s="37">
        <v>828.54</v>
      </c>
      <c r="U60" s="37">
        <v>78.400000000000006</v>
      </c>
      <c r="V60" s="37">
        <v>150.5</v>
      </c>
      <c r="W60" s="37">
        <v>214.12</v>
      </c>
      <c r="X60" s="37">
        <v>14.9</v>
      </c>
      <c r="Y60" s="37">
        <v>317.39999999999998</v>
      </c>
      <c r="Z60" s="37">
        <v>53.22</v>
      </c>
      <c r="AA60" s="37" t="e">
        <v>#N/A</v>
      </c>
      <c r="AB60" s="37" t="e">
        <v>#N/A</v>
      </c>
      <c r="AC60" s="37" t="e">
        <v>#N/A</v>
      </c>
      <c r="AD60" s="37" t="e">
        <v>#N/A</v>
      </c>
      <c r="AE60" s="37" t="e">
        <v>#N/A</v>
      </c>
      <c r="AF60" s="37" t="e">
        <v>#N/A</v>
      </c>
      <c r="AG60" s="37" t="e">
        <v>#N/A</v>
      </c>
      <c r="AH60" s="38">
        <v>374</v>
      </c>
      <c r="AI60" s="38">
        <v>135</v>
      </c>
      <c r="AJ60" s="38">
        <v>40</v>
      </c>
      <c r="AK60" s="38">
        <v>115</v>
      </c>
      <c r="AL60" s="38">
        <v>57</v>
      </c>
      <c r="AM60" s="38">
        <v>27</v>
      </c>
      <c r="AN60" s="38" t="e">
        <v>#N/A</v>
      </c>
      <c r="AO60" s="38" t="e">
        <v>#N/A</v>
      </c>
      <c r="AP60" s="39" t="e">
        <v>#N/A</v>
      </c>
      <c r="AQ60" s="39" t="e">
        <v>#N/A</v>
      </c>
      <c r="AR60" s="39" t="e">
        <v>#N/A</v>
      </c>
      <c r="AS60" s="39" t="e">
        <v>#N/A</v>
      </c>
      <c r="AT60" s="39" t="e">
        <v>#N/A</v>
      </c>
      <c r="AU60" s="39" t="e">
        <v>#N/A</v>
      </c>
      <c r="AV60" s="39" t="e">
        <v>#N/A</v>
      </c>
      <c r="AW60" s="39" t="e">
        <v>#N/A</v>
      </c>
      <c r="AX60" s="40">
        <v>2295.89</v>
      </c>
      <c r="AY60" s="22" t="e">
        <f t="shared" si="0"/>
        <v>#N/A</v>
      </c>
      <c r="AZ60" s="22" t="e">
        <f t="shared" si="1"/>
        <v>#N/A</v>
      </c>
      <c r="BA60" s="41">
        <f t="shared" si="2"/>
        <v>44106</v>
      </c>
      <c r="BB60" s="22" t="e">
        <f t="shared" si="3"/>
        <v>#N/A</v>
      </c>
      <c r="BC60" s="42" t="s">
        <v>189</v>
      </c>
      <c r="BD60" s="3">
        <v>3214.5099999999998</v>
      </c>
      <c r="BE60" s="3"/>
      <c r="BF60" s="3"/>
      <c r="BG60" s="3">
        <v>3214.5099999999998</v>
      </c>
      <c r="BI60" s="41">
        <f t="shared" si="11"/>
        <v>44078</v>
      </c>
      <c r="BJ60" s="22" t="e">
        <f t="shared" si="5"/>
        <v>#N/A</v>
      </c>
      <c r="BW60" s="41">
        <f t="shared" si="6"/>
        <v>44106</v>
      </c>
      <c r="BX60" s="22">
        <f t="shared" si="7"/>
        <v>45.79</v>
      </c>
    </row>
    <row r="61" spans="1:76" ht="14" x14ac:dyDescent="0.3">
      <c r="A61" s="32">
        <v>44099</v>
      </c>
      <c r="B61" s="33">
        <v>257.76</v>
      </c>
      <c r="C61" s="33">
        <v>161</v>
      </c>
      <c r="D61" s="33">
        <v>52.24</v>
      </c>
      <c r="E61" s="33">
        <v>2</v>
      </c>
      <c r="F61" s="33">
        <v>14.52</v>
      </c>
      <c r="G61" s="33">
        <v>28</v>
      </c>
      <c r="H61" s="34">
        <v>1138.1099999999999</v>
      </c>
      <c r="I61" s="34">
        <v>18.38</v>
      </c>
      <c r="J61" s="35">
        <v>836.84</v>
      </c>
      <c r="K61" s="35">
        <v>186.9</v>
      </c>
      <c r="L61" s="35">
        <v>68.5</v>
      </c>
      <c r="M61" s="35">
        <v>89.7</v>
      </c>
      <c r="N61" s="35">
        <v>33</v>
      </c>
      <c r="O61" s="35">
        <v>165.7</v>
      </c>
      <c r="P61" s="35">
        <v>242.07</v>
      </c>
      <c r="Q61" s="35">
        <v>50.97</v>
      </c>
      <c r="R61" s="36">
        <v>1763.15</v>
      </c>
      <c r="S61" s="36">
        <v>1514.42</v>
      </c>
      <c r="T61" s="37">
        <v>811.35</v>
      </c>
      <c r="U61" s="37">
        <v>77.7</v>
      </c>
      <c r="V61" s="37">
        <v>153.19999999999999</v>
      </c>
      <c r="W61" s="37">
        <v>211.1</v>
      </c>
      <c r="X61" s="37">
        <v>14.5</v>
      </c>
      <c r="Y61" s="37">
        <v>305.35000000000002</v>
      </c>
      <c r="Z61" s="37">
        <v>49.5</v>
      </c>
      <c r="AA61" s="37" t="e">
        <v>#N/A</v>
      </c>
      <c r="AB61" s="37" t="e">
        <v>#N/A</v>
      </c>
      <c r="AC61" s="37" t="e">
        <v>#N/A</v>
      </c>
      <c r="AD61" s="37" t="e">
        <v>#N/A</v>
      </c>
      <c r="AE61" s="37" t="e">
        <v>#N/A</v>
      </c>
      <c r="AF61" s="37" t="e">
        <v>#N/A</v>
      </c>
      <c r="AG61" s="37" t="e">
        <v>#N/A</v>
      </c>
      <c r="AH61" s="38">
        <v>391</v>
      </c>
      <c r="AI61" s="38">
        <v>150</v>
      </c>
      <c r="AJ61" s="38">
        <v>40</v>
      </c>
      <c r="AK61" s="38">
        <v>115</v>
      </c>
      <c r="AL61" s="38">
        <v>51</v>
      </c>
      <c r="AM61" s="38">
        <v>35</v>
      </c>
      <c r="AN61" s="38" t="e">
        <v>#N/A</v>
      </c>
      <c r="AO61" s="38" t="e">
        <v>#N/A</v>
      </c>
      <c r="AP61" s="39">
        <v>256.07</v>
      </c>
      <c r="AQ61" s="39">
        <v>65.25</v>
      </c>
      <c r="AR61" s="39">
        <v>77.97</v>
      </c>
      <c r="AS61" s="39">
        <v>416.2</v>
      </c>
      <c r="AT61" s="39">
        <v>154.68</v>
      </c>
      <c r="AU61" s="39">
        <v>54</v>
      </c>
      <c r="AV61" s="39">
        <v>286.18</v>
      </c>
      <c r="AW61" s="39">
        <v>95.59</v>
      </c>
      <c r="AX61" s="40">
        <v>2296.9499999999998</v>
      </c>
      <c r="AY61" s="22">
        <f t="shared" si="0"/>
        <v>3548.33</v>
      </c>
      <c r="AZ61" s="22">
        <f t="shared" si="1"/>
        <v>0.36046596332977543</v>
      </c>
      <c r="BA61" s="41">
        <f t="shared" si="2"/>
        <v>44099</v>
      </c>
      <c r="BB61" s="22">
        <f t="shared" si="3"/>
        <v>3548.33</v>
      </c>
      <c r="BC61" s="42" t="s">
        <v>190</v>
      </c>
      <c r="BD61" s="3"/>
      <c r="BE61" s="3"/>
      <c r="BF61" s="3">
        <v>3279.82</v>
      </c>
      <c r="BG61" s="3">
        <v>3279.82</v>
      </c>
      <c r="BI61" s="41">
        <f t="shared" si="11"/>
        <v>44071</v>
      </c>
      <c r="BJ61" s="22">
        <f t="shared" si="5"/>
        <v>65.25</v>
      </c>
      <c r="BW61" s="41">
        <f t="shared" si="6"/>
        <v>44099</v>
      </c>
      <c r="BX61" s="22">
        <f t="shared" si="7"/>
        <v>52.24</v>
      </c>
    </row>
    <row r="62" spans="1:76" ht="14" x14ac:dyDescent="0.3">
      <c r="A62" s="32">
        <v>44092</v>
      </c>
      <c r="B62" s="33">
        <v>274.57</v>
      </c>
      <c r="C62" s="33">
        <v>167</v>
      </c>
      <c r="D62" s="33">
        <v>56.26</v>
      </c>
      <c r="E62" s="33">
        <v>2</v>
      </c>
      <c r="F62" s="33">
        <v>17.309999999999999</v>
      </c>
      <c r="G62" s="33">
        <v>32</v>
      </c>
      <c r="H62" s="34">
        <v>1110.7</v>
      </c>
      <c r="I62" s="34">
        <v>18.079999999999998</v>
      </c>
      <c r="J62" s="35">
        <v>817.41</v>
      </c>
      <c r="K62" s="35">
        <v>182.9</v>
      </c>
      <c r="L62" s="35">
        <v>65</v>
      </c>
      <c r="M62" s="35">
        <v>88.1</v>
      </c>
      <c r="N62" s="35">
        <v>33</v>
      </c>
      <c r="O62" s="35">
        <v>162.19999999999999</v>
      </c>
      <c r="P62" s="35">
        <v>235.24</v>
      </c>
      <c r="Q62" s="35">
        <v>50.97</v>
      </c>
      <c r="R62" s="36">
        <v>1753.35</v>
      </c>
      <c r="S62" s="36">
        <v>1508.26</v>
      </c>
      <c r="T62" s="37">
        <v>798.79</v>
      </c>
      <c r="U62" s="37">
        <v>75.7</v>
      </c>
      <c r="V62" s="37">
        <v>150.4</v>
      </c>
      <c r="W62" s="37">
        <v>204.35</v>
      </c>
      <c r="X62" s="37">
        <v>14.5</v>
      </c>
      <c r="Y62" s="37">
        <v>305.24</v>
      </c>
      <c r="Z62" s="37">
        <v>48.6</v>
      </c>
      <c r="AA62" s="37" t="e">
        <v>#N/A</v>
      </c>
      <c r="AB62" s="37" t="e">
        <v>#N/A</v>
      </c>
      <c r="AC62" s="37" t="e">
        <v>#N/A</v>
      </c>
      <c r="AD62" s="37" t="e">
        <v>#N/A</v>
      </c>
      <c r="AE62" s="37" t="e">
        <v>#N/A</v>
      </c>
      <c r="AF62" s="37" t="e">
        <v>#N/A</v>
      </c>
      <c r="AG62" s="37" t="e">
        <v>#N/A</v>
      </c>
      <c r="AH62" s="38">
        <v>389</v>
      </c>
      <c r="AI62" s="38">
        <v>150</v>
      </c>
      <c r="AJ62" s="38">
        <v>41</v>
      </c>
      <c r="AK62" s="38">
        <v>110</v>
      </c>
      <c r="AL62" s="38">
        <v>53</v>
      </c>
      <c r="AM62" s="38">
        <v>35</v>
      </c>
      <c r="AN62" s="38" t="e">
        <v>#N/A</v>
      </c>
      <c r="AO62" s="38" t="e">
        <v>#N/A</v>
      </c>
      <c r="AP62" s="39">
        <v>253.58</v>
      </c>
      <c r="AQ62" s="39">
        <v>62.57</v>
      </c>
      <c r="AR62" s="39">
        <v>74.36</v>
      </c>
      <c r="AS62" s="39">
        <v>401.21</v>
      </c>
      <c r="AT62" s="39">
        <v>155.1</v>
      </c>
      <c r="AU62" s="39">
        <v>53.15</v>
      </c>
      <c r="AV62" s="39">
        <v>277.51</v>
      </c>
      <c r="AW62" s="39">
        <v>87.45</v>
      </c>
      <c r="AX62" s="40">
        <v>2279.77</v>
      </c>
      <c r="AY62" s="22">
        <f t="shared" si="0"/>
        <v>3506.63</v>
      </c>
      <c r="AZ62" s="22">
        <f t="shared" si="1"/>
        <v>0.35626421352116833</v>
      </c>
      <c r="BA62" s="41">
        <f t="shared" si="2"/>
        <v>44092</v>
      </c>
      <c r="BB62" s="22">
        <f t="shared" si="3"/>
        <v>3506.63</v>
      </c>
      <c r="BC62" s="42" t="s">
        <v>191</v>
      </c>
      <c r="BD62" s="3"/>
      <c r="BE62" s="3">
        <v>3318.13</v>
      </c>
      <c r="BF62" s="3"/>
      <c r="BG62" s="3">
        <v>3318.13</v>
      </c>
      <c r="BI62" s="41">
        <f t="shared" si="11"/>
        <v>44064</v>
      </c>
      <c r="BJ62" s="22">
        <f t="shared" si="5"/>
        <v>62.57</v>
      </c>
      <c r="BW62" s="41">
        <f t="shared" si="6"/>
        <v>44092</v>
      </c>
      <c r="BX62" s="22">
        <f t="shared" si="7"/>
        <v>56.26</v>
      </c>
    </row>
    <row r="63" spans="1:76" ht="14" x14ac:dyDescent="0.3">
      <c r="A63" s="32">
        <v>44085</v>
      </c>
      <c r="B63" s="33">
        <v>284.32</v>
      </c>
      <c r="C63" s="33">
        <v>167</v>
      </c>
      <c r="D63" s="33">
        <v>63.95</v>
      </c>
      <c r="E63" s="33">
        <v>2</v>
      </c>
      <c r="F63" s="33">
        <v>19.37</v>
      </c>
      <c r="G63" s="33">
        <v>32</v>
      </c>
      <c r="H63" s="34">
        <v>1098.05</v>
      </c>
      <c r="I63" s="34">
        <v>17.809999999999999</v>
      </c>
      <c r="J63" s="35">
        <v>799.83</v>
      </c>
      <c r="K63" s="35">
        <v>177</v>
      </c>
      <c r="L63" s="35">
        <v>63.8</v>
      </c>
      <c r="M63" s="35">
        <v>87.76</v>
      </c>
      <c r="N63" s="35">
        <v>33</v>
      </c>
      <c r="O63" s="35">
        <v>165.2</v>
      </c>
      <c r="P63" s="35">
        <v>222.1</v>
      </c>
      <c r="Q63" s="35">
        <v>50.97</v>
      </c>
      <c r="R63" s="36">
        <v>1740.73</v>
      </c>
      <c r="S63" s="36">
        <v>1493.43</v>
      </c>
      <c r="T63" s="37">
        <v>792.21</v>
      </c>
      <c r="U63" s="37">
        <v>74.239999999999995</v>
      </c>
      <c r="V63" s="37">
        <v>150.5</v>
      </c>
      <c r="W63" s="37">
        <v>196.83</v>
      </c>
      <c r="X63" s="37">
        <v>14.5</v>
      </c>
      <c r="Y63" s="37">
        <v>306.61</v>
      </c>
      <c r="Z63" s="37">
        <v>49.53</v>
      </c>
      <c r="AA63" s="37" t="e">
        <v>#N/A</v>
      </c>
      <c r="AB63" s="37" t="e">
        <v>#N/A</v>
      </c>
      <c r="AC63" s="37" t="e">
        <v>#N/A</v>
      </c>
      <c r="AD63" s="37" t="e">
        <v>#N/A</v>
      </c>
      <c r="AE63" s="37" t="e">
        <v>#N/A</v>
      </c>
      <c r="AF63" s="37" t="e">
        <v>#N/A</v>
      </c>
      <c r="AG63" s="37" t="e">
        <v>#N/A</v>
      </c>
      <c r="AH63" s="38">
        <v>376.8</v>
      </c>
      <c r="AI63" s="38">
        <v>150</v>
      </c>
      <c r="AJ63" s="38">
        <v>48.8</v>
      </c>
      <c r="AK63" s="38">
        <v>110</v>
      </c>
      <c r="AL63" s="38">
        <v>50</v>
      </c>
      <c r="AM63" s="38">
        <v>18</v>
      </c>
      <c r="AN63" s="38" t="e">
        <v>#N/A</v>
      </c>
      <c r="AO63" s="38" t="e">
        <v>#N/A</v>
      </c>
      <c r="AP63" s="39">
        <v>271.25</v>
      </c>
      <c r="AQ63" s="39">
        <v>63.11</v>
      </c>
      <c r="AR63" s="39">
        <v>75.569999999999993</v>
      </c>
      <c r="AS63" s="39">
        <v>386.07</v>
      </c>
      <c r="AT63" s="39">
        <v>163.63</v>
      </c>
      <c r="AU63" s="39">
        <v>56.21</v>
      </c>
      <c r="AV63" s="39">
        <v>265.11</v>
      </c>
      <c r="AW63" s="39">
        <v>87.87</v>
      </c>
      <c r="AX63" s="40">
        <v>2253.16</v>
      </c>
      <c r="AY63" s="22">
        <f t="shared" si="0"/>
        <v>3486.83</v>
      </c>
      <c r="AZ63" s="22">
        <f t="shared" si="1"/>
        <v>0.35306733375562294</v>
      </c>
      <c r="BA63" s="41">
        <f t="shared" si="2"/>
        <v>44085</v>
      </c>
      <c r="BB63" s="22">
        <f t="shared" si="3"/>
        <v>3486.83</v>
      </c>
      <c r="BC63" s="42" t="s">
        <v>192</v>
      </c>
      <c r="BD63" s="3">
        <v>3284.2400000000002</v>
      </c>
      <c r="BE63" s="3"/>
      <c r="BF63" s="3"/>
      <c r="BG63" s="3">
        <v>3284.2400000000002</v>
      </c>
      <c r="BI63" s="41">
        <f t="shared" si="11"/>
        <v>44057</v>
      </c>
      <c r="BJ63" s="22">
        <f t="shared" si="5"/>
        <v>63.11</v>
      </c>
      <c r="BW63" s="41">
        <f t="shared" si="6"/>
        <v>44085</v>
      </c>
      <c r="BX63" s="22">
        <f t="shared" si="7"/>
        <v>63.95</v>
      </c>
    </row>
    <row r="64" spans="1:76" ht="14" x14ac:dyDescent="0.3">
      <c r="A64" s="32">
        <v>44078</v>
      </c>
      <c r="B64" s="33">
        <v>294.81</v>
      </c>
      <c r="C64" s="33">
        <v>172</v>
      </c>
      <c r="D64" s="33">
        <v>70.7</v>
      </c>
      <c r="E64" s="33">
        <v>2</v>
      </c>
      <c r="F64" s="33">
        <v>19.11</v>
      </c>
      <c r="G64" s="33">
        <v>31</v>
      </c>
      <c r="H64" s="34">
        <v>1067.17</v>
      </c>
      <c r="I64" s="34">
        <v>17.350000000000001</v>
      </c>
      <c r="J64" s="35">
        <v>785.27</v>
      </c>
      <c r="K64" s="35">
        <v>162.6</v>
      </c>
      <c r="L64" s="35">
        <v>62.2</v>
      </c>
      <c r="M64" s="35">
        <v>89.6</v>
      </c>
      <c r="N64" s="35">
        <v>29</v>
      </c>
      <c r="O64" s="35">
        <v>163.80000000000001</v>
      </c>
      <c r="P64" s="35">
        <v>223.2</v>
      </c>
      <c r="Q64" s="35">
        <v>54.87</v>
      </c>
      <c r="R64" s="36">
        <v>1738.51</v>
      </c>
      <c r="S64" s="36">
        <v>1490.08</v>
      </c>
      <c r="T64" s="37">
        <v>792.57</v>
      </c>
      <c r="U64" s="37">
        <v>72.930000000000007</v>
      </c>
      <c r="V64" s="37">
        <v>149.5</v>
      </c>
      <c r="W64" s="37">
        <v>197.74</v>
      </c>
      <c r="X64" s="37">
        <v>14.5</v>
      </c>
      <c r="Y64" s="37">
        <v>305.69</v>
      </c>
      <c r="Z64" s="37">
        <v>52.21</v>
      </c>
      <c r="AA64" s="37" t="e">
        <v>#N/A</v>
      </c>
      <c r="AB64" s="37" t="e">
        <v>#N/A</v>
      </c>
      <c r="AC64" s="37" t="e">
        <v>#N/A</v>
      </c>
      <c r="AD64" s="37" t="e">
        <v>#N/A</v>
      </c>
      <c r="AE64" s="37" t="e">
        <v>#N/A</v>
      </c>
      <c r="AF64" s="37" t="e">
        <v>#N/A</v>
      </c>
      <c r="AG64" s="37" t="e">
        <v>#N/A</v>
      </c>
      <c r="AH64" s="38">
        <v>420</v>
      </c>
      <c r="AI64" s="38">
        <v>175</v>
      </c>
      <c r="AJ64" s="38">
        <v>51</v>
      </c>
      <c r="AK64" s="38">
        <v>115</v>
      </c>
      <c r="AL64" s="38">
        <v>53</v>
      </c>
      <c r="AM64" s="38">
        <v>26</v>
      </c>
      <c r="AN64" s="38" t="e">
        <v>#N/A</v>
      </c>
      <c r="AO64" s="38" t="e">
        <v>#N/A</v>
      </c>
      <c r="AP64" s="39">
        <v>271.99</v>
      </c>
      <c r="AQ64" s="39">
        <v>64.459999999999994</v>
      </c>
      <c r="AR64" s="39">
        <v>77.209999999999994</v>
      </c>
      <c r="AS64" s="39">
        <v>401.07</v>
      </c>
      <c r="AT64" s="39">
        <v>164.86</v>
      </c>
      <c r="AU64" s="39">
        <v>55.22</v>
      </c>
      <c r="AV64" s="39">
        <v>268.64</v>
      </c>
      <c r="AW64" s="39">
        <v>97.88</v>
      </c>
      <c r="AX64" s="40">
        <v>2292.65</v>
      </c>
      <c r="AY64" s="22">
        <f t="shared" si="0"/>
        <v>3497.67</v>
      </c>
      <c r="AZ64" s="22">
        <f t="shared" si="1"/>
        <v>0.34674607738971364</v>
      </c>
      <c r="BA64" s="41">
        <f t="shared" si="2"/>
        <v>44078</v>
      </c>
      <c r="BB64" s="22">
        <f t="shared" si="3"/>
        <v>3497.67</v>
      </c>
      <c r="BC64" s="42" t="s">
        <v>193</v>
      </c>
      <c r="BD64" s="3"/>
      <c r="BE64" s="3"/>
      <c r="BF64" s="3">
        <v>3346.47</v>
      </c>
      <c r="BG64" s="3">
        <v>3346.47</v>
      </c>
      <c r="BI64" s="41">
        <f t="shared" si="11"/>
        <v>44050</v>
      </c>
      <c r="BJ64" s="22">
        <f t="shared" si="5"/>
        <v>64.459999999999994</v>
      </c>
      <c r="BW64" s="41">
        <f t="shared" si="6"/>
        <v>44078</v>
      </c>
      <c r="BX64" s="22">
        <f t="shared" si="7"/>
        <v>70.7</v>
      </c>
    </row>
    <row r="65" spans="1:76" ht="14" x14ac:dyDescent="0.3">
      <c r="A65" s="32">
        <v>44071</v>
      </c>
      <c r="B65" s="33">
        <v>307.31</v>
      </c>
      <c r="C65" s="33">
        <v>174</v>
      </c>
      <c r="D65" s="33">
        <v>74.650000000000006</v>
      </c>
      <c r="E65" s="33">
        <v>2</v>
      </c>
      <c r="F65" s="33">
        <v>19.66</v>
      </c>
      <c r="G65" s="33">
        <v>37</v>
      </c>
      <c r="H65" s="34">
        <v>1055.3800000000001</v>
      </c>
      <c r="I65" s="34">
        <v>17.18</v>
      </c>
      <c r="J65" s="35">
        <v>763.76</v>
      </c>
      <c r="K65" s="35">
        <v>161.30000000000001</v>
      </c>
      <c r="L65" s="35">
        <v>59.9</v>
      </c>
      <c r="M65" s="35">
        <v>86.8</v>
      </c>
      <c r="N65" s="35">
        <v>25</v>
      </c>
      <c r="O65" s="35">
        <v>159</v>
      </c>
      <c r="P65" s="35">
        <v>217.1</v>
      </c>
      <c r="Q65" s="35">
        <v>54.66</v>
      </c>
      <c r="R65" s="36">
        <v>1728.05</v>
      </c>
      <c r="S65" s="36">
        <v>1480.58</v>
      </c>
      <c r="T65" s="37">
        <v>791.86</v>
      </c>
      <c r="U65" s="37">
        <v>69.599999999999994</v>
      </c>
      <c r="V65" s="37">
        <v>149</v>
      </c>
      <c r="W65" s="37">
        <v>192.57</v>
      </c>
      <c r="X65" s="37">
        <v>14.5</v>
      </c>
      <c r="Y65" s="37">
        <v>311.48</v>
      </c>
      <c r="Z65" s="37">
        <v>54.71</v>
      </c>
      <c r="AA65" s="37" t="e">
        <v>#N/A</v>
      </c>
      <c r="AB65" s="37" t="e">
        <v>#N/A</v>
      </c>
      <c r="AC65" s="37" t="e">
        <v>#N/A</v>
      </c>
      <c r="AD65" s="37" t="e">
        <v>#N/A</v>
      </c>
      <c r="AE65" s="37" t="e">
        <v>#N/A</v>
      </c>
      <c r="AF65" s="37" t="e">
        <v>#N/A</v>
      </c>
      <c r="AG65" s="37" t="e">
        <v>#N/A</v>
      </c>
      <c r="AH65" s="38">
        <v>426</v>
      </c>
      <c r="AI65" s="38">
        <v>181</v>
      </c>
      <c r="AJ65" s="38">
        <v>45</v>
      </c>
      <c r="AK65" s="38">
        <v>120</v>
      </c>
      <c r="AL65" s="38">
        <v>54</v>
      </c>
      <c r="AM65" s="38">
        <v>26</v>
      </c>
      <c r="AN65" s="38" t="e">
        <v>#N/A</v>
      </c>
      <c r="AO65" s="38" t="e">
        <v>#N/A</v>
      </c>
      <c r="AP65" s="39">
        <v>262.08999999999997</v>
      </c>
      <c r="AQ65" s="39">
        <v>63.72</v>
      </c>
      <c r="AR65" s="39">
        <v>75.959999999999994</v>
      </c>
      <c r="AS65" s="39">
        <v>398.57</v>
      </c>
      <c r="AT65" s="39">
        <v>163.92</v>
      </c>
      <c r="AU65" s="39">
        <v>47.83</v>
      </c>
      <c r="AV65" s="39">
        <v>265.45</v>
      </c>
      <c r="AW65" s="39">
        <v>95.84</v>
      </c>
      <c r="AX65" s="40">
        <v>2288.9299999999998</v>
      </c>
      <c r="AY65" s="22">
        <f t="shared" si="0"/>
        <v>3471.52</v>
      </c>
      <c r="AZ65" s="22">
        <f t="shared" si="1"/>
        <v>0.34653523864561719</v>
      </c>
      <c r="BA65" s="41">
        <f t="shared" si="2"/>
        <v>44071</v>
      </c>
      <c r="BB65" s="22">
        <f t="shared" si="3"/>
        <v>3471.52</v>
      </c>
      <c r="BC65" s="42" t="s">
        <v>194</v>
      </c>
      <c r="BD65" s="3"/>
      <c r="BE65" s="3">
        <v>3370.4799999999996</v>
      </c>
      <c r="BF65" s="3"/>
      <c r="BG65" s="3">
        <v>3370.4799999999996</v>
      </c>
      <c r="BI65" s="41">
        <f t="shared" si="11"/>
        <v>44043</v>
      </c>
      <c r="BJ65" s="22">
        <f t="shared" si="5"/>
        <v>63.72</v>
      </c>
      <c r="BW65" s="41">
        <f t="shared" si="6"/>
        <v>44071</v>
      </c>
      <c r="BX65" s="22">
        <f t="shared" si="7"/>
        <v>74.650000000000006</v>
      </c>
    </row>
    <row r="66" spans="1:76" ht="14" x14ac:dyDescent="0.3">
      <c r="A66" s="32">
        <v>44064</v>
      </c>
      <c r="B66" s="33">
        <v>326.3</v>
      </c>
      <c r="C66" s="33">
        <v>174</v>
      </c>
      <c r="D66" s="33">
        <v>89.1</v>
      </c>
      <c r="E66" s="33">
        <v>2</v>
      </c>
      <c r="F66" s="33">
        <v>23.2</v>
      </c>
      <c r="G66" s="33">
        <v>38</v>
      </c>
      <c r="H66" s="34">
        <v>1053.67</v>
      </c>
      <c r="I66" s="34">
        <v>17.170000000000002</v>
      </c>
      <c r="J66" s="35">
        <v>760.61</v>
      </c>
      <c r="K66" s="35">
        <v>159.80000000000001</v>
      </c>
      <c r="L66" s="35">
        <v>60.5</v>
      </c>
      <c r="M66" s="35">
        <v>86.66</v>
      </c>
      <c r="N66" s="35">
        <v>26</v>
      </c>
      <c r="O66" s="35">
        <v>159.35</v>
      </c>
      <c r="P66" s="35">
        <v>213.64</v>
      </c>
      <c r="Q66" s="35">
        <v>54.66</v>
      </c>
      <c r="R66" s="36">
        <v>1723.64</v>
      </c>
      <c r="S66" s="36">
        <v>1483.1</v>
      </c>
      <c r="T66" s="37">
        <v>788.78</v>
      </c>
      <c r="U66" s="37">
        <v>68.86</v>
      </c>
      <c r="V66" s="37">
        <v>147</v>
      </c>
      <c r="W66" s="37">
        <v>191.8</v>
      </c>
      <c r="X66" s="37">
        <v>14.2</v>
      </c>
      <c r="Y66" s="37">
        <v>311.98</v>
      </c>
      <c r="Z66" s="37">
        <v>54.94</v>
      </c>
      <c r="AA66" s="37" t="e">
        <v>#N/A</v>
      </c>
      <c r="AB66" s="37" t="e">
        <v>#N/A</v>
      </c>
      <c r="AC66" s="37" t="e">
        <v>#N/A</v>
      </c>
      <c r="AD66" s="37" t="e">
        <v>#N/A</v>
      </c>
      <c r="AE66" s="37" t="e">
        <v>#N/A</v>
      </c>
      <c r="AF66" s="37" t="e">
        <v>#N/A</v>
      </c>
      <c r="AG66" s="37" t="e">
        <v>#N/A</v>
      </c>
      <c r="AH66" s="38">
        <v>478</v>
      </c>
      <c r="AI66" s="38">
        <v>215</v>
      </c>
      <c r="AJ66" s="38">
        <v>45</v>
      </c>
      <c r="AK66" s="38">
        <v>136</v>
      </c>
      <c r="AL66" s="38">
        <v>57</v>
      </c>
      <c r="AM66" s="38">
        <v>25</v>
      </c>
      <c r="AN66" s="38" t="e">
        <v>#N/A</v>
      </c>
      <c r="AO66" s="38" t="e">
        <v>#N/A</v>
      </c>
      <c r="AP66" s="39">
        <v>266.02999999999997</v>
      </c>
      <c r="AQ66" s="39">
        <v>63.76</v>
      </c>
      <c r="AR66" s="39">
        <v>75.11</v>
      </c>
      <c r="AS66" s="39">
        <v>425.57</v>
      </c>
      <c r="AT66" s="39">
        <v>159.94</v>
      </c>
      <c r="AU66" s="39">
        <v>50.41</v>
      </c>
      <c r="AV66" s="39">
        <v>273.61</v>
      </c>
      <c r="AW66" s="39">
        <v>113.76</v>
      </c>
      <c r="AX66" s="40">
        <v>2353.69</v>
      </c>
      <c r="AY66" s="22">
        <f t="shared" si="0"/>
        <v>3521.34</v>
      </c>
      <c r="AZ66" s="22">
        <f t="shared" si="1"/>
        <v>0.34622158549488391</v>
      </c>
      <c r="BA66" s="41">
        <f t="shared" si="2"/>
        <v>44064</v>
      </c>
      <c r="BB66" s="22">
        <f t="shared" si="3"/>
        <v>3521.34</v>
      </c>
      <c r="BC66" s="42" t="s">
        <v>195</v>
      </c>
      <c r="BD66" s="3">
        <v>3342.3900000000003</v>
      </c>
      <c r="BE66" s="3"/>
      <c r="BF66" s="3"/>
      <c r="BG66" s="3">
        <v>3342.3900000000003</v>
      </c>
      <c r="BI66" s="41">
        <f t="shared" si="11"/>
        <v>44036</v>
      </c>
      <c r="BJ66" s="22">
        <f t="shared" si="5"/>
        <v>63.76</v>
      </c>
      <c r="BW66" s="41">
        <f t="shared" si="6"/>
        <v>44064</v>
      </c>
      <c r="BX66" s="22">
        <f t="shared" si="7"/>
        <v>89.1</v>
      </c>
    </row>
    <row r="67" spans="1:76" ht="14" x14ac:dyDescent="0.3">
      <c r="A67" s="32">
        <v>44057</v>
      </c>
      <c r="B67" s="33">
        <v>327.04000000000002</v>
      </c>
      <c r="C67" s="33">
        <v>172</v>
      </c>
      <c r="D67" s="33">
        <v>90.35</v>
      </c>
      <c r="E67" s="33">
        <v>2</v>
      </c>
      <c r="F67" s="33">
        <v>26.69</v>
      </c>
      <c r="G67" s="33">
        <v>36</v>
      </c>
      <c r="H67" s="34">
        <v>1042.82</v>
      </c>
      <c r="I67" s="34">
        <v>16.96</v>
      </c>
      <c r="J67" s="35">
        <v>736.64</v>
      </c>
      <c r="K67" s="35">
        <v>151.85</v>
      </c>
      <c r="L67" s="35">
        <v>61.2</v>
      </c>
      <c r="M67" s="35">
        <v>86.6</v>
      </c>
      <c r="N67" s="35">
        <v>22</v>
      </c>
      <c r="O67" s="35">
        <v>155.6</v>
      </c>
      <c r="P67" s="35">
        <v>203.58</v>
      </c>
      <c r="Q67" s="35">
        <v>55.81</v>
      </c>
      <c r="R67" s="36">
        <v>1682.95</v>
      </c>
      <c r="S67" s="36">
        <v>1436.89</v>
      </c>
      <c r="T67" s="37">
        <v>772.42</v>
      </c>
      <c r="U67" s="37">
        <v>66.709999999999994</v>
      </c>
      <c r="V67" s="37">
        <v>141.74</v>
      </c>
      <c r="W67" s="37">
        <v>184.53</v>
      </c>
      <c r="X67" s="37">
        <v>15.4</v>
      </c>
      <c r="Y67" s="37">
        <v>309.04000000000002</v>
      </c>
      <c r="Z67" s="37">
        <v>55</v>
      </c>
      <c r="AA67" s="37" t="e">
        <v>#N/A</v>
      </c>
      <c r="AB67" s="37" t="e">
        <v>#N/A</v>
      </c>
      <c r="AC67" s="37" t="e">
        <v>#N/A</v>
      </c>
      <c r="AD67" s="37" t="e">
        <v>#N/A</v>
      </c>
      <c r="AE67" s="37" t="e">
        <v>#N/A</v>
      </c>
      <c r="AF67" s="37" t="e">
        <v>#N/A</v>
      </c>
      <c r="AG67" s="37" t="e">
        <v>#N/A</v>
      </c>
      <c r="AH67" s="38">
        <v>495</v>
      </c>
      <c r="AI67" s="38">
        <v>225</v>
      </c>
      <c r="AJ67" s="38">
        <v>50</v>
      </c>
      <c r="AK67" s="38">
        <v>145</v>
      </c>
      <c r="AL67" s="38">
        <v>50</v>
      </c>
      <c r="AM67" s="38">
        <v>25</v>
      </c>
      <c r="AN67" s="38" t="e">
        <v>#N/A</v>
      </c>
      <c r="AO67" s="38" t="e">
        <v>#N/A</v>
      </c>
      <c r="AP67" s="39">
        <v>256.52</v>
      </c>
      <c r="AQ67" s="39">
        <v>65.349999999999994</v>
      </c>
      <c r="AR67" s="39">
        <v>78.290000000000006</v>
      </c>
      <c r="AS67" s="39">
        <v>403.18</v>
      </c>
      <c r="AT67" s="39">
        <v>156.33000000000001</v>
      </c>
      <c r="AU67" s="39">
        <v>51.16</v>
      </c>
      <c r="AV67" s="39">
        <v>260.13</v>
      </c>
      <c r="AW67" s="39">
        <v>107.52</v>
      </c>
      <c r="AX67" s="40">
        <v>2331.1</v>
      </c>
      <c r="AY67" s="22">
        <f t="shared" si="0"/>
        <v>3477.29</v>
      </c>
      <c r="AZ67" s="22">
        <f t="shared" si="1"/>
        <v>0.34967089049019379</v>
      </c>
      <c r="BA67" s="41">
        <f t="shared" si="2"/>
        <v>44057</v>
      </c>
      <c r="BB67" s="22">
        <f t="shared" si="3"/>
        <v>3477.29</v>
      </c>
      <c r="BC67" s="42" t="s">
        <v>196</v>
      </c>
      <c r="BD67" s="3"/>
      <c r="BE67" s="3"/>
      <c r="BF67" s="3">
        <v>3350.2</v>
      </c>
      <c r="BG67" s="3">
        <v>3350.2</v>
      </c>
      <c r="BI67" s="41">
        <f t="shared" ref="BI67:BI79" si="12">A72</f>
        <v>44022</v>
      </c>
      <c r="BJ67" s="22">
        <f t="shared" si="5"/>
        <v>65.349999999999994</v>
      </c>
      <c r="BW67" s="41">
        <f t="shared" si="6"/>
        <v>44057</v>
      </c>
      <c r="BX67" s="22">
        <f t="shared" si="7"/>
        <v>90.35</v>
      </c>
    </row>
    <row r="68" spans="1:76" ht="14" x14ac:dyDescent="0.3">
      <c r="A68" s="32">
        <v>44050</v>
      </c>
      <c r="B68" s="33">
        <v>322.95</v>
      </c>
      <c r="C68" s="33">
        <v>173</v>
      </c>
      <c r="D68" s="33">
        <v>81</v>
      </c>
      <c r="E68" s="33">
        <v>2</v>
      </c>
      <c r="F68" s="33">
        <v>25.95</v>
      </c>
      <c r="G68" s="33">
        <v>41</v>
      </c>
      <c r="H68" s="34">
        <v>1065.08</v>
      </c>
      <c r="I68" s="34">
        <v>17.32</v>
      </c>
      <c r="J68" s="35">
        <v>753.65</v>
      </c>
      <c r="K68" s="35">
        <v>151</v>
      </c>
      <c r="L68" s="35">
        <v>62.7</v>
      </c>
      <c r="M68" s="35">
        <v>87.9</v>
      </c>
      <c r="N68" s="35">
        <v>21</v>
      </c>
      <c r="O68" s="35">
        <v>159.6</v>
      </c>
      <c r="P68" s="35">
        <v>215.58</v>
      </c>
      <c r="Q68" s="35">
        <v>55.87</v>
      </c>
      <c r="R68" s="36">
        <v>1691.73</v>
      </c>
      <c r="S68" s="36">
        <v>1442.21</v>
      </c>
      <c r="T68" s="37">
        <v>782.1</v>
      </c>
      <c r="U68" s="37">
        <v>66.849999999999994</v>
      </c>
      <c r="V68" s="37">
        <v>146</v>
      </c>
      <c r="W68" s="37">
        <v>186.8</v>
      </c>
      <c r="X68" s="37">
        <v>15.5</v>
      </c>
      <c r="Y68" s="37">
        <v>309.95</v>
      </c>
      <c r="Z68" s="37">
        <v>57</v>
      </c>
      <c r="AA68" s="37" t="e">
        <v>#N/A</v>
      </c>
      <c r="AB68" s="37" t="e">
        <v>#N/A</v>
      </c>
      <c r="AC68" s="37" t="e">
        <v>#N/A</v>
      </c>
      <c r="AD68" s="37" t="e">
        <v>#N/A</v>
      </c>
      <c r="AE68" s="37" t="e">
        <v>#N/A</v>
      </c>
      <c r="AF68" s="37" t="e">
        <v>#N/A</v>
      </c>
      <c r="AG68" s="37" t="e">
        <v>#N/A</v>
      </c>
      <c r="AH68" s="38">
        <v>546</v>
      </c>
      <c r="AI68" s="38">
        <v>250</v>
      </c>
      <c r="AJ68" s="38">
        <v>56</v>
      </c>
      <c r="AK68" s="38">
        <v>160</v>
      </c>
      <c r="AL68" s="38">
        <v>55</v>
      </c>
      <c r="AM68" s="38">
        <v>25</v>
      </c>
      <c r="AN68" s="38" t="e">
        <v>#N/A</v>
      </c>
      <c r="AO68" s="38" t="e">
        <v>#N/A</v>
      </c>
      <c r="AP68" s="39">
        <v>242.58</v>
      </c>
      <c r="AQ68" s="39">
        <v>63.64</v>
      </c>
      <c r="AR68" s="39">
        <v>76.760000000000005</v>
      </c>
      <c r="AS68" s="39">
        <v>394.76</v>
      </c>
      <c r="AT68" s="39">
        <v>149.09</v>
      </c>
      <c r="AU68" s="39">
        <v>48</v>
      </c>
      <c r="AV68" s="39">
        <v>264.27</v>
      </c>
      <c r="AW68" s="39">
        <v>95.59</v>
      </c>
      <c r="AX68" s="40">
        <v>2404.6999999999998</v>
      </c>
      <c r="AY68" s="22">
        <f t="shared" si="0"/>
        <v>3545.39</v>
      </c>
      <c r="AZ68" s="22">
        <f t="shared" si="1"/>
        <v>0.3550988701035877</v>
      </c>
      <c r="BA68" s="41">
        <f t="shared" si="2"/>
        <v>44050</v>
      </c>
      <c r="BB68" s="22">
        <f t="shared" si="3"/>
        <v>3545.39</v>
      </c>
      <c r="BC68" s="42" t="s">
        <v>197</v>
      </c>
      <c r="BD68" s="3"/>
      <c r="BE68" s="3">
        <v>3357.85</v>
      </c>
      <c r="BF68" s="3"/>
      <c r="BG68" s="3">
        <v>3357.85</v>
      </c>
      <c r="BI68" s="41">
        <f t="shared" si="12"/>
        <v>44015</v>
      </c>
      <c r="BJ68" s="22">
        <f t="shared" si="5"/>
        <v>63.64</v>
      </c>
      <c r="BW68" s="41">
        <f t="shared" si="6"/>
        <v>44050</v>
      </c>
      <c r="BX68" s="22">
        <f t="shared" si="7"/>
        <v>81</v>
      </c>
    </row>
    <row r="69" spans="1:76" ht="14" x14ac:dyDescent="0.3">
      <c r="A69" s="32">
        <v>44043</v>
      </c>
      <c r="B69" s="33">
        <v>306.92</v>
      </c>
      <c r="C69" s="33">
        <v>166</v>
      </c>
      <c r="D69" s="33">
        <v>66.67</v>
      </c>
      <c r="E69" s="33">
        <v>2</v>
      </c>
      <c r="F69" s="33">
        <v>23.75</v>
      </c>
      <c r="G69" s="33">
        <v>48.5</v>
      </c>
      <c r="H69" s="34">
        <v>1084.03</v>
      </c>
      <c r="I69" s="34">
        <v>17.670000000000002</v>
      </c>
      <c r="J69" s="35">
        <v>777.82</v>
      </c>
      <c r="K69" s="35">
        <v>160.5</v>
      </c>
      <c r="L69" s="35">
        <v>63</v>
      </c>
      <c r="M69" s="35">
        <v>86.93</v>
      </c>
      <c r="N69" s="35">
        <v>22</v>
      </c>
      <c r="O69" s="35">
        <v>158.69999999999999</v>
      </c>
      <c r="P69" s="35">
        <v>228.97</v>
      </c>
      <c r="Q69" s="35">
        <v>57.72</v>
      </c>
      <c r="R69" s="36">
        <v>1702.19</v>
      </c>
      <c r="S69" s="36">
        <v>1452.36</v>
      </c>
      <c r="T69" s="37">
        <v>788.14</v>
      </c>
      <c r="U69" s="37">
        <v>63.6</v>
      </c>
      <c r="V69" s="37">
        <v>151</v>
      </c>
      <c r="W69" s="37">
        <v>193.2</v>
      </c>
      <c r="X69" s="37">
        <v>18.3</v>
      </c>
      <c r="Y69" s="37">
        <v>303.24</v>
      </c>
      <c r="Z69" s="37">
        <v>58.8</v>
      </c>
      <c r="AA69" s="37" t="e">
        <v>#N/A</v>
      </c>
      <c r="AB69" s="37" t="e">
        <v>#N/A</v>
      </c>
      <c r="AC69" s="37" t="e">
        <v>#N/A</v>
      </c>
      <c r="AD69" s="37" t="e">
        <v>#N/A</v>
      </c>
      <c r="AE69" s="37" t="e">
        <v>#N/A</v>
      </c>
      <c r="AF69" s="37" t="e">
        <v>#N/A</v>
      </c>
      <c r="AG69" s="37" t="e">
        <v>#N/A</v>
      </c>
      <c r="AH69" s="38">
        <v>549</v>
      </c>
      <c r="AI69" s="38">
        <v>275</v>
      </c>
      <c r="AJ69" s="38">
        <v>47</v>
      </c>
      <c r="AK69" s="38">
        <v>150</v>
      </c>
      <c r="AL69" s="38">
        <v>57</v>
      </c>
      <c r="AM69" s="38">
        <v>20</v>
      </c>
      <c r="AN69" s="38" t="e">
        <v>#N/A</v>
      </c>
      <c r="AO69" s="38" t="e">
        <v>#N/A</v>
      </c>
      <c r="AP69" s="39">
        <v>234.26</v>
      </c>
      <c r="AQ69" s="39">
        <v>65.52</v>
      </c>
      <c r="AR69" s="39">
        <v>78.92</v>
      </c>
      <c r="AS69" s="39">
        <v>410.05</v>
      </c>
      <c r="AT69" s="39">
        <v>144.63</v>
      </c>
      <c r="AU69" s="39">
        <v>48.01</v>
      </c>
      <c r="AV69" s="39">
        <v>277.83</v>
      </c>
      <c r="AW69" s="39">
        <v>94.42</v>
      </c>
      <c r="AX69" s="40">
        <v>2421.88</v>
      </c>
      <c r="AY69" s="22">
        <f t="shared" si="0"/>
        <v>3569.48</v>
      </c>
      <c r="AZ69" s="22">
        <f t="shared" si="1"/>
        <v>0.35889328848394958</v>
      </c>
      <c r="BA69" s="41">
        <f t="shared" si="2"/>
        <v>44043</v>
      </c>
      <c r="BB69" s="22">
        <f t="shared" si="3"/>
        <v>3569.48</v>
      </c>
      <c r="BC69" s="42" t="s">
        <v>198</v>
      </c>
      <c r="BD69" s="3">
        <v>3401.23</v>
      </c>
      <c r="BE69" s="3"/>
      <c r="BF69" s="3"/>
      <c r="BG69" s="3">
        <v>3401.23</v>
      </c>
      <c r="BI69" s="41">
        <f t="shared" si="12"/>
        <v>44008</v>
      </c>
      <c r="BJ69" s="22">
        <f t="shared" si="5"/>
        <v>65.52</v>
      </c>
      <c r="BW69" s="41">
        <f t="shared" si="6"/>
        <v>44043</v>
      </c>
      <c r="BX69" s="22">
        <f t="shared" si="7"/>
        <v>66.67</v>
      </c>
    </row>
    <row r="70" spans="1:76" ht="14" x14ac:dyDescent="0.3">
      <c r="A70" s="32">
        <v>44036</v>
      </c>
      <c r="B70" s="33">
        <v>294.87</v>
      </c>
      <c r="C70" s="33">
        <v>158</v>
      </c>
      <c r="D70" s="33">
        <v>66.67</v>
      </c>
      <c r="E70" s="33">
        <v>2</v>
      </c>
      <c r="F70" s="33">
        <v>20.2</v>
      </c>
      <c r="G70" s="33">
        <v>48</v>
      </c>
      <c r="H70" s="34">
        <v>1077.95</v>
      </c>
      <c r="I70" s="34">
        <v>17.62</v>
      </c>
      <c r="J70" s="35">
        <v>792.22</v>
      </c>
      <c r="K70" s="35">
        <v>165.8</v>
      </c>
      <c r="L70" s="35">
        <v>61.7</v>
      </c>
      <c r="M70" s="35">
        <v>88.9</v>
      </c>
      <c r="N70" s="35">
        <v>24</v>
      </c>
      <c r="O70" s="35">
        <v>156.91999999999999</v>
      </c>
      <c r="P70" s="35">
        <v>238.18</v>
      </c>
      <c r="Q70" s="35">
        <v>56.72</v>
      </c>
      <c r="R70" s="36">
        <v>1679.06</v>
      </c>
      <c r="S70" s="36">
        <v>1449.34</v>
      </c>
      <c r="T70" s="37">
        <v>786.54</v>
      </c>
      <c r="U70" s="37">
        <v>61.3</v>
      </c>
      <c r="V70" s="37">
        <v>147</v>
      </c>
      <c r="W70" s="37">
        <v>194.2</v>
      </c>
      <c r="X70" s="37">
        <v>17.5</v>
      </c>
      <c r="Y70" s="37">
        <v>306.74</v>
      </c>
      <c r="Z70" s="37">
        <v>59.8</v>
      </c>
      <c r="AA70" s="37" t="e">
        <v>#N/A</v>
      </c>
      <c r="AB70" s="37" t="e">
        <v>#N/A</v>
      </c>
      <c r="AC70" s="37" t="e">
        <v>#N/A</v>
      </c>
      <c r="AD70" s="37" t="e">
        <v>#N/A</v>
      </c>
      <c r="AE70" s="37" t="e">
        <v>#N/A</v>
      </c>
      <c r="AF70" s="37" t="e">
        <v>#N/A</v>
      </c>
      <c r="AG70" s="37" t="e">
        <v>#N/A</v>
      </c>
      <c r="AH70" s="38">
        <v>509</v>
      </c>
      <c r="AI70" s="38">
        <v>280</v>
      </c>
      <c r="AJ70" s="38">
        <v>58</v>
      </c>
      <c r="AK70" s="38">
        <v>110</v>
      </c>
      <c r="AL70" s="38">
        <v>35</v>
      </c>
      <c r="AM70" s="38">
        <v>26</v>
      </c>
      <c r="AN70" s="38" t="e">
        <v>#N/A</v>
      </c>
      <c r="AO70" s="38" t="e">
        <v>#N/A</v>
      </c>
      <c r="AP70" s="39">
        <v>221.71</v>
      </c>
      <c r="AQ70" s="39">
        <v>64.88</v>
      </c>
      <c r="AR70" s="39">
        <v>77.540000000000006</v>
      </c>
      <c r="AS70" s="39">
        <v>385.55</v>
      </c>
      <c r="AT70" s="39">
        <v>130.69</v>
      </c>
      <c r="AU70" s="39">
        <v>54.1</v>
      </c>
      <c r="AV70" s="39">
        <v>257.45999999999998</v>
      </c>
      <c r="AW70" s="39">
        <v>96.89</v>
      </c>
      <c r="AX70" s="40">
        <v>2382.63</v>
      </c>
      <c r="AY70" s="22">
        <f t="shared" si="0"/>
        <v>3487.7200000000003</v>
      </c>
      <c r="AZ70" s="22">
        <f t="shared" si="1"/>
        <v>0.36188362786700329</v>
      </c>
      <c r="BA70" s="41">
        <f t="shared" si="2"/>
        <v>44036</v>
      </c>
      <c r="BB70" s="22">
        <f t="shared" si="3"/>
        <v>3487.7200000000003</v>
      </c>
      <c r="BC70" s="42" t="s">
        <v>199</v>
      </c>
      <c r="BD70" s="3"/>
      <c r="BE70" s="3"/>
      <c r="BF70" s="3">
        <v>3371.0600000000004</v>
      </c>
      <c r="BG70" s="3">
        <v>3371.0600000000004</v>
      </c>
      <c r="BI70" s="41">
        <f t="shared" si="12"/>
        <v>44001</v>
      </c>
      <c r="BJ70" s="22">
        <f t="shared" si="5"/>
        <v>64.88</v>
      </c>
      <c r="BW70" s="41">
        <f t="shared" si="6"/>
        <v>44036</v>
      </c>
      <c r="BX70" s="22">
        <f t="shared" si="7"/>
        <v>66.67</v>
      </c>
    </row>
    <row r="71" spans="1:76" ht="14" x14ac:dyDescent="0.3">
      <c r="A71" s="32">
        <v>44029</v>
      </c>
      <c r="B71" s="33">
        <v>287.70999999999998</v>
      </c>
      <c r="C71" s="33">
        <v>158</v>
      </c>
      <c r="D71" s="33">
        <v>55.69</v>
      </c>
      <c r="E71" s="33">
        <v>2</v>
      </c>
      <c r="F71" s="33">
        <v>23.02</v>
      </c>
      <c r="G71" s="33">
        <v>49</v>
      </c>
      <c r="H71" s="34">
        <v>1082.58</v>
      </c>
      <c r="I71" s="34">
        <v>17.71</v>
      </c>
      <c r="J71" s="35">
        <v>793.98</v>
      </c>
      <c r="K71" s="35">
        <v>157.6</v>
      </c>
      <c r="L71" s="35">
        <v>62.4</v>
      </c>
      <c r="M71" s="35">
        <v>89.4</v>
      </c>
      <c r="N71" s="35">
        <v>24</v>
      </c>
      <c r="O71" s="35">
        <v>159.32</v>
      </c>
      <c r="P71" s="35">
        <v>244.44</v>
      </c>
      <c r="Q71" s="35">
        <v>56.82</v>
      </c>
      <c r="R71" s="36">
        <v>1685.93</v>
      </c>
      <c r="S71" s="36">
        <v>1456.01</v>
      </c>
      <c r="T71" s="37">
        <v>790.87</v>
      </c>
      <c r="U71" s="37">
        <v>64.83</v>
      </c>
      <c r="V71" s="37">
        <v>148</v>
      </c>
      <c r="W71" s="37">
        <v>196.9</v>
      </c>
      <c r="X71" s="37">
        <v>17.3</v>
      </c>
      <c r="Y71" s="37">
        <v>303.64</v>
      </c>
      <c r="Z71" s="37">
        <v>60.2</v>
      </c>
      <c r="AA71" s="37" t="e">
        <v>#N/A</v>
      </c>
      <c r="AB71" s="37" t="e">
        <v>#N/A</v>
      </c>
      <c r="AC71" s="37" t="e">
        <v>#N/A</v>
      </c>
      <c r="AD71" s="37" t="e">
        <v>#N/A</v>
      </c>
      <c r="AE71" s="37" t="e">
        <v>#N/A</v>
      </c>
      <c r="AF71" s="37" t="e">
        <v>#N/A</v>
      </c>
      <c r="AG71" s="37" t="e">
        <v>#N/A</v>
      </c>
      <c r="AH71" s="38">
        <v>530</v>
      </c>
      <c r="AI71" s="38">
        <v>300</v>
      </c>
      <c r="AJ71" s="38">
        <v>60</v>
      </c>
      <c r="AK71" s="38">
        <v>110</v>
      </c>
      <c r="AL71" s="38">
        <v>35</v>
      </c>
      <c r="AM71" s="38">
        <v>25</v>
      </c>
      <c r="AN71" s="38" t="e">
        <v>#N/A</v>
      </c>
      <c r="AO71" s="38" t="e">
        <v>#N/A</v>
      </c>
      <c r="AP71" s="39">
        <v>211.19</v>
      </c>
      <c r="AQ71" s="39">
        <v>64.650000000000006</v>
      </c>
      <c r="AR71" s="39">
        <v>76.75</v>
      </c>
      <c r="AS71" s="39">
        <v>395.93</v>
      </c>
      <c r="AT71" s="39">
        <v>128.5</v>
      </c>
      <c r="AU71" s="39">
        <v>46.3</v>
      </c>
      <c r="AV71" s="39">
        <v>254.54</v>
      </c>
      <c r="AW71" s="39">
        <v>103.39</v>
      </c>
      <c r="AX71" s="40">
        <v>2402.56</v>
      </c>
      <c r="AY71" s="22">
        <f t="shared" si="0"/>
        <v>3509.7</v>
      </c>
      <c r="AZ71" s="22">
        <f t="shared" si="1"/>
        <v>0.36331845487800785</v>
      </c>
      <c r="BA71" s="41">
        <f t="shared" si="2"/>
        <v>44029</v>
      </c>
      <c r="BB71" s="22">
        <f t="shared" si="3"/>
        <v>3509.7</v>
      </c>
      <c r="BC71" s="42" t="s">
        <v>200</v>
      </c>
      <c r="BD71" s="3"/>
      <c r="BE71" s="3">
        <v>3408.9399999999996</v>
      </c>
      <c r="BF71" s="3"/>
      <c r="BG71" s="3">
        <v>3408.9399999999996</v>
      </c>
      <c r="BI71" s="41">
        <f t="shared" si="12"/>
        <v>43994</v>
      </c>
      <c r="BJ71" s="22">
        <f t="shared" si="5"/>
        <v>64.650000000000006</v>
      </c>
      <c r="BW71" s="41">
        <f t="shared" si="6"/>
        <v>44029</v>
      </c>
      <c r="BX71" s="22">
        <f t="shared" si="7"/>
        <v>55.69</v>
      </c>
    </row>
    <row r="72" spans="1:76" ht="14" x14ac:dyDescent="0.3">
      <c r="A72" s="32">
        <v>44022</v>
      </c>
      <c r="B72" s="33">
        <v>290.79000000000002</v>
      </c>
      <c r="C72" s="33">
        <v>158</v>
      </c>
      <c r="D72" s="33">
        <v>57.54</v>
      </c>
      <c r="E72" s="33">
        <v>2</v>
      </c>
      <c r="F72" s="33">
        <v>24.75</v>
      </c>
      <c r="G72" s="33">
        <v>48.5</v>
      </c>
      <c r="H72" s="34">
        <v>1104.28</v>
      </c>
      <c r="I72" s="34">
        <v>18.13</v>
      </c>
      <c r="J72" s="35">
        <v>815.06</v>
      </c>
      <c r="K72" s="35">
        <v>161.9</v>
      </c>
      <c r="L72" s="35">
        <v>63.7</v>
      </c>
      <c r="M72" s="35">
        <v>90.8</v>
      </c>
      <c r="N72" s="35">
        <v>22.5</v>
      </c>
      <c r="O72" s="35">
        <v>162.6</v>
      </c>
      <c r="P72" s="35">
        <v>257</v>
      </c>
      <c r="Q72" s="35">
        <v>56.56</v>
      </c>
      <c r="R72" s="36">
        <v>1702.05</v>
      </c>
      <c r="S72" s="36">
        <v>1472.47</v>
      </c>
      <c r="T72" s="37">
        <v>797.1</v>
      </c>
      <c r="U72" s="37">
        <v>61.1</v>
      </c>
      <c r="V72" s="37">
        <v>150.5</v>
      </c>
      <c r="W72" s="37">
        <v>203.1</v>
      </c>
      <c r="X72" s="37">
        <v>14.4</v>
      </c>
      <c r="Y72" s="37">
        <v>307.89999999999998</v>
      </c>
      <c r="Z72" s="37">
        <v>60.1</v>
      </c>
      <c r="AA72" s="37" t="e">
        <v>#N/A</v>
      </c>
      <c r="AB72" s="37" t="e">
        <v>#N/A</v>
      </c>
      <c r="AC72" s="37" t="e">
        <v>#N/A</v>
      </c>
      <c r="AD72" s="37" t="e">
        <v>#N/A</v>
      </c>
      <c r="AE72" s="37" t="e">
        <v>#N/A</v>
      </c>
      <c r="AF72" s="37" t="e">
        <v>#N/A</v>
      </c>
      <c r="AG72" s="37" t="e">
        <v>#N/A</v>
      </c>
      <c r="AH72" s="38">
        <v>543</v>
      </c>
      <c r="AI72" s="38">
        <v>320</v>
      </c>
      <c r="AJ72" s="38">
        <v>58</v>
      </c>
      <c r="AK72" s="38">
        <v>110</v>
      </c>
      <c r="AL72" s="38">
        <v>35</v>
      </c>
      <c r="AM72" s="38">
        <v>20</v>
      </c>
      <c r="AN72" s="38" t="e">
        <v>#N/A</v>
      </c>
      <c r="AO72" s="38" t="e">
        <v>#N/A</v>
      </c>
      <c r="AP72" s="39" t="e">
        <v>#N/A</v>
      </c>
      <c r="AQ72" s="39" t="e">
        <v>#N/A</v>
      </c>
      <c r="AR72" s="39" t="e">
        <v>#N/A</v>
      </c>
      <c r="AS72" s="39" t="e">
        <v>#N/A</v>
      </c>
      <c r="AT72" s="39" t="e">
        <v>#N/A</v>
      </c>
      <c r="AU72" s="39" t="e">
        <v>#N/A</v>
      </c>
      <c r="AV72" s="39" t="e">
        <v>#N/A</v>
      </c>
      <c r="AW72" s="39" t="e">
        <v>#N/A</v>
      </c>
      <c r="AX72" s="40">
        <v>2445.9499999999998</v>
      </c>
      <c r="AY72" s="22" t="e">
        <f t="shared" si="0"/>
        <v>#N/A</v>
      </c>
      <c r="AZ72" s="22" t="e">
        <f t="shared" si="1"/>
        <v>#N/A</v>
      </c>
      <c r="BA72" s="41">
        <f t="shared" si="2"/>
        <v>44022</v>
      </c>
      <c r="BB72" s="22" t="e">
        <f t="shared" si="3"/>
        <v>#N/A</v>
      </c>
      <c r="BC72" s="42" t="s">
        <v>201</v>
      </c>
      <c r="BD72" s="3">
        <v>3400.8199999999997</v>
      </c>
      <c r="BE72" s="3"/>
      <c r="BF72" s="3"/>
      <c r="BG72" s="3">
        <v>3400.8199999999997</v>
      </c>
      <c r="BI72" s="41">
        <f t="shared" si="12"/>
        <v>43987</v>
      </c>
      <c r="BJ72" s="22" t="e">
        <f t="shared" si="5"/>
        <v>#N/A</v>
      </c>
      <c r="BW72" s="41">
        <f t="shared" si="6"/>
        <v>44022</v>
      </c>
      <c r="BX72" s="22">
        <f t="shared" si="7"/>
        <v>57.54</v>
      </c>
    </row>
    <row r="73" spans="1:76" ht="14" x14ac:dyDescent="0.3">
      <c r="A73" s="32">
        <v>44015</v>
      </c>
      <c r="B73" s="33">
        <v>284.98</v>
      </c>
      <c r="C73" s="33">
        <v>158</v>
      </c>
      <c r="D73" s="33">
        <v>59.02</v>
      </c>
      <c r="E73" s="33">
        <v>2</v>
      </c>
      <c r="F73" s="33">
        <v>24.96</v>
      </c>
      <c r="G73" s="33">
        <v>41</v>
      </c>
      <c r="H73" s="34">
        <v>1071.6400000000001</v>
      </c>
      <c r="I73" s="34">
        <v>17.61</v>
      </c>
      <c r="J73" s="35">
        <v>793.88</v>
      </c>
      <c r="K73" s="35">
        <v>141.30000000000001</v>
      </c>
      <c r="L73" s="35">
        <v>65.599999999999994</v>
      </c>
      <c r="M73" s="35">
        <v>91.1</v>
      </c>
      <c r="N73" s="35">
        <v>21.2</v>
      </c>
      <c r="O73" s="35">
        <v>169.9</v>
      </c>
      <c r="P73" s="35">
        <v>249.22</v>
      </c>
      <c r="Q73" s="35">
        <v>55.56</v>
      </c>
      <c r="R73" s="36">
        <v>1698.91</v>
      </c>
      <c r="S73" s="36">
        <v>1468.77</v>
      </c>
      <c r="T73" s="37">
        <v>792.2</v>
      </c>
      <c r="U73" s="37">
        <v>64.900000000000006</v>
      </c>
      <c r="V73" s="37">
        <v>145.5</v>
      </c>
      <c r="W73" s="37">
        <v>202.9</v>
      </c>
      <c r="X73" s="37">
        <v>14.3</v>
      </c>
      <c r="Y73" s="37">
        <v>304.2</v>
      </c>
      <c r="Z73" s="37">
        <v>60.4</v>
      </c>
      <c r="AA73" s="37" t="e">
        <v>#N/A</v>
      </c>
      <c r="AB73" s="37" t="e">
        <v>#N/A</v>
      </c>
      <c r="AC73" s="37" t="e">
        <v>#N/A</v>
      </c>
      <c r="AD73" s="37" t="e">
        <v>#N/A</v>
      </c>
      <c r="AE73" s="37" t="e">
        <v>#N/A</v>
      </c>
      <c r="AF73" s="37" t="e">
        <v>#N/A</v>
      </c>
      <c r="AG73" s="37" t="e">
        <v>#N/A</v>
      </c>
      <c r="AH73" s="38">
        <v>549</v>
      </c>
      <c r="AI73" s="38">
        <v>330</v>
      </c>
      <c r="AJ73" s="38">
        <v>59</v>
      </c>
      <c r="AK73" s="38">
        <v>105</v>
      </c>
      <c r="AL73" s="38">
        <v>35</v>
      </c>
      <c r="AM73" s="38">
        <v>20</v>
      </c>
      <c r="AN73" s="38" t="e">
        <v>#N/A</v>
      </c>
      <c r="AO73" s="38" t="e">
        <v>#N/A</v>
      </c>
      <c r="AP73" s="39">
        <v>206.61</v>
      </c>
      <c r="AQ73" s="39">
        <v>66.2</v>
      </c>
      <c r="AR73" s="39">
        <v>79.16</v>
      </c>
      <c r="AS73" s="39">
        <v>397.58</v>
      </c>
      <c r="AT73" s="39">
        <v>127.02</v>
      </c>
      <c r="AU73" s="39">
        <v>36.06</v>
      </c>
      <c r="AV73" s="39">
        <v>259.67</v>
      </c>
      <c r="AW73" s="39">
        <v>95.41</v>
      </c>
      <c r="AX73" s="40">
        <v>2420.06</v>
      </c>
      <c r="AY73" s="22">
        <f t="shared" si="0"/>
        <v>3526.16</v>
      </c>
      <c r="AZ73" s="22">
        <f t="shared" si="1"/>
        <v>0.35995378145615292</v>
      </c>
      <c r="BA73" s="41">
        <f t="shared" si="2"/>
        <v>44015</v>
      </c>
      <c r="BB73" s="22">
        <f t="shared" si="3"/>
        <v>3526.16</v>
      </c>
      <c r="BC73" s="42" t="s">
        <v>202</v>
      </c>
      <c r="BD73" s="3"/>
      <c r="BE73" s="3"/>
      <c r="BF73" s="3">
        <v>3377.5</v>
      </c>
      <c r="BG73" s="3">
        <v>3377.5</v>
      </c>
      <c r="BI73" s="41">
        <f t="shared" si="12"/>
        <v>43980</v>
      </c>
      <c r="BJ73" s="22">
        <f t="shared" si="5"/>
        <v>66.2</v>
      </c>
      <c r="BW73" s="41">
        <f t="shared" si="6"/>
        <v>44015</v>
      </c>
      <c r="BX73" s="22">
        <f t="shared" si="7"/>
        <v>59.02</v>
      </c>
    </row>
    <row r="74" spans="1:76" ht="14" x14ac:dyDescent="0.3">
      <c r="A74" s="32">
        <v>44008</v>
      </c>
      <c r="B74" s="33">
        <v>308.66000000000003</v>
      </c>
      <c r="C74" s="33">
        <v>157</v>
      </c>
      <c r="D74" s="33">
        <v>82.41</v>
      </c>
      <c r="E74" s="33">
        <v>2</v>
      </c>
      <c r="F74" s="33">
        <v>25.25</v>
      </c>
      <c r="G74" s="33">
        <v>42</v>
      </c>
      <c r="H74" s="34">
        <v>1078.19</v>
      </c>
      <c r="I74" s="34">
        <v>17.79</v>
      </c>
      <c r="J74" s="35">
        <v>792.98</v>
      </c>
      <c r="K74" s="35">
        <v>135.4</v>
      </c>
      <c r="L74" s="35">
        <v>63.9</v>
      </c>
      <c r="M74" s="35">
        <v>92.1</v>
      </c>
      <c r="N74" s="35">
        <v>20.6</v>
      </c>
      <c r="O74" s="35">
        <v>170.1</v>
      </c>
      <c r="P74" s="35">
        <v>253.32</v>
      </c>
      <c r="Q74" s="35">
        <v>57.56</v>
      </c>
      <c r="R74" s="36">
        <v>1648.02</v>
      </c>
      <c r="S74" s="36">
        <v>1424.19</v>
      </c>
      <c r="T74" s="37">
        <v>753.3</v>
      </c>
      <c r="U74" s="37">
        <v>63.4</v>
      </c>
      <c r="V74" s="37">
        <v>146</v>
      </c>
      <c r="W74" s="37">
        <v>191</v>
      </c>
      <c r="X74" s="37">
        <v>14.3</v>
      </c>
      <c r="Y74" s="37">
        <v>279.5</v>
      </c>
      <c r="Z74" s="37">
        <v>59.1</v>
      </c>
      <c r="AA74" s="37" t="e">
        <v>#N/A</v>
      </c>
      <c r="AB74" s="37" t="e">
        <v>#N/A</v>
      </c>
      <c r="AC74" s="37" t="e">
        <v>#N/A</v>
      </c>
      <c r="AD74" s="37" t="e">
        <v>#N/A</v>
      </c>
      <c r="AE74" s="37" t="e">
        <v>#N/A</v>
      </c>
      <c r="AF74" s="37" t="e">
        <v>#N/A</v>
      </c>
      <c r="AG74" s="37" t="e">
        <v>#N/A</v>
      </c>
      <c r="AH74" s="38">
        <v>498.5</v>
      </c>
      <c r="AI74" s="38">
        <v>310</v>
      </c>
      <c r="AJ74" s="38">
        <v>51.5</v>
      </c>
      <c r="AK74" s="38">
        <v>90</v>
      </c>
      <c r="AL74" s="38">
        <v>32</v>
      </c>
      <c r="AM74" s="38">
        <v>15</v>
      </c>
      <c r="AN74" s="38" t="e">
        <v>#N/A</v>
      </c>
      <c r="AO74" s="38" t="e">
        <v>#N/A</v>
      </c>
      <c r="AP74" s="39">
        <v>220.68</v>
      </c>
      <c r="AQ74" s="39">
        <v>70.930000000000007</v>
      </c>
      <c r="AR74" s="39">
        <v>81.73</v>
      </c>
      <c r="AS74" s="39">
        <v>420.7</v>
      </c>
      <c r="AT74" s="39">
        <v>130.35</v>
      </c>
      <c r="AU74" s="39">
        <v>38.700000000000003</v>
      </c>
      <c r="AV74" s="39">
        <v>265.42</v>
      </c>
      <c r="AW74" s="39">
        <v>110.6</v>
      </c>
      <c r="AX74" s="40">
        <v>2353.44</v>
      </c>
      <c r="AY74" s="22">
        <f t="shared" ref="AY74:AY137" si="13">AP74+H74+R74+AH74</f>
        <v>3445.3900000000003</v>
      </c>
      <c r="AZ74" s="22">
        <f t="shared" ref="AZ74:AZ137" si="14">H74/(AP74+H74+R74)</f>
        <v>0.36587385345228357</v>
      </c>
      <c r="BA74" s="41">
        <f t="shared" ref="BA74:BA137" si="15">A74</f>
        <v>44008</v>
      </c>
      <c r="BB74" s="22">
        <f t="shared" ref="BB74:BB137" si="16">IF(AY74&gt;0,AY74,AY75)</f>
        <v>3445.3900000000003</v>
      </c>
      <c r="BC74" s="42" t="s">
        <v>203</v>
      </c>
      <c r="BD74" s="3"/>
      <c r="BE74" s="3">
        <v>3454.63</v>
      </c>
      <c r="BF74" s="3"/>
      <c r="BG74" s="3">
        <v>3454.63</v>
      </c>
      <c r="BI74" s="41">
        <f t="shared" si="12"/>
        <v>43973</v>
      </c>
      <c r="BJ74" s="22">
        <f t="shared" ref="BJ74:BJ129" si="17">IF(AQ74&gt;0,AQ74,AQ75)</f>
        <v>70.930000000000007</v>
      </c>
      <c r="BW74" s="41">
        <f t="shared" ref="BW74:BW137" si="18">A74</f>
        <v>44008</v>
      </c>
      <c r="BX74" s="22">
        <f t="shared" ref="BX74:BX137" si="19">D74</f>
        <v>82.41</v>
      </c>
    </row>
    <row r="75" spans="1:76" ht="14" x14ac:dyDescent="0.3">
      <c r="A75" s="32">
        <v>44001</v>
      </c>
      <c r="B75" s="33">
        <v>319.22000000000003</v>
      </c>
      <c r="C75" s="33">
        <v>154</v>
      </c>
      <c r="D75" s="33">
        <v>91</v>
      </c>
      <c r="E75" s="33">
        <v>2</v>
      </c>
      <c r="F75" s="33">
        <v>25.22</v>
      </c>
      <c r="G75" s="33">
        <v>47</v>
      </c>
      <c r="H75" s="34">
        <v>1057.55</v>
      </c>
      <c r="I75" s="34">
        <v>17.45</v>
      </c>
      <c r="J75" s="35">
        <v>778.94</v>
      </c>
      <c r="K75" s="35">
        <v>122.9</v>
      </c>
      <c r="L75" s="35">
        <v>63.8</v>
      </c>
      <c r="M75" s="35">
        <v>94.8</v>
      </c>
      <c r="N75" s="35">
        <v>20</v>
      </c>
      <c r="O75" s="35">
        <v>165.66</v>
      </c>
      <c r="P75" s="35">
        <v>254.22</v>
      </c>
      <c r="Q75" s="35">
        <v>57.56</v>
      </c>
      <c r="R75" s="36">
        <v>1636.87</v>
      </c>
      <c r="S75" s="36">
        <v>1407.35</v>
      </c>
      <c r="T75" s="37">
        <v>748.24</v>
      </c>
      <c r="U75" s="37">
        <v>65.599999999999994</v>
      </c>
      <c r="V75" s="37">
        <v>146</v>
      </c>
      <c r="W75" s="37">
        <v>179</v>
      </c>
      <c r="X75" s="37">
        <v>14.2</v>
      </c>
      <c r="Y75" s="37">
        <v>283.94</v>
      </c>
      <c r="Z75" s="37">
        <v>59.5</v>
      </c>
      <c r="AA75" s="37" t="e">
        <v>#N/A</v>
      </c>
      <c r="AB75" s="37" t="e">
        <v>#N/A</v>
      </c>
      <c r="AC75" s="37" t="e">
        <v>#N/A</v>
      </c>
      <c r="AD75" s="37" t="e">
        <v>#N/A</v>
      </c>
      <c r="AE75" s="37" t="e">
        <v>#N/A</v>
      </c>
      <c r="AF75" s="37" t="e">
        <v>#N/A</v>
      </c>
      <c r="AG75" s="37" t="e">
        <v>#N/A</v>
      </c>
      <c r="AH75" s="38">
        <v>532</v>
      </c>
      <c r="AI75" s="38">
        <v>340</v>
      </c>
      <c r="AJ75" s="38">
        <v>47</v>
      </c>
      <c r="AK75" s="38">
        <v>95</v>
      </c>
      <c r="AL75" s="38">
        <v>35</v>
      </c>
      <c r="AM75" s="38">
        <v>15</v>
      </c>
      <c r="AN75" s="38" t="e">
        <v>#N/A</v>
      </c>
      <c r="AO75" s="38" t="e">
        <v>#N/A</v>
      </c>
      <c r="AP75" s="39">
        <v>228.21</v>
      </c>
      <c r="AQ75" s="39">
        <v>70.47</v>
      </c>
      <c r="AR75" s="39">
        <v>81.25</v>
      </c>
      <c r="AS75" s="39">
        <v>415.66</v>
      </c>
      <c r="AT75" s="39">
        <v>137.66</v>
      </c>
      <c r="AU75" s="39">
        <v>40.590000000000003</v>
      </c>
      <c r="AV75" s="39">
        <v>272.39</v>
      </c>
      <c r="AW75" s="39">
        <v>98.27</v>
      </c>
      <c r="AX75" s="40">
        <v>2378.4</v>
      </c>
      <c r="AY75" s="22">
        <f t="shared" si="13"/>
        <v>3454.63</v>
      </c>
      <c r="AZ75" s="22">
        <f t="shared" si="14"/>
        <v>0.36184874582140059</v>
      </c>
      <c r="BA75" s="41">
        <f t="shared" si="15"/>
        <v>44001</v>
      </c>
      <c r="BB75" s="22">
        <f t="shared" si="16"/>
        <v>3454.63</v>
      </c>
      <c r="BC75" s="42" t="s">
        <v>204</v>
      </c>
      <c r="BD75" s="3">
        <v>3449.41</v>
      </c>
      <c r="BE75" s="3"/>
      <c r="BF75" s="3"/>
      <c r="BG75" s="3">
        <v>3449.41</v>
      </c>
      <c r="BI75" s="41">
        <f t="shared" si="12"/>
        <v>43966</v>
      </c>
      <c r="BJ75" s="22">
        <f t="shared" si="17"/>
        <v>70.47</v>
      </c>
      <c r="BW75" s="41">
        <f t="shared" si="18"/>
        <v>44001</v>
      </c>
      <c r="BX75" s="22">
        <f t="shared" si="19"/>
        <v>91</v>
      </c>
    </row>
    <row r="76" spans="1:76" ht="14" x14ac:dyDescent="0.3">
      <c r="A76" s="32">
        <v>43994</v>
      </c>
      <c r="B76" s="33">
        <v>310.5</v>
      </c>
      <c r="C76" s="33">
        <v>154</v>
      </c>
      <c r="D76" s="33">
        <v>88.43</v>
      </c>
      <c r="E76" s="33">
        <v>2</v>
      </c>
      <c r="F76" s="33">
        <v>23.07</v>
      </c>
      <c r="G76" s="33">
        <v>43</v>
      </c>
      <c r="H76" s="34">
        <v>1057.28</v>
      </c>
      <c r="I76" s="34">
        <v>17.61</v>
      </c>
      <c r="J76" s="35">
        <v>788.56</v>
      </c>
      <c r="K76" s="35">
        <v>124.7</v>
      </c>
      <c r="L76" s="35">
        <v>61.5</v>
      </c>
      <c r="M76" s="35">
        <v>100</v>
      </c>
      <c r="N76" s="35">
        <v>20</v>
      </c>
      <c r="O76" s="35">
        <v>169.8</v>
      </c>
      <c r="P76" s="35">
        <v>253.8</v>
      </c>
      <c r="Q76" s="35">
        <v>58.76</v>
      </c>
      <c r="R76" s="36">
        <v>1602.87</v>
      </c>
      <c r="S76" s="36">
        <v>1384.88</v>
      </c>
      <c r="T76" s="37">
        <v>732.42</v>
      </c>
      <c r="U76" s="37">
        <v>63.9</v>
      </c>
      <c r="V76" s="37">
        <v>143</v>
      </c>
      <c r="W76" s="37">
        <v>173.5</v>
      </c>
      <c r="X76" s="37">
        <v>12.8</v>
      </c>
      <c r="Y76" s="37">
        <v>281.22000000000003</v>
      </c>
      <c r="Z76" s="37">
        <v>58</v>
      </c>
      <c r="AA76" s="37" t="e">
        <v>#N/A</v>
      </c>
      <c r="AB76" s="37" t="e">
        <v>#N/A</v>
      </c>
      <c r="AC76" s="37" t="e">
        <v>#N/A</v>
      </c>
      <c r="AD76" s="37" t="e">
        <v>#N/A</v>
      </c>
      <c r="AE76" s="37" t="e">
        <v>#N/A</v>
      </c>
      <c r="AF76" s="37" t="e">
        <v>#N/A</v>
      </c>
      <c r="AG76" s="37" t="e">
        <v>#N/A</v>
      </c>
      <c r="AH76" s="38">
        <v>526</v>
      </c>
      <c r="AI76" s="38">
        <v>325</v>
      </c>
      <c r="AJ76" s="38">
        <v>63</v>
      </c>
      <c r="AK76" s="38">
        <v>105</v>
      </c>
      <c r="AL76" s="38">
        <v>18</v>
      </c>
      <c r="AM76" s="38">
        <v>15</v>
      </c>
      <c r="AN76" s="38" t="e">
        <v>#N/A</v>
      </c>
      <c r="AO76" s="38" t="e">
        <v>#N/A</v>
      </c>
      <c r="AP76" s="39">
        <v>222.79</v>
      </c>
      <c r="AQ76" s="39">
        <v>70.84</v>
      </c>
      <c r="AR76" s="39">
        <v>80.989999999999995</v>
      </c>
      <c r="AS76" s="39">
        <v>414.56</v>
      </c>
      <c r="AT76" s="39">
        <v>135.34</v>
      </c>
      <c r="AU76" s="39">
        <v>39.89</v>
      </c>
      <c r="AV76" s="39">
        <v>268.83</v>
      </c>
      <c r="AW76" s="39">
        <v>101.03</v>
      </c>
      <c r="AX76" s="40">
        <v>2357.48</v>
      </c>
      <c r="AY76" s="22">
        <f t="shared" si="13"/>
        <v>3408.9399999999996</v>
      </c>
      <c r="AZ76" s="22">
        <f t="shared" si="14"/>
        <v>0.36673673402845708</v>
      </c>
      <c r="BA76" s="41">
        <f t="shared" si="15"/>
        <v>43994</v>
      </c>
      <c r="BB76" s="22">
        <f t="shared" si="16"/>
        <v>3408.9399999999996</v>
      </c>
      <c r="BC76" s="42" t="s">
        <v>205</v>
      </c>
      <c r="BD76" s="3"/>
      <c r="BE76" s="3"/>
      <c r="BF76" s="3">
        <v>3295.57</v>
      </c>
      <c r="BG76" s="3">
        <v>3295.57</v>
      </c>
      <c r="BI76" s="41">
        <f t="shared" si="12"/>
        <v>43959</v>
      </c>
      <c r="BJ76" s="22">
        <f t="shared" si="17"/>
        <v>70.84</v>
      </c>
      <c r="BW76" s="41">
        <f t="shared" si="18"/>
        <v>43994</v>
      </c>
      <c r="BX76" s="22">
        <f t="shared" si="19"/>
        <v>88.43</v>
      </c>
    </row>
    <row r="77" spans="1:76" ht="14" x14ac:dyDescent="0.3">
      <c r="A77" s="32">
        <v>43987</v>
      </c>
      <c r="B77" s="33">
        <v>311.54000000000002</v>
      </c>
      <c r="C77" s="33">
        <v>157</v>
      </c>
      <c r="D77" s="33">
        <v>92.29</v>
      </c>
      <c r="E77" s="33">
        <v>2</v>
      </c>
      <c r="F77" s="33">
        <v>24.25</v>
      </c>
      <c r="G77" s="33">
        <v>36</v>
      </c>
      <c r="H77" s="34">
        <v>1061.04</v>
      </c>
      <c r="I77" s="34">
        <v>17.53</v>
      </c>
      <c r="J77" s="35">
        <v>784.08</v>
      </c>
      <c r="K77" s="35">
        <v>130.9</v>
      </c>
      <c r="L77" s="35">
        <v>61.3</v>
      </c>
      <c r="M77" s="35">
        <v>98</v>
      </c>
      <c r="N77" s="35">
        <v>18.7</v>
      </c>
      <c r="O77" s="35">
        <v>171</v>
      </c>
      <c r="P77" s="35">
        <v>245.02</v>
      </c>
      <c r="Q77" s="35">
        <v>59.16</v>
      </c>
      <c r="R77" s="36">
        <v>1577.77</v>
      </c>
      <c r="S77" s="36">
        <v>1364.69</v>
      </c>
      <c r="T77" s="37">
        <v>721.53</v>
      </c>
      <c r="U77" s="37">
        <v>68.599999999999994</v>
      </c>
      <c r="V77" s="37">
        <v>134.30000000000001</v>
      </c>
      <c r="W77" s="37">
        <v>170.6</v>
      </c>
      <c r="X77" s="37">
        <v>12.8</v>
      </c>
      <c r="Y77" s="37">
        <v>276.23</v>
      </c>
      <c r="Z77" s="37">
        <v>59</v>
      </c>
      <c r="AA77" s="37" t="e">
        <v>#N/A</v>
      </c>
      <c r="AB77" s="37" t="e">
        <v>#N/A</v>
      </c>
      <c r="AC77" s="37" t="e">
        <v>#N/A</v>
      </c>
      <c r="AD77" s="37" t="e">
        <v>#N/A</v>
      </c>
      <c r="AE77" s="37" t="e">
        <v>#N/A</v>
      </c>
      <c r="AF77" s="37" t="e">
        <v>#N/A</v>
      </c>
      <c r="AG77" s="37" t="e">
        <v>#N/A</v>
      </c>
      <c r="AH77" s="38">
        <v>487</v>
      </c>
      <c r="AI77" s="38">
        <v>308</v>
      </c>
      <c r="AJ77" s="38">
        <v>59</v>
      </c>
      <c r="AK77" s="38">
        <v>95</v>
      </c>
      <c r="AL77" s="38">
        <v>18</v>
      </c>
      <c r="AM77" s="38">
        <v>7</v>
      </c>
      <c r="AN77" s="38" t="e">
        <v>#N/A</v>
      </c>
      <c r="AO77" s="38" t="e">
        <v>#N/A</v>
      </c>
      <c r="AP77" s="39">
        <v>232.04</v>
      </c>
      <c r="AQ77" s="39">
        <v>68.37</v>
      </c>
      <c r="AR77" s="39">
        <v>77.319999999999993</v>
      </c>
      <c r="AS77" s="39">
        <v>422.88</v>
      </c>
      <c r="AT77" s="39">
        <v>145.84</v>
      </c>
      <c r="AU77" s="39">
        <v>39.99</v>
      </c>
      <c r="AV77" s="39">
        <v>276.02</v>
      </c>
      <c r="AW77" s="39">
        <v>101.86</v>
      </c>
      <c r="AX77" s="40">
        <v>2304.15</v>
      </c>
      <c r="AY77" s="22">
        <f t="shared" si="13"/>
        <v>3357.85</v>
      </c>
      <c r="AZ77" s="22">
        <f t="shared" si="14"/>
        <v>0.36959088771618159</v>
      </c>
      <c r="BA77" s="41">
        <f t="shared" si="15"/>
        <v>43987</v>
      </c>
      <c r="BB77" s="22">
        <f t="shared" si="16"/>
        <v>3357.85</v>
      </c>
      <c r="BC77" s="42" t="s">
        <v>206</v>
      </c>
      <c r="BD77" s="3"/>
      <c r="BE77" s="3">
        <v>3445.3900000000003</v>
      </c>
      <c r="BF77" s="3"/>
      <c r="BG77" s="3">
        <v>3445.3900000000003</v>
      </c>
      <c r="BI77" s="41">
        <f t="shared" si="12"/>
        <v>43952</v>
      </c>
      <c r="BJ77" s="22">
        <f t="shared" si="17"/>
        <v>68.37</v>
      </c>
      <c r="BW77" s="41">
        <f t="shared" si="18"/>
        <v>43987</v>
      </c>
      <c r="BX77" s="22">
        <f t="shared" si="19"/>
        <v>92.29</v>
      </c>
    </row>
    <row r="78" spans="1:76" ht="14" x14ac:dyDescent="0.3">
      <c r="A78" s="32">
        <v>43980</v>
      </c>
      <c r="B78" s="33">
        <v>312.97000000000003</v>
      </c>
      <c r="C78" s="33">
        <v>157</v>
      </c>
      <c r="D78" s="33">
        <v>93.25</v>
      </c>
      <c r="E78" s="33">
        <v>2</v>
      </c>
      <c r="F78" s="33">
        <v>24.72</v>
      </c>
      <c r="G78" s="33">
        <v>36</v>
      </c>
      <c r="H78" s="34">
        <v>1066.1199999999999</v>
      </c>
      <c r="I78" s="34">
        <v>17.489999999999998</v>
      </c>
      <c r="J78" s="35">
        <v>787.34</v>
      </c>
      <c r="K78" s="35">
        <v>129.19999999999999</v>
      </c>
      <c r="L78" s="35">
        <v>61.6</v>
      </c>
      <c r="M78" s="35">
        <v>98.7</v>
      </c>
      <c r="N78" s="35">
        <v>18</v>
      </c>
      <c r="O78" s="35">
        <v>172.3</v>
      </c>
      <c r="P78" s="35">
        <v>248.38</v>
      </c>
      <c r="Q78" s="35">
        <v>59.16</v>
      </c>
      <c r="R78" s="36">
        <v>1547.84</v>
      </c>
      <c r="S78" s="36">
        <v>1340.67</v>
      </c>
      <c r="T78" s="37">
        <v>711.6</v>
      </c>
      <c r="U78" s="37">
        <v>66.099999999999994</v>
      </c>
      <c r="V78" s="37">
        <v>134.1</v>
      </c>
      <c r="W78" s="37">
        <v>177.2</v>
      </c>
      <c r="X78" s="37">
        <v>12</v>
      </c>
      <c r="Y78" s="37">
        <v>265.7</v>
      </c>
      <c r="Z78" s="37">
        <v>56.5</v>
      </c>
      <c r="AA78" s="37" t="e">
        <v>#N/A</v>
      </c>
      <c r="AB78" s="37" t="e">
        <v>#N/A</v>
      </c>
      <c r="AC78" s="37" t="e">
        <v>#N/A</v>
      </c>
      <c r="AD78" s="37" t="e">
        <v>#N/A</v>
      </c>
      <c r="AE78" s="37" t="e">
        <v>#N/A</v>
      </c>
      <c r="AF78" s="37" t="e">
        <v>#N/A</v>
      </c>
      <c r="AG78" s="37" t="e">
        <v>#N/A</v>
      </c>
      <c r="AH78" s="38">
        <v>504</v>
      </c>
      <c r="AI78" s="38">
        <v>330</v>
      </c>
      <c r="AJ78" s="38">
        <v>71</v>
      </c>
      <c r="AK78" s="38">
        <v>75</v>
      </c>
      <c r="AL78" s="38">
        <v>18</v>
      </c>
      <c r="AM78" s="38">
        <v>10</v>
      </c>
      <c r="AN78" s="38" t="e">
        <v>#N/A</v>
      </c>
      <c r="AO78" s="38" t="e">
        <v>#N/A</v>
      </c>
      <c r="AP78" s="39">
        <v>252.52</v>
      </c>
      <c r="AQ78" s="39">
        <v>67.260000000000005</v>
      </c>
      <c r="AR78" s="39">
        <v>75.13</v>
      </c>
      <c r="AS78" s="39">
        <v>431.58</v>
      </c>
      <c r="AT78" s="39">
        <v>159.41</v>
      </c>
      <c r="AU78" s="39">
        <v>44.9</v>
      </c>
      <c r="AV78" s="39">
        <v>280.58999999999997</v>
      </c>
      <c r="AW78" s="39">
        <v>100.79</v>
      </c>
      <c r="AX78" s="40">
        <v>2315.91</v>
      </c>
      <c r="AY78" s="22">
        <f t="shared" si="13"/>
        <v>3370.4799999999996</v>
      </c>
      <c r="AZ78" s="22">
        <f t="shared" si="14"/>
        <v>0.37192654405403147</v>
      </c>
      <c r="BA78" s="41">
        <f t="shared" si="15"/>
        <v>43980</v>
      </c>
      <c r="BB78" s="22">
        <f t="shared" si="16"/>
        <v>3370.4799999999996</v>
      </c>
      <c r="BC78" s="42" t="s">
        <v>207</v>
      </c>
      <c r="BD78" s="3">
        <v>3388.99</v>
      </c>
      <c r="BE78" s="3"/>
      <c r="BF78" s="3"/>
      <c r="BG78" s="3">
        <v>3388.99</v>
      </c>
      <c r="BI78" s="41">
        <f t="shared" si="12"/>
        <v>43945</v>
      </c>
      <c r="BJ78" s="22">
        <f t="shared" si="17"/>
        <v>67.260000000000005</v>
      </c>
      <c r="BW78" s="41">
        <f t="shared" si="18"/>
        <v>43980</v>
      </c>
      <c r="BX78" s="22">
        <f t="shared" si="19"/>
        <v>93.25</v>
      </c>
    </row>
    <row r="79" spans="1:76" ht="14" x14ac:dyDescent="0.3">
      <c r="A79" s="32">
        <v>43973</v>
      </c>
      <c r="B79" s="33">
        <v>328.54</v>
      </c>
      <c r="C79" s="33">
        <v>151</v>
      </c>
      <c r="D79" s="33">
        <v>115.41</v>
      </c>
      <c r="E79" s="33">
        <v>0</v>
      </c>
      <c r="F79" s="33">
        <v>26.13</v>
      </c>
      <c r="G79" s="33">
        <v>36</v>
      </c>
      <c r="H79" s="34">
        <v>1061.55</v>
      </c>
      <c r="I79" s="34">
        <v>17.399999999999999</v>
      </c>
      <c r="J79" s="35">
        <v>767.27</v>
      </c>
      <c r="K79" s="35">
        <v>139.1</v>
      </c>
      <c r="L79" s="35">
        <v>61.23</v>
      </c>
      <c r="M79" s="35">
        <v>77.2</v>
      </c>
      <c r="N79" s="35">
        <v>18</v>
      </c>
      <c r="O79" s="35">
        <v>172.4</v>
      </c>
      <c r="P79" s="35">
        <v>240.18</v>
      </c>
      <c r="Q79" s="35">
        <v>59.16</v>
      </c>
      <c r="R79" s="36">
        <v>1502.34</v>
      </c>
      <c r="S79" s="36">
        <v>1299.3800000000001</v>
      </c>
      <c r="T79" s="37">
        <v>683.7</v>
      </c>
      <c r="U79" s="37">
        <v>61.8</v>
      </c>
      <c r="V79" s="37">
        <v>119.2</v>
      </c>
      <c r="W79" s="37">
        <v>178.9</v>
      </c>
      <c r="X79" s="37">
        <v>9.9</v>
      </c>
      <c r="Y79" s="37">
        <v>263.39999999999998</v>
      </c>
      <c r="Z79" s="37">
        <v>50.5</v>
      </c>
      <c r="AA79" s="37" t="e">
        <v>#N/A</v>
      </c>
      <c r="AB79" s="37" t="e">
        <v>#N/A</v>
      </c>
      <c r="AC79" s="37" t="e">
        <v>#N/A</v>
      </c>
      <c r="AD79" s="37" t="e">
        <v>#N/A</v>
      </c>
      <c r="AE79" s="37" t="e">
        <v>#N/A</v>
      </c>
      <c r="AF79" s="37" t="e">
        <v>#N/A</v>
      </c>
      <c r="AG79" s="37" t="e">
        <v>#N/A</v>
      </c>
      <c r="AH79" s="38">
        <v>470</v>
      </c>
      <c r="AI79" s="38">
        <v>315</v>
      </c>
      <c r="AJ79" s="38">
        <v>56</v>
      </c>
      <c r="AK79" s="38">
        <v>65</v>
      </c>
      <c r="AL79" s="38">
        <v>20</v>
      </c>
      <c r="AM79" s="38">
        <v>14</v>
      </c>
      <c r="AN79" s="38" t="e">
        <v>#N/A</v>
      </c>
      <c r="AO79" s="38" t="e">
        <v>#N/A</v>
      </c>
      <c r="AP79" s="39">
        <v>284.24</v>
      </c>
      <c r="AQ79" s="39">
        <v>66.569999999999993</v>
      </c>
      <c r="AR79" s="39">
        <v>75.680000000000007</v>
      </c>
      <c r="AS79" s="39">
        <v>462.53</v>
      </c>
      <c r="AT79" s="39">
        <v>173.23</v>
      </c>
      <c r="AU79" s="39">
        <v>61.5</v>
      </c>
      <c r="AV79" s="39">
        <v>298.45</v>
      </c>
      <c r="AW79" s="39">
        <v>115.08</v>
      </c>
      <c r="AX79" s="40">
        <v>2249.5100000000002</v>
      </c>
      <c r="AY79" s="22">
        <f t="shared" si="13"/>
        <v>3318.13</v>
      </c>
      <c r="AZ79" s="22">
        <f t="shared" si="14"/>
        <v>0.37271823968709289</v>
      </c>
      <c r="BA79" s="41">
        <f t="shared" si="15"/>
        <v>43973</v>
      </c>
      <c r="BB79" s="22">
        <f t="shared" si="16"/>
        <v>3318.13</v>
      </c>
      <c r="BC79" s="42" t="s">
        <v>208</v>
      </c>
      <c r="BD79" s="3"/>
      <c r="BE79" s="3"/>
      <c r="BF79" s="3">
        <v>3207.73</v>
      </c>
      <c r="BG79" s="3">
        <v>3207.73</v>
      </c>
      <c r="BI79" s="41">
        <f t="shared" si="12"/>
        <v>43938</v>
      </c>
      <c r="BJ79" s="22">
        <f t="shared" si="17"/>
        <v>66.569999999999993</v>
      </c>
      <c r="BW79" s="41">
        <f t="shared" si="18"/>
        <v>43973</v>
      </c>
      <c r="BX79" s="22">
        <f t="shared" si="19"/>
        <v>115.41</v>
      </c>
    </row>
    <row r="80" spans="1:76" ht="14" x14ac:dyDescent="0.3">
      <c r="A80" s="32">
        <v>43966</v>
      </c>
      <c r="B80" s="33">
        <v>331.94</v>
      </c>
      <c r="C80" s="33">
        <v>148</v>
      </c>
      <c r="D80" s="33">
        <v>125.69</v>
      </c>
      <c r="E80" s="33">
        <v>0</v>
      </c>
      <c r="F80" s="33">
        <v>25.25</v>
      </c>
      <c r="G80" s="33">
        <v>33</v>
      </c>
      <c r="H80" s="34">
        <v>1040.6199999999999</v>
      </c>
      <c r="I80" s="34">
        <v>17.12</v>
      </c>
      <c r="J80" s="35">
        <v>760.54</v>
      </c>
      <c r="K80" s="35">
        <v>142.9</v>
      </c>
      <c r="L80" s="35">
        <v>59.5</v>
      </c>
      <c r="M80" s="35">
        <v>81.2</v>
      </c>
      <c r="N80" s="35">
        <v>18.100000000000001</v>
      </c>
      <c r="O80" s="35">
        <v>176.4</v>
      </c>
      <c r="P80" s="35">
        <v>223.28</v>
      </c>
      <c r="Q80" s="35">
        <v>59.16</v>
      </c>
      <c r="R80" s="36">
        <v>1451.27</v>
      </c>
      <c r="S80" s="36">
        <v>1259.71</v>
      </c>
      <c r="T80" s="37">
        <v>669.34</v>
      </c>
      <c r="U80" s="37">
        <v>60.2</v>
      </c>
      <c r="V80" s="37">
        <v>108.5</v>
      </c>
      <c r="W80" s="37">
        <v>177.8</v>
      </c>
      <c r="X80" s="37">
        <v>9.5</v>
      </c>
      <c r="Y80" s="37">
        <v>265.04000000000002</v>
      </c>
      <c r="Z80" s="37">
        <v>48.3</v>
      </c>
      <c r="AA80" s="37" t="e">
        <v>#N/A</v>
      </c>
      <c r="AB80" s="37" t="e">
        <v>#N/A</v>
      </c>
      <c r="AC80" s="37" t="e">
        <v>#N/A</v>
      </c>
      <c r="AD80" s="37" t="e">
        <v>#N/A</v>
      </c>
      <c r="AE80" s="37" t="e">
        <v>#N/A</v>
      </c>
      <c r="AF80" s="37" t="e">
        <v>#N/A</v>
      </c>
      <c r="AG80" s="37" t="e">
        <v>#N/A</v>
      </c>
      <c r="AH80" s="38">
        <v>524</v>
      </c>
      <c r="AI80" s="38">
        <v>345</v>
      </c>
      <c r="AJ80" s="38">
        <v>75</v>
      </c>
      <c r="AK80" s="38">
        <v>66</v>
      </c>
      <c r="AL80" s="38">
        <v>24</v>
      </c>
      <c r="AM80" s="38">
        <v>14</v>
      </c>
      <c r="AN80" s="38" t="e">
        <v>#N/A</v>
      </c>
      <c r="AO80" s="38" t="e">
        <v>#N/A</v>
      </c>
      <c r="AP80" s="39">
        <v>261.36</v>
      </c>
      <c r="AQ80" s="39">
        <v>66.650000000000006</v>
      </c>
      <c r="AR80" s="39">
        <v>75.72</v>
      </c>
      <c r="AS80" s="39">
        <v>426.23</v>
      </c>
      <c r="AT80" s="39">
        <v>159.49</v>
      </c>
      <c r="AU80" s="39">
        <v>54.63</v>
      </c>
      <c r="AV80" s="39">
        <v>288.88</v>
      </c>
      <c r="AW80" s="39">
        <v>86.95</v>
      </c>
      <c r="AX80" s="40">
        <v>2285.8200000000002</v>
      </c>
      <c r="AY80" s="22">
        <f t="shared" si="13"/>
        <v>3277.25</v>
      </c>
      <c r="AZ80" s="22">
        <f t="shared" si="14"/>
        <v>0.37796059202760368</v>
      </c>
      <c r="BA80" s="41">
        <f t="shared" si="15"/>
        <v>43966</v>
      </c>
      <c r="BB80" s="22">
        <f t="shared" si="16"/>
        <v>3277.25</v>
      </c>
      <c r="BC80" s="42" t="s">
        <v>209</v>
      </c>
      <c r="BD80" s="3"/>
      <c r="BE80" s="3">
        <v>3526.16</v>
      </c>
      <c r="BF80" s="3"/>
      <c r="BG80" s="3">
        <v>3526.16</v>
      </c>
      <c r="BI80" s="41">
        <f t="shared" ref="BI80:BI95" si="20">A86</f>
        <v>43924</v>
      </c>
      <c r="BJ80" s="22">
        <f t="shared" si="17"/>
        <v>66.650000000000006</v>
      </c>
      <c r="BW80" s="41">
        <f t="shared" si="18"/>
        <v>43966</v>
      </c>
      <c r="BX80" s="22">
        <f t="shared" si="19"/>
        <v>125.69</v>
      </c>
    </row>
    <row r="81" spans="1:76" ht="14" x14ac:dyDescent="0.3">
      <c r="A81" s="32">
        <v>43959</v>
      </c>
      <c r="B81" s="33">
        <v>317.23</v>
      </c>
      <c r="C81" s="33">
        <v>148</v>
      </c>
      <c r="D81" s="33">
        <v>121.41</v>
      </c>
      <c r="E81" s="33">
        <v>0</v>
      </c>
      <c r="F81" s="33">
        <v>22.82</v>
      </c>
      <c r="G81" s="33">
        <v>25</v>
      </c>
      <c r="H81" s="34">
        <v>1029.77</v>
      </c>
      <c r="I81" s="34">
        <v>17.03</v>
      </c>
      <c r="J81" s="35">
        <v>749.56</v>
      </c>
      <c r="K81" s="35">
        <v>145</v>
      </c>
      <c r="L81" s="35">
        <v>61</v>
      </c>
      <c r="M81" s="35">
        <v>82.1</v>
      </c>
      <c r="N81" s="35">
        <v>17</v>
      </c>
      <c r="O81" s="35">
        <v>175.7</v>
      </c>
      <c r="P81" s="35">
        <v>208.64</v>
      </c>
      <c r="Q81" s="35">
        <v>60.12</v>
      </c>
      <c r="R81" s="36">
        <v>1434.79</v>
      </c>
      <c r="S81" s="36">
        <v>1243.8</v>
      </c>
      <c r="T81" s="37">
        <v>660.25</v>
      </c>
      <c r="U81" s="37">
        <v>59.65</v>
      </c>
      <c r="V81" s="37">
        <v>104.1</v>
      </c>
      <c r="W81" s="37">
        <v>176.3</v>
      </c>
      <c r="X81" s="37">
        <v>9</v>
      </c>
      <c r="Y81" s="37">
        <v>263.2</v>
      </c>
      <c r="Z81" s="37">
        <v>48</v>
      </c>
      <c r="AA81" s="37" t="e">
        <v>#N/A</v>
      </c>
      <c r="AB81" s="37" t="e">
        <v>#N/A</v>
      </c>
      <c r="AC81" s="37" t="e">
        <v>#N/A</v>
      </c>
      <c r="AD81" s="37" t="e">
        <v>#N/A</v>
      </c>
      <c r="AE81" s="37" t="e">
        <v>#N/A</v>
      </c>
      <c r="AF81" s="37" t="e">
        <v>#N/A</v>
      </c>
      <c r="AG81" s="37" t="e">
        <v>#N/A</v>
      </c>
      <c r="AH81" s="38">
        <v>489</v>
      </c>
      <c r="AI81" s="38">
        <v>320</v>
      </c>
      <c r="AJ81" s="38">
        <v>70</v>
      </c>
      <c r="AK81" s="38">
        <v>54</v>
      </c>
      <c r="AL81" s="38">
        <v>25</v>
      </c>
      <c r="AM81" s="38">
        <v>20</v>
      </c>
      <c r="AN81" s="38" t="e">
        <v>#N/A</v>
      </c>
      <c r="AO81" s="38" t="e">
        <v>#N/A</v>
      </c>
      <c r="AP81" s="39" t="e">
        <v>#N/A</v>
      </c>
      <c r="AQ81" s="39" t="e">
        <v>#N/A</v>
      </c>
      <c r="AR81" s="39" t="e">
        <v>#N/A</v>
      </c>
      <c r="AS81" s="39" t="e">
        <v>#N/A</v>
      </c>
      <c r="AT81" s="39" t="e">
        <v>#N/A</v>
      </c>
      <c r="AU81" s="39" t="e">
        <v>#N/A</v>
      </c>
      <c r="AV81" s="39" t="e">
        <v>#N/A</v>
      </c>
      <c r="AW81" s="39" t="e">
        <v>#N/A</v>
      </c>
      <c r="AX81" s="40">
        <v>2216.04</v>
      </c>
      <c r="AY81" s="22" t="e">
        <f t="shared" si="13"/>
        <v>#N/A</v>
      </c>
      <c r="AZ81" s="22" t="e">
        <f t="shared" si="14"/>
        <v>#N/A</v>
      </c>
      <c r="BA81" s="41">
        <f t="shared" si="15"/>
        <v>43959</v>
      </c>
      <c r="BB81" s="22" t="e">
        <f t="shared" si="16"/>
        <v>#N/A</v>
      </c>
      <c r="BC81" s="42" t="s">
        <v>210</v>
      </c>
      <c r="BD81" s="3">
        <v>3429.4</v>
      </c>
      <c r="BE81" s="3"/>
      <c r="BF81" s="3"/>
      <c r="BG81" s="3">
        <v>3429.4</v>
      </c>
      <c r="BI81" s="41">
        <f t="shared" si="20"/>
        <v>43917</v>
      </c>
      <c r="BJ81" s="22" t="e">
        <f t="shared" si="17"/>
        <v>#N/A</v>
      </c>
      <c r="BW81" s="41">
        <f t="shared" si="18"/>
        <v>43959</v>
      </c>
      <c r="BX81" s="22">
        <f t="shared" si="19"/>
        <v>121.41</v>
      </c>
    </row>
    <row r="82" spans="1:76" ht="14" x14ac:dyDescent="0.3">
      <c r="A82" s="32">
        <v>43952</v>
      </c>
      <c r="B82" s="33">
        <v>304.95999999999998</v>
      </c>
      <c r="C82" s="33">
        <v>148</v>
      </c>
      <c r="D82" s="33">
        <v>117.3</v>
      </c>
      <c r="E82" s="33">
        <v>0</v>
      </c>
      <c r="F82" s="33">
        <v>28.66</v>
      </c>
      <c r="G82" s="33">
        <v>11</v>
      </c>
      <c r="H82" s="34">
        <v>1024.1199999999999</v>
      </c>
      <c r="I82" s="34">
        <v>17.05</v>
      </c>
      <c r="J82" s="35">
        <v>749.85</v>
      </c>
      <c r="K82" s="35">
        <v>134.78</v>
      </c>
      <c r="L82" s="35">
        <v>61.5</v>
      </c>
      <c r="M82" s="35">
        <v>84.6</v>
      </c>
      <c r="N82" s="35">
        <v>18</v>
      </c>
      <c r="O82" s="35">
        <v>173</v>
      </c>
      <c r="P82" s="35">
        <v>214.98</v>
      </c>
      <c r="Q82" s="35">
        <v>62.99</v>
      </c>
      <c r="R82" s="36">
        <v>1417.27</v>
      </c>
      <c r="S82" s="36">
        <v>1231.0899999999999</v>
      </c>
      <c r="T82" s="37">
        <v>652.66</v>
      </c>
      <c r="U82" s="37">
        <v>61.2</v>
      </c>
      <c r="V82" s="37">
        <v>98</v>
      </c>
      <c r="W82" s="37">
        <v>174.4</v>
      </c>
      <c r="X82" s="37">
        <v>8.9</v>
      </c>
      <c r="Y82" s="37">
        <v>260.56</v>
      </c>
      <c r="Z82" s="37">
        <v>49.6</v>
      </c>
      <c r="AA82" s="37" t="e">
        <v>#N/A</v>
      </c>
      <c r="AB82" s="37" t="e">
        <v>#N/A</v>
      </c>
      <c r="AC82" s="37" t="e">
        <v>#N/A</v>
      </c>
      <c r="AD82" s="37" t="e">
        <v>#N/A</v>
      </c>
      <c r="AE82" s="37" t="e">
        <v>#N/A</v>
      </c>
      <c r="AF82" s="37" t="e">
        <v>#N/A</v>
      </c>
      <c r="AG82" s="37" t="e">
        <v>#N/A</v>
      </c>
      <c r="AH82" s="38">
        <v>517</v>
      </c>
      <c r="AI82" s="38">
        <v>328</v>
      </c>
      <c r="AJ82" s="38">
        <v>70</v>
      </c>
      <c r="AK82" s="38">
        <v>68</v>
      </c>
      <c r="AL82" s="38">
        <v>26</v>
      </c>
      <c r="AM82" s="38">
        <v>25</v>
      </c>
      <c r="AN82" s="38" t="e">
        <v>#N/A</v>
      </c>
      <c r="AO82" s="38" t="e">
        <v>#N/A</v>
      </c>
      <c r="AP82" s="39">
        <v>232.39</v>
      </c>
      <c r="AQ82" s="39">
        <v>68.69</v>
      </c>
      <c r="AR82" s="39">
        <v>78.16</v>
      </c>
      <c r="AS82" s="39">
        <v>388.43</v>
      </c>
      <c r="AT82" s="39">
        <v>137.03</v>
      </c>
      <c r="AU82" s="39">
        <v>48.96</v>
      </c>
      <c r="AV82" s="39">
        <v>254.17</v>
      </c>
      <c r="AW82" s="39">
        <v>89.76</v>
      </c>
      <c r="AX82" s="40">
        <v>2224.4699999999998</v>
      </c>
      <c r="AY82" s="22">
        <f t="shared" si="13"/>
        <v>3190.7799999999997</v>
      </c>
      <c r="AZ82" s="22">
        <f t="shared" si="14"/>
        <v>0.3830232853862322</v>
      </c>
      <c r="BA82" s="41">
        <f t="shared" si="15"/>
        <v>43952</v>
      </c>
      <c r="BB82" s="22">
        <f t="shared" si="16"/>
        <v>3190.7799999999997</v>
      </c>
      <c r="BC82" s="42" t="s">
        <v>211</v>
      </c>
      <c r="BD82" s="3"/>
      <c r="BE82" s="3"/>
      <c r="BF82" s="3">
        <v>3164.1</v>
      </c>
      <c r="BG82" s="3">
        <v>3164.1</v>
      </c>
      <c r="BI82" s="41">
        <f t="shared" si="20"/>
        <v>43910</v>
      </c>
      <c r="BJ82" s="22">
        <f t="shared" si="17"/>
        <v>68.69</v>
      </c>
      <c r="BW82" s="41">
        <f t="shared" si="18"/>
        <v>43952</v>
      </c>
      <c r="BX82" s="22">
        <f t="shared" si="19"/>
        <v>117.3</v>
      </c>
    </row>
    <row r="83" spans="1:76" ht="14" x14ac:dyDescent="0.3">
      <c r="A83" s="32">
        <v>43945</v>
      </c>
      <c r="B83" s="33">
        <v>302.85000000000002</v>
      </c>
      <c r="C83" s="33">
        <v>146</v>
      </c>
      <c r="D83" s="33">
        <v>118.07</v>
      </c>
      <c r="E83" s="33">
        <v>0</v>
      </c>
      <c r="F83" s="33">
        <v>32.78</v>
      </c>
      <c r="G83" s="33">
        <v>6</v>
      </c>
      <c r="H83" s="34">
        <v>1017.86</v>
      </c>
      <c r="I83" s="34">
        <v>17.04</v>
      </c>
      <c r="J83" s="35">
        <v>760.39</v>
      </c>
      <c r="K83" s="35">
        <v>141.6</v>
      </c>
      <c r="L83" s="35">
        <v>62.5</v>
      </c>
      <c r="M83" s="35">
        <v>86.7</v>
      </c>
      <c r="N83" s="35">
        <v>17</v>
      </c>
      <c r="O83" s="35">
        <v>175</v>
      </c>
      <c r="P83" s="35">
        <v>213.6</v>
      </c>
      <c r="Q83" s="35">
        <v>63.99</v>
      </c>
      <c r="R83" s="36">
        <v>1395.31</v>
      </c>
      <c r="S83" s="36">
        <v>1216.74</v>
      </c>
      <c r="T83" s="37">
        <v>646.95000000000005</v>
      </c>
      <c r="U83" s="37">
        <v>59.6</v>
      </c>
      <c r="V83" s="37">
        <v>97.8</v>
      </c>
      <c r="W83" s="37">
        <v>178.4</v>
      </c>
      <c r="X83" s="37">
        <v>9.5</v>
      </c>
      <c r="Y83" s="37">
        <v>255.65</v>
      </c>
      <c r="Z83" s="37">
        <v>46</v>
      </c>
      <c r="AA83" s="37" t="e">
        <v>#N/A</v>
      </c>
      <c r="AB83" s="37" t="e">
        <v>#N/A</v>
      </c>
      <c r="AC83" s="37" t="e">
        <v>#N/A</v>
      </c>
      <c r="AD83" s="37" t="e">
        <v>#N/A</v>
      </c>
      <c r="AE83" s="37" t="e">
        <v>#N/A</v>
      </c>
      <c r="AF83" s="37" t="e">
        <v>#N/A</v>
      </c>
      <c r="AG83" s="37" t="e">
        <v>#N/A</v>
      </c>
      <c r="AH83" s="38">
        <v>558</v>
      </c>
      <c r="AI83" s="38">
        <v>370</v>
      </c>
      <c r="AJ83" s="38">
        <v>75</v>
      </c>
      <c r="AK83" s="38">
        <v>59</v>
      </c>
      <c r="AL83" s="38">
        <v>29</v>
      </c>
      <c r="AM83" s="38">
        <v>25</v>
      </c>
      <c r="AN83" s="38" t="e">
        <v>#N/A</v>
      </c>
      <c r="AO83" s="38" t="e">
        <v>#N/A</v>
      </c>
      <c r="AP83" s="39">
        <v>227.97</v>
      </c>
      <c r="AQ83" s="39">
        <v>67.16</v>
      </c>
      <c r="AR83" s="39">
        <v>77.56</v>
      </c>
      <c r="AS83" s="39">
        <v>349.67</v>
      </c>
      <c r="AT83" s="39">
        <v>136.66</v>
      </c>
      <c r="AU83" s="39">
        <v>40.96</v>
      </c>
      <c r="AV83" s="39">
        <v>234.95</v>
      </c>
      <c r="AW83" s="39">
        <v>71.92</v>
      </c>
      <c r="AX83" s="40">
        <v>2268.19</v>
      </c>
      <c r="AY83" s="22">
        <f>AP83+H83+R83+AH83</f>
        <v>3199.14</v>
      </c>
      <c r="AZ83" s="22">
        <f t="shared" si="14"/>
        <v>0.38538661335635371</v>
      </c>
      <c r="BA83" s="41">
        <f t="shared" si="15"/>
        <v>43945</v>
      </c>
      <c r="BB83" s="22">
        <f t="shared" si="16"/>
        <v>3199.14</v>
      </c>
      <c r="BC83" s="42" t="s">
        <v>212</v>
      </c>
      <c r="BD83" s="3"/>
      <c r="BE83" s="3">
        <v>3349.33</v>
      </c>
      <c r="BF83" s="3"/>
      <c r="BG83" s="3">
        <v>3349.33</v>
      </c>
      <c r="BI83" s="41">
        <f t="shared" si="20"/>
        <v>43903</v>
      </c>
      <c r="BJ83" s="22">
        <f t="shared" si="17"/>
        <v>67.16</v>
      </c>
      <c r="BW83" s="41">
        <f t="shared" si="18"/>
        <v>43945</v>
      </c>
      <c r="BX83" s="22">
        <f t="shared" si="19"/>
        <v>118.07</v>
      </c>
    </row>
    <row r="84" spans="1:76" ht="14" x14ac:dyDescent="0.3">
      <c r="A84" s="32">
        <v>43938</v>
      </c>
      <c r="B84" s="33">
        <v>293.8</v>
      </c>
      <c r="C84" s="33">
        <v>138</v>
      </c>
      <c r="D84" s="33">
        <v>114.64</v>
      </c>
      <c r="E84" s="33">
        <v>0</v>
      </c>
      <c r="F84" s="33">
        <v>34.159999999999997</v>
      </c>
      <c r="G84" s="33">
        <v>7</v>
      </c>
      <c r="H84" s="34">
        <v>1021.75</v>
      </c>
      <c r="I84" s="34">
        <v>17.11</v>
      </c>
      <c r="J84" s="35">
        <v>779.9</v>
      </c>
      <c r="K84" s="35">
        <v>147.6</v>
      </c>
      <c r="L84" s="35">
        <v>63</v>
      </c>
      <c r="M84" s="35">
        <v>91</v>
      </c>
      <c r="N84" s="35">
        <v>17</v>
      </c>
      <c r="O84" s="35">
        <v>178.7</v>
      </c>
      <c r="P84" s="35">
        <v>218.6</v>
      </c>
      <c r="Q84" s="35">
        <v>64</v>
      </c>
      <c r="R84" s="36">
        <v>1346.38</v>
      </c>
      <c r="S84" s="36">
        <v>1182.28</v>
      </c>
      <c r="T84" s="37">
        <v>624.11</v>
      </c>
      <c r="U84" s="37">
        <v>58.3</v>
      </c>
      <c r="V84" s="37">
        <v>92.6</v>
      </c>
      <c r="W84" s="37">
        <v>177.06</v>
      </c>
      <c r="X84" s="37">
        <v>8.9</v>
      </c>
      <c r="Y84" s="37">
        <v>244.95</v>
      </c>
      <c r="Z84" s="37">
        <v>42.3</v>
      </c>
      <c r="AA84" s="37" t="e">
        <v>#N/A</v>
      </c>
      <c r="AB84" s="37" t="e">
        <v>#N/A</v>
      </c>
      <c r="AC84" s="37" t="e">
        <v>#N/A</v>
      </c>
      <c r="AD84" s="37" t="e">
        <v>#N/A</v>
      </c>
      <c r="AE84" s="37" t="e">
        <v>#N/A</v>
      </c>
      <c r="AF84" s="37" t="e">
        <v>#N/A</v>
      </c>
      <c r="AG84" s="37" t="e">
        <v>#N/A</v>
      </c>
      <c r="AH84" s="38">
        <v>570</v>
      </c>
      <c r="AI84" s="38">
        <v>370</v>
      </c>
      <c r="AJ84" s="38">
        <v>80</v>
      </c>
      <c r="AK84" s="38">
        <v>64</v>
      </c>
      <c r="AL84" s="38">
        <v>31</v>
      </c>
      <c r="AM84" s="38">
        <v>25</v>
      </c>
      <c r="AN84" s="38" t="e">
        <v>#N/A</v>
      </c>
      <c r="AO84" s="38" t="e">
        <v>#N/A</v>
      </c>
      <c r="AP84" s="39">
        <v>217.78</v>
      </c>
      <c r="AQ84" s="39">
        <v>67.739999999999995</v>
      </c>
      <c r="AR84" s="39">
        <v>79.31</v>
      </c>
      <c r="AS84" s="39">
        <v>343.31</v>
      </c>
      <c r="AT84" s="39">
        <v>130.13999999999999</v>
      </c>
      <c r="AU84" s="39">
        <v>41.82</v>
      </c>
      <c r="AV84" s="39">
        <v>221.8</v>
      </c>
      <c r="AW84" s="39">
        <v>82.61</v>
      </c>
      <c r="AX84" s="40">
        <v>2267.81</v>
      </c>
      <c r="AY84" s="22">
        <f t="shared" si="13"/>
        <v>3155.91</v>
      </c>
      <c r="AZ84" s="22">
        <f t="shared" si="14"/>
        <v>0.39512202667532903</v>
      </c>
      <c r="BA84" s="41">
        <f t="shared" si="15"/>
        <v>43938</v>
      </c>
      <c r="BB84" s="22">
        <f t="shared" si="16"/>
        <v>3155.91</v>
      </c>
      <c r="BC84" s="42" t="s">
        <v>213</v>
      </c>
      <c r="BD84" s="3">
        <v>3414.01</v>
      </c>
      <c r="BE84" s="3"/>
      <c r="BF84" s="3"/>
      <c r="BG84" s="3">
        <v>3414.01</v>
      </c>
      <c r="BI84" s="41">
        <f t="shared" si="20"/>
        <v>43896</v>
      </c>
      <c r="BJ84" s="22">
        <f t="shared" si="17"/>
        <v>67.739999999999995</v>
      </c>
      <c r="BW84" s="41">
        <f t="shared" si="18"/>
        <v>43938</v>
      </c>
      <c r="BX84" s="22">
        <f t="shared" si="19"/>
        <v>114.64</v>
      </c>
    </row>
    <row r="85" spans="1:76" ht="14" x14ac:dyDescent="0.3">
      <c r="A85" s="32">
        <v>43931</v>
      </c>
      <c r="B85" s="33">
        <v>268.49</v>
      </c>
      <c r="C85" s="33">
        <v>127</v>
      </c>
      <c r="D85" s="33">
        <v>107.78</v>
      </c>
      <c r="E85" s="33">
        <v>0</v>
      </c>
      <c r="F85" s="33">
        <v>25.71</v>
      </c>
      <c r="G85" s="33">
        <v>8</v>
      </c>
      <c r="H85" s="34">
        <v>1017.75</v>
      </c>
      <c r="I85" s="34">
        <v>16.86</v>
      </c>
      <c r="J85" s="35">
        <v>776.14</v>
      </c>
      <c r="K85" s="35">
        <v>143.69999999999999</v>
      </c>
      <c r="L85" s="35">
        <v>64</v>
      </c>
      <c r="M85" s="35">
        <v>86.6</v>
      </c>
      <c r="N85" s="35">
        <v>19</v>
      </c>
      <c r="O85" s="35">
        <v>179.8</v>
      </c>
      <c r="P85" s="35">
        <v>219.92</v>
      </c>
      <c r="Q85" s="35">
        <v>63.12</v>
      </c>
      <c r="R85" s="36">
        <v>1335.92</v>
      </c>
      <c r="S85" s="36">
        <v>1176.54</v>
      </c>
      <c r="T85" s="37">
        <v>629.47</v>
      </c>
      <c r="U85" s="37">
        <v>64.319999999999993</v>
      </c>
      <c r="V85" s="37">
        <v>93.7</v>
      </c>
      <c r="W85" s="37">
        <v>177.3</v>
      </c>
      <c r="X85" s="37">
        <v>10.6</v>
      </c>
      <c r="Y85" s="37">
        <v>236.05</v>
      </c>
      <c r="Z85" s="37">
        <v>47.5</v>
      </c>
      <c r="AA85" s="37" t="e">
        <v>#N/A</v>
      </c>
      <c r="AB85" s="37" t="e">
        <v>#N/A</v>
      </c>
      <c r="AC85" s="37" t="e">
        <v>#N/A</v>
      </c>
      <c r="AD85" s="37" t="e">
        <v>#N/A</v>
      </c>
      <c r="AE85" s="37" t="e">
        <v>#N/A</v>
      </c>
      <c r="AF85" s="37" t="e">
        <v>#N/A</v>
      </c>
      <c r="AG85" s="37" t="e">
        <v>#N/A</v>
      </c>
      <c r="AH85" s="38">
        <v>552</v>
      </c>
      <c r="AI85" s="38">
        <v>354</v>
      </c>
      <c r="AJ85" s="38">
        <v>80</v>
      </c>
      <c r="AK85" s="38">
        <v>62</v>
      </c>
      <c r="AL85" s="38">
        <v>31</v>
      </c>
      <c r="AM85" s="38">
        <v>25</v>
      </c>
      <c r="AN85" s="38" t="e">
        <v>#N/A</v>
      </c>
      <c r="AO85" s="38" t="e">
        <v>#N/A</v>
      </c>
      <c r="AP85" s="39">
        <v>203.95</v>
      </c>
      <c r="AQ85" s="39">
        <v>69.41</v>
      </c>
      <c r="AR85" s="39">
        <v>81.010000000000005</v>
      </c>
      <c r="AS85" s="39">
        <v>354.63</v>
      </c>
      <c r="AT85" s="39">
        <v>120.44</v>
      </c>
      <c r="AU85" s="39">
        <v>31.94</v>
      </c>
      <c r="AV85" s="39">
        <v>228.18</v>
      </c>
      <c r="AW85" s="39">
        <v>93.55</v>
      </c>
      <c r="AX85" s="40">
        <v>2226.1</v>
      </c>
      <c r="AY85" s="22">
        <f t="shared" si="13"/>
        <v>3109.62</v>
      </c>
      <c r="AZ85" s="22">
        <f t="shared" si="14"/>
        <v>0.39792854294226665</v>
      </c>
      <c r="BA85" s="41">
        <f t="shared" si="15"/>
        <v>43931</v>
      </c>
      <c r="BB85" s="22">
        <f t="shared" si="16"/>
        <v>3109.62</v>
      </c>
      <c r="BC85" s="42" t="s">
        <v>214</v>
      </c>
      <c r="BD85" s="3"/>
      <c r="BE85" s="3"/>
      <c r="BF85" s="3">
        <v>3122.12</v>
      </c>
      <c r="BG85" s="3">
        <v>3122.12</v>
      </c>
      <c r="BI85" s="41">
        <f t="shared" si="20"/>
        <v>43889</v>
      </c>
      <c r="BJ85" s="22">
        <f t="shared" si="17"/>
        <v>69.41</v>
      </c>
      <c r="BW85" s="41">
        <f t="shared" si="18"/>
        <v>43931</v>
      </c>
      <c r="BX85" s="22">
        <f t="shared" si="19"/>
        <v>107.78</v>
      </c>
    </row>
    <row r="86" spans="1:76" ht="14" x14ac:dyDescent="0.3">
      <c r="A86" s="32">
        <v>43924</v>
      </c>
      <c r="B86" s="33">
        <v>251.29</v>
      </c>
      <c r="C86" s="33">
        <v>118</v>
      </c>
      <c r="D86" s="33">
        <v>102</v>
      </c>
      <c r="E86" s="33">
        <v>0</v>
      </c>
      <c r="F86" s="33">
        <v>27.29</v>
      </c>
      <c r="G86" s="33">
        <v>4</v>
      </c>
      <c r="H86" s="34">
        <v>1055.1199999999999</v>
      </c>
      <c r="I86" s="34">
        <v>17.48</v>
      </c>
      <c r="J86" s="35">
        <v>802.5</v>
      </c>
      <c r="K86" s="35">
        <v>155</v>
      </c>
      <c r="L86" s="35">
        <v>62.7</v>
      </c>
      <c r="M86" s="35">
        <v>84.7</v>
      </c>
      <c r="N86" s="35">
        <v>20</v>
      </c>
      <c r="O86" s="35">
        <v>179</v>
      </c>
      <c r="P86" s="35">
        <v>238.98</v>
      </c>
      <c r="Q86" s="35">
        <v>62.12</v>
      </c>
      <c r="R86" s="36">
        <v>1354.19</v>
      </c>
      <c r="S86" s="36">
        <v>1193.17</v>
      </c>
      <c r="T86" s="37">
        <v>647.16</v>
      </c>
      <c r="U86" s="37">
        <v>63.4</v>
      </c>
      <c r="V86" s="37">
        <v>93.3</v>
      </c>
      <c r="W86" s="37">
        <v>186.3</v>
      </c>
      <c r="X86" s="37">
        <v>11.5</v>
      </c>
      <c r="Y86" s="37">
        <v>240.96</v>
      </c>
      <c r="Z86" s="37">
        <v>51.7</v>
      </c>
      <c r="AA86" s="37" t="e">
        <v>#N/A</v>
      </c>
      <c r="AB86" s="37" t="e">
        <v>#N/A</v>
      </c>
      <c r="AC86" s="37" t="e">
        <v>#N/A</v>
      </c>
      <c r="AD86" s="37" t="e">
        <v>#N/A</v>
      </c>
      <c r="AE86" s="37" t="e">
        <v>#N/A</v>
      </c>
      <c r="AF86" s="37" t="e">
        <v>#N/A</v>
      </c>
      <c r="AG86" s="37" t="e">
        <v>#N/A</v>
      </c>
      <c r="AH86" s="38">
        <v>572</v>
      </c>
      <c r="AI86" s="38">
        <v>365</v>
      </c>
      <c r="AJ86" s="38">
        <v>90</v>
      </c>
      <c r="AK86" s="38">
        <v>64</v>
      </c>
      <c r="AL86" s="38">
        <v>28</v>
      </c>
      <c r="AM86" s="38">
        <v>25</v>
      </c>
      <c r="AN86" s="38" t="e">
        <v>#N/A</v>
      </c>
      <c r="AO86" s="38" t="e">
        <v>#N/A</v>
      </c>
      <c r="AP86" s="39">
        <v>192.86</v>
      </c>
      <c r="AQ86" s="39">
        <v>66.63</v>
      </c>
      <c r="AR86" s="39">
        <v>77.430000000000007</v>
      </c>
      <c r="AS86" s="39">
        <v>325.14999999999998</v>
      </c>
      <c r="AT86" s="39">
        <v>114.41</v>
      </c>
      <c r="AU86" s="39">
        <v>34.26</v>
      </c>
      <c r="AV86" s="39">
        <v>207.54</v>
      </c>
      <c r="AW86" s="39">
        <v>87.71</v>
      </c>
      <c r="AX86" s="40">
        <v>2272.9499999999998</v>
      </c>
      <c r="AY86" s="22">
        <f t="shared" si="13"/>
        <v>3174.17</v>
      </c>
      <c r="AZ86" s="22">
        <f t="shared" si="14"/>
        <v>0.40547696730036847</v>
      </c>
      <c r="BA86" s="41">
        <f t="shared" si="15"/>
        <v>43924</v>
      </c>
      <c r="BB86" s="22">
        <f t="shared" si="16"/>
        <v>3174.17</v>
      </c>
      <c r="BC86" s="42" t="s">
        <v>215</v>
      </c>
      <c r="BD86" s="3"/>
      <c r="BE86" s="3">
        <v>3509.7</v>
      </c>
      <c r="BF86" s="3"/>
      <c r="BG86" s="3">
        <v>3509.7</v>
      </c>
      <c r="BI86" s="41">
        <f t="shared" si="20"/>
        <v>43882</v>
      </c>
      <c r="BJ86" s="22">
        <f t="shared" si="17"/>
        <v>66.63</v>
      </c>
      <c r="BW86" s="41">
        <f t="shared" si="18"/>
        <v>43924</v>
      </c>
      <c r="BX86" s="22">
        <f t="shared" si="19"/>
        <v>102</v>
      </c>
    </row>
    <row r="87" spans="1:76" ht="14" x14ac:dyDescent="0.3">
      <c r="A87" s="32">
        <v>43917</v>
      </c>
      <c r="B87" s="33">
        <v>227.9</v>
      </c>
      <c r="C87" s="33">
        <v>113</v>
      </c>
      <c r="D87" s="33">
        <v>85</v>
      </c>
      <c r="E87" s="33">
        <v>0</v>
      </c>
      <c r="F87" s="33">
        <v>21.9</v>
      </c>
      <c r="G87" s="33">
        <v>8</v>
      </c>
      <c r="H87" s="34">
        <v>1086.43</v>
      </c>
      <c r="I87" s="34">
        <v>18.02</v>
      </c>
      <c r="J87" s="35">
        <v>829.9</v>
      </c>
      <c r="K87" s="35">
        <v>157.80000000000001</v>
      </c>
      <c r="L87" s="35">
        <v>67.3</v>
      </c>
      <c r="M87" s="35">
        <v>82.7</v>
      </c>
      <c r="N87" s="35">
        <v>25</v>
      </c>
      <c r="O87" s="35">
        <v>183.9</v>
      </c>
      <c r="P87" s="35">
        <v>248.98</v>
      </c>
      <c r="Q87" s="35">
        <v>64.22</v>
      </c>
      <c r="R87" s="36">
        <v>1359.32</v>
      </c>
      <c r="S87" s="36">
        <v>1198.68</v>
      </c>
      <c r="T87" s="37">
        <v>655.05999999999995</v>
      </c>
      <c r="U87" s="37">
        <v>61.9</v>
      </c>
      <c r="V87" s="37">
        <v>91.3</v>
      </c>
      <c r="W87" s="37">
        <v>190.8</v>
      </c>
      <c r="X87" s="37">
        <v>11.6</v>
      </c>
      <c r="Y87" s="37">
        <v>247.16</v>
      </c>
      <c r="Z87" s="37">
        <v>52.3</v>
      </c>
      <c r="AA87" s="37" t="e">
        <v>#N/A</v>
      </c>
      <c r="AB87" s="37" t="e">
        <v>#N/A</v>
      </c>
      <c r="AC87" s="37" t="e">
        <v>#N/A</v>
      </c>
      <c r="AD87" s="37" t="e">
        <v>#N/A</v>
      </c>
      <c r="AE87" s="37" t="e">
        <v>#N/A</v>
      </c>
      <c r="AF87" s="37" t="e">
        <v>#N/A</v>
      </c>
      <c r="AG87" s="37" t="e">
        <v>#N/A</v>
      </c>
      <c r="AH87" s="38">
        <v>613</v>
      </c>
      <c r="AI87" s="38">
        <v>372</v>
      </c>
      <c r="AJ87" s="38">
        <v>96</v>
      </c>
      <c r="AK87" s="38">
        <v>84</v>
      </c>
      <c r="AL87" s="38">
        <v>36</v>
      </c>
      <c r="AM87" s="38">
        <v>25</v>
      </c>
      <c r="AN87" s="38" t="e">
        <v>#N/A</v>
      </c>
      <c r="AO87" s="38" t="e">
        <v>#N/A</v>
      </c>
      <c r="AP87" s="39">
        <v>193.71</v>
      </c>
      <c r="AQ87" s="39">
        <v>66.930000000000007</v>
      </c>
      <c r="AR87" s="39">
        <v>78.66</v>
      </c>
      <c r="AS87" s="39">
        <v>299.55</v>
      </c>
      <c r="AT87" s="39">
        <v>110.28</v>
      </c>
      <c r="AU87" s="39">
        <v>42.57</v>
      </c>
      <c r="AV87" s="39">
        <v>197.9</v>
      </c>
      <c r="AW87" s="39">
        <v>72.75</v>
      </c>
      <c r="AX87" s="40">
        <v>2325.86</v>
      </c>
      <c r="AY87" s="22">
        <f t="shared" si="13"/>
        <v>3252.46</v>
      </c>
      <c r="AZ87" s="22">
        <f t="shared" si="14"/>
        <v>0.41161070825093016</v>
      </c>
      <c r="BA87" s="41">
        <f t="shared" si="15"/>
        <v>43917</v>
      </c>
      <c r="BB87" s="22">
        <f t="shared" si="16"/>
        <v>3252.46</v>
      </c>
      <c r="BC87" s="42" t="s">
        <v>216</v>
      </c>
      <c r="BD87" s="3">
        <v>3462.76</v>
      </c>
      <c r="BE87" s="3"/>
      <c r="BF87" s="3"/>
      <c r="BG87" s="3">
        <v>3462.76</v>
      </c>
      <c r="BI87" s="41">
        <f t="shared" si="20"/>
        <v>43875</v>
      </c>
      <c r="BJ87" s="22">
        <f t="shared" si="17"/>
        <v>66.930000000000007</v>
      </c>
      <c r="BW87" s="41">
        <f t="shared" si="18"/>
        <v>43917</v>
      </c>
      <c r="BX87" s="22">
        <f t="shared" si="19"/>
        <v>85</v>
      </c>
    </row>
    <row r="88" spans="1:76" ht="14" x14ac:dyDescent="0.3">
      <c r="A88" s="32">
        <v>43910</v>
      </c>
      <c r="B88" s="33">
        <v>219.85</v>
      </c>
      <c r="C88" s="33">
        <v>111</v>
      </c>
      <c r="D88" s="33">
        <v>82</v>
      </c>
      <c r="E88" s="33">
        <v>0</v>
      </c>
      <c r="F88" s="33">
        <v>17.850000000000001</v>
      </c>
      <c r="G88" s="33">
        <v>9</v>
      </c>
      <c r="H88" s="34">
        <v>1107.97</v>
      </c>
      <c r="I88" s="34">
        <v>18.38</v>
      </c>
      <c r="J88" s="35">
        <v>851.82</v>
      </c>
      <c r="K88" s="35">
        <v>150.6</v>
      </c>
      <c r="L88" s="35">
        <v>69.8</v>
      </c>
      <c r="M88" s="35">
        <v>81.900000000000006</v>
      </c>
      <c r="N88" s="35">
        <v>25</v>
      </c>
      <c r="O88" s="35">
        <v>183.9</v>
      </c>
      <c r="P88" s="35">
        <v>274.33999999999997</v>
      </c>
      <c r="Q88" s="35">
        <v>66.28</v>
      </c>
      <c r="R88" s="36">
        <v>1370.1</v>
      </c>
      <c r="S88" s="36">
        <v>1213.69</v>
      </c>
      <c r="T88" s="37">
        <v>666.05</v>
      </c>
      <c r="U88" s="37">
        <v>60.8</v>
      </c>
      <c r="V88" s="37">
        <v>94.3</v>
      </c>
      <c r="W88" s="37">
        <v>200.8</v>
      </c>
      <c r="X88" s="37">
        <v>12</v>
      </c>
      <c r="Y88" s="37">
        <v>245.45</v>
      </c>
      <c r="Z88" s="37">
        <v>52.7</v>
      </c>
      <c r="AA88" s="37" t="e">
        <v>#N/A</v>
      </c>
      <c r="AB88" s="37" t="e">
        <v>#N/A</v>
      </c>
      <c r="AC88" s="37" t="e">
        <v>#N/A</v>
      </c>
      <c r="AD88" s="37" t="e">
        <v>#N/A</v>
      </c>
      <c r="AE88" s="37" t="e">
        <v>#N/A</v>
      </c>
      <c r="AF88" s="37" t="e">
        <v>#N/A</v>
      </c>
      <c r="AG88" s="37" t="e">
        <v>#N/A</v>
      </c>
      <c r="AH88" s="38">
        <v>631</v>
      </c>
      <c r="AI88" s="38">
        <v>382</v>
      </c>
      <c r="AJ88" s="38">
        <v>96</v>
      </c>
      <c r="AK88" s="38">
        <v>83</v>
      </c>
      <c r="AL88" s="38">
        <v>45</v>
      </c>
      <c r="AM88" s="38">
        <v>25</v>
      </c>
      <c r="AN88" s="38" t="e">
        <v>#N/A</v>
      </c>
      <c r="AO88" s="38" t="e">
        <v>#N/A</v>
      </c>
      <c r="AP88" s="39">
        <v>158.03</v>
      </c>
      <c r="AQ88" s="39">
        <v>67.87</v>
      </c>
      <c r="AR88" s="39">
        <v>79.099999999999994</v>
      </c>
      <c r="AS88" s="39">
        <v>297.56</v>
      </c>
      <c r="AT88" s="39">
        <v>95.45</v>
      </c>
      <c r="AU88" s="39">
        <v>22.44</v>
      </c>
      <c r="AV88" s="39">
        <v>203.65</v>
      </c>
      <c r="AW88" s="39">
        <v>61.51</v>
      </c>
      <c r="AX88" s="40">
        <v>2368.7199999999998</v>
      </c>
      <c r="AY88" s="22">
        <f t="shared" si="13"/>
        <v>3267.1</v>
      </c>
      <c r="AZ88" s="22">
        <f t="shared" si="14"/>
        <v>0.42030651340996172</v>
      </c>
      <c r="BA88" s="41">
        <f t="shared" si="15"/>
        <v>43910</v>
      </c>
      <c r="BB88" s="22">
        <f t="shared" si="16"/>
        <v>3267.1</v>
      </c>
      <c r="BC88" s="42" t="s">
        <v>217</v>
      </c>
      <c r="BD88" s="3"/>
      <c r="BE88" s="3"/>
      <c r="BF88" s="3">
        <v>3050.3599999999997</v>
      </c>
      <c r="BG88" s="3">
        <v>3050.3599999999997</v>
      </c>
      <c r="BI88" s="41">
        <f t="shared" si="20"/>
        <v>43868</v>
      </c>
      <c r="BJ88" s="22">
        <f t="shared" si="17"/>
        <v>67.87</v>
      </c>
      <c r="BW88" s="41">
        <f t="shared" si="18"/>
        <v>43910</v>
      </c>
      <c r="BX88" s="22">
        <f t="shared" si="19"/>
        <v>82</v>
      </c>
    </row>
    <row r="89" spans="1:76" ht="14" x14ac:dyDescent="0.3">
      <c r="A89" s="32">
        <v>43903</v>
      </c>
      <c r="B89" s="33">
        <v>198.03</v>
      </c>
      <c r="C89" s="33">
        <v>111</v>
      </c>
      <c r="D89" s="33">
        <v>63</v>
      </c>
      <c r="E89" s="33">
        <v>0</v>
      </c>
      <c r="F89" s="33">
        <v>15.03</v>
      </c>
      <c r="G89" s="33">
        <v>9</v>
      </c>
      <c r="H89" s="34">
        <v>1102.54</v>
      </c>
      <c r="I89" s="34">
        <v>18.25</v>
      </c>
      <c r="J89" s="35">
        <v>834.18</v>
      </c>
      <c r="K89" s="35">
        <v>144.1</v>
      </c>
      <c r="L89" s="35">
        <v>69.8</v>
      </c>
      <c r="M89" s="35">
        <v>80.400000000000006</v>
      </c>
      <c r="N89" s="35">
        <v>20</v>
      </c>
      <c r="O89" s="35">
        <v>184.2</v>
      </c>
      <c r="P89" s="35">
        <v>271.39999999999998</v>
      </c>
      <c r="Q89" s="35">
        <v>64.28</v>
      </c>
      <c r="R89" s="36">
        <v>1375.16</v>
      </c>
      <c r="S89" s="36">
        <v>1211.25</v>
      </c>
      <c r="T89" s="37">
        <v>673.44</v>
      </c>
      <c r="U89" s="37">
        <v>55</v>
      </c>
      <c r="V89" s="37">
        <v>92.9</v>
      </c>
      <c r="W89" s="37">
        <v>206.2</v>
      </c>
      <c r="X89" s="37">
        <v>17.399999999999999</v>
      </c>
      <c r="Y89" s="37">
        <v>249.34</v>
      </c>
      <c r="Z89" s="37">
        <v>52.6</v>
      </c>
      <c r="AA89" s="37" t="e">
        <v>#N/A</v>
      </c>
      <c r="AB89" s="37" t="e">
        <v>#N/A</v>
      </c>
      <c r="AC89" s="37" t="e">
        <v>#N/A</v>
      </c>
      <c r="AD89" s="37" t="e">
        <v>#N/A</v>
      </c>
      <c r="AE89" s="37" t="e">
        <v>#N/A</v>
      </c>
      <c r="AF89" s="37" t="e">
        <v>#N/A</v>
      </c>
      <c r="AG89" s="37" t="e">
        <v>#N/A</v>
      </c>
      <c r="AH89" s="38">
        <v>628</v>
      </c>
      <c r="AI89" s="38">
        <v>380</v>
      </c>
      <c r="AJ89" s="38">
        <v>96</v>
      </c>
      <c r="AK89" s="38">
        <v>75</v>
      </c>
      <c r="AL89" s="38">
        <v>47</v>
      </c>
      <c r="AM89" s="38">
        <v>30</v>
      </c>
      <c r="AN89" s="38" t="e">
        <v>#N/A</v>
      </c>
      <c r="AO89" s="38" t="e">
        <v>#N/A</v>
      </c>
      <c r="AP89" s="39">
        <v>138.69</v>
      </c>
      <c r="AQ89" s="39">
        <v>66.650000000000006</v>
      </c>
      <c r="AR89" s="39">
        <v>78.27</v>
      </c>
      <c r="AS89" s="39">
        <v>291.64</v>
      </c>
      <c r="AT89" s="39">
        <v>86.06</v>
      </c>
      <c r="AU89" s="39">
        <v>16.61</v>
      </c>
      <c r="AV89" s="39">
        <v>196.99</v>
      </c>
      <c r="AW89" s="39">
        <v>61.35</v>
      </c>
      <c r="AX89" s="40">
        <v>2333.65</v>
      </c>
      <c r="AY89" s="22">
        <f t="shared" si="13"/>
        <v>3244.3900000000003</v>
      </c>
      <c r="AZ89" s="22">
        <f t="shared" si="14"/>
        <v>0.42139742163821137</v>
      </c>
      <c r="BA89" s="41">
        <f t="shared" si="15"/>
        <v>43903</v>
      </c>
      <c r="BB89" s="22">
        <f t="shared" si="16"/>
        <v>3244.3900000000003</v>
      </c>
      <c r="BC89" s="42" t="s">
        <v>218</v>
      </c>
      <c r="BD89" s="3"/>
      <c r="BE89" s="3">
        <v>3487.7200000000003</v>
      </c>
      <c r="BF89" s="3"/>
      <c r="BG89" s="3">
        <v>3487.7200000000003</v>
      </c>
      <c r="BI89" s="41">
        <f t="shared" si="20"/>
        <v>43861</v>
      </c>
      <c r="BJ89" s="22">
        <f t="shared" si="17"/>
        <v>66.650000000000006</v>
      </c>
      <c r="BW89" s="41">
        <f t="shared" si="18"/>
        <v>43903</v>
      </c>
      <c r="BX89" s="22">
        <f t="shared" si="19"/>
        <v>63</v>
      </c>
    </row>
    <row r="90" spans="1:76" ht="14" x14ac:dyDescent="0.3">
      <c r="A90" s="32">
        <v>43896</v>
      </c>
      <c r="B90" s="33">
        <v>185.46</v>
      </c>
      <c r="C90" s="33">
        <v>108</v>
      </c>
      <c r="D90" s="33">
        <v>55.4</v>
      </c>
      <c r="E90" s="33">
        <v>0</v>
      </c>
      <c r="F90" s="33">
        <v>14.06</v>
      </c>
      <c r="G90" s="33">
        <v>8</v>
      </c>
      <c r="H90" s="34">
        <v>1058.9000000000001</v>
      </c>
      <c r="I90" s="34">
        <v>17.53</v>
      </c>
      <c r="J90" s="35">
        <v>802.24</v>
      </c>
      <c r="K90" s="35">
        <v>149.30000000000001</v>
      </c>
      <c r="L90" s="35">
        <v>71</v>
      </c>
      <c r="M90" s="35">
        <v>74.8</v>
      </c>
      <c r="N90" s="35">
        <v>15</v>
      </c>
      <c r="O90" s="35">
        <v>179</v>
      </c>
      <c r="P90" s="35">
        <v>256.36</v>
      </c>
      <c r="Q90" s="35">
        <v>56.78</v>
      </c>
      <c r="R90" s="36">
        <v>1360.3</v>
      </c>
      <c r="S90" s="36">
        <v>1196.53</v>
      </c>
      <c r="T90" s="37">
        <v>675.14</v>
      </c>
      <c r="U90" s="37">
        <v>56.6</v>
      </c>
      <c r="V90" s="37">
        <v>93.6</v>
      </c>
      <c r="W90" s="37">
        <v>208.7</v>
      </c>
      <c r="X90" s="37">
        <v>18.8</v>
      </c>
      <c r="Y90" s="37">
        <v>249.24</v>
      </c>
      <c r="Z90" s="37">
        <v>48.2</v>
      </c>
      <c r="AA90" s="37" t="e">
        <v>#N/A</v>
      </c>
      <c r="AB90" s="37" t="e">
        <v>#N/A</v>
      </c>
      <c r="AC90" s="37" t="e">
        <v>#N/A</v>
      </c>
      <c r="AD90" s="37" t="e">
        <v>#N/A</v>
      </c>
      <c r="AE90" s="37" t="e">
        <v>#N/A</v>
      </c>
      <c r="AF90" s="37" t="e">
        <v>#N/A</v>
      </c>
      <c r="AG90" s="37" t="e">
        <v>#N/A</v>
      </c>
      <c r="AH90" s="38">
        <v>634</v>
      </c>
      <c r="AI90" s="38">
        <v>395</v>
      </c>
      <c r="AJ90" s="38">
        <v>96</v>
      </c>
      <c r="AK90" s="38">
        <v>58</v>
      </c>
      <c r="AL90" s="38">
        <v>50</v>
      </c>
      <c r="AM90" s="38">
        <v>35</v>
      </c>
      <c r="AN90" s="38" t="e">
        <v>#N/A</v>
      </c>
      <c r="AO90" s="38" t="e">
        <v>#N/A</v>
      </c>
      <c r="AP90" s="39">
        <v>117.34</v>
      </c>
      <c r="AQ90" s="39">
        <v>63.69</v>
      </c>
      <c r="AR90" s="39">
        <v>73.14</v>
      </c>
      <c r="AS90" s="39">
        <v>309.20999999999998</v>
      </c>
      <c r="AT90" s="39">
        <v>69.349999999999994</v>
      </c>
      <c r="AU90" s="39">
        <v>15.08</v>
      </c>
      <c r="AV90" s="39">
        <v>200.3</v>
      </c>
      <c r="AW90" s="39">
        <v>73.41</v>
      </c>
      <c r="AX90" s="40">
        <v>2296.84</v>
      </c>
      <c r="AY90" s="22">
        <f t="shared" si="13"/>
        <v>3170.54</v>
      </c>
      <c r="AZ90" s="22">
        <f t="shared" si="14"/>
        <v>0.41745842762187868</v>
      </c>
      <c r="BA90" s="41">
        <f t="shared" si="15"/>
        <v>43896</v>
      </c>
      <c r="BB90" s="22">
        <f t="shared" si="16"/>
        <v>3170.54</v>
      </c>
      <c r="BC90" s="42" t="s">
        <v>219</v>
      </c>
      <c r="BD90" s="3">
        <v>3475.9199999999996</v>
      </c>
      <c r="BE90" s="3"/>
      <c r="BF90" s="3"/>
      <c r="BG90" s="3">
        <v>3475.9199999999996</v>
      </c>
      <c r="BI90" s="41">
        <f t="shared" si="20"/>
        <v>43854</v>
      </c>
      <c r="BJ90" s="22">
        <f t="shared" si="17"/>
        <v>63.69</v>
      </c>
      <c r="BW90" s="41">
        <f t="shared" si="18"/>
        <v>43896</v>
      </c>
      <c r="BX90" s="22">
        <f t="shared" si="19"/>
        <v>55.4</v>
      </c>
    </row>
    <row r="91" spans="1:76" ht="14" x14ac:dyDescent="0.3">
      <c r="A91" s="32">
        <v>43889</v>
      </c>
      <c r="B91" s="33">
        <v>195.39</v>
      </c>
      <c r="C91" s="33">
        <v>117</v>
      </c>
      <c r="D91" s="33">
        <v>65</v>
      </c>
      <c r="E91" s="33">
        <v>0</v>
      </c>
      <c r="F91" s="33">
        <v>10.39</v>
      </c>
      <c r="G91" s="33">
        <v>3</v>
      </c>
      <c r="H91" s="34">
        <v>1032.6400000000001</v>
      </c>
      <c r="I91" s="34">
        <v>17.12</v>
      </c>
      <c r="J91" s="35">
        <v>771.34</v>
      </c>
      <c r="K91" s="35">
        <v>152.19999999999999</v>
      </c>
      <c r="L91" s="35">
        <v>65.8</v>
      </c>
      <c r="M91" s="35">
        <v>75.7</v>
      </c>
      <c r="N91" s="35">
        <v>12</v>
      </c>
      <c r="O91" s="35">
        <v>172.3</v>
      </c>
      <c r="P91" s="35">
        <v>240.56</v>
      </c>
      <c r="Q91" s="35">
        <v>52.78</v>
      </c>
      <c r="R91" s="36">
        <v>1342.51</v>
      </c>
      <c r="S91" s="36">
        <v>1167.99</v>
      </c>
      <c r="T91" s="37">
        <v>652.04</v>
      </c>
      <c r="U91" s="37">
        <v>53.6</v>
      </c>
      <c r="V91" s="37">
        <v>90.2</v>
      </c>
      <c r="W91" s="37">
        <v>191.4</v>
      </c>
      <c r="X91" s="37">
        <v>18.899999999999999</v>
      </c>
      <c r="Y91" s="37">
        <v>253.54</v>
      </c>
      <c r="Z91" s="37">
        <v>44.4</v>
      </c>
      <c r="AA91" s="37" t="e">
        <v>#N/A</v>
      </c>
      <c r="AB91" s="37" t="e">
        <v>#N/A</v>
      </c>
      <c r="AC91" s="37" t="e">
        <v>#N/A</v>
      </c>
      <c r="AD91" s="37" t="e">
        <v>#N/A</v>
      </c>
      <c r="AE91" s="37" t="e">
        <v>#N/A</v>
      </c>
      <c r="AF91" s="37" t="e">
        <v>#N/A</v>
      </c>
      <c r="AG91" s="37" t="e">
        <v>#N/A</v>
      </c>
      <c r="AH91" s="38">
        <v>609</v>
      </c>
      <c r="AI91" s="38">
        <v>355</v>
      </c>
      <c r="AJ91" s="38">
        <v>90</v>
      </c>
      <c r="AK91" s="38">
        <v>73</v>
      </c>
      <c r="AL91" s="38">
        <v>56</v>
      </c>
      <c r="AM91" s="38">
        <v>35</v>
      </c>
      <c r="AN91" s="38" t="e">
        <v>#N/A</v>
      </c>
      <c r="AO91" s="38" t="e">
        <v>#N/A</v>
      </c>
      <c r="AP91" s="39">
        <v>118.16</v>
      </c>
      <c r="AQ91" s="39">
        <v>55.16</v>
      </c>
      <c r="AR91" s="39">
        <v>63.12</v>
      </c>
      <c r="AS91" s="39">
        <v>312.17</v>
      </c>
      <c r="AT91" s="39">
        <v>65.98</v>
      </c>
      <c r="AU91" s="39">
        <v>19.809999999999999</v>
      </c>
      <c r="AV91" s="39">
        <v>196.72</v>
      </c>
      <c r="AW91" s="39">
        <v>80.75</v>
      </c>
      <c r="AX91" s="40">
        <v>2227.77</v>
      </c>
      <c r="AY91" s="22">
        <f t="shared" si="13"/>
        <v>3102.3100000000004</v>
      </c>
      <c r="AZ91" s="22">
        <f t="shared" si="14"/>
        <v>0.41416430367663865</v>
      </c>
      <c r="BA91" s="41">
        <f t="shared" si="15"/>
        <v>43889</v>
      </c>
      <c r="BB91" s="22">
        <f t="shared" si="16"/>
        <v>3102.3100000000004</v>
      </c>
      <c r="BC91" s="42" t="s">
        <v>220</v>
      </c>
      <c r="BD91" s="3"/>
      <c r="BE91" s="3"/>
      <c r="BF91" s="3">
        <v>2983.88</v>
      </c>
      <c r="BG91" s="3">
        <v>2983.88</v>
      </c>
      <c r="BI91" s="41">
        <f t="shared" si="20"/>
        <v>43847</v>
      </c>
      <c r="BJ91" s="22">
        <f t="shared" si="17"/>
        <v>55.16</v>
      </c>
      <c r="BW91" s="41">
        <f t="shared" si="18"/>
        <v>43889</v>
      </c>
      <c r="BX91" s="22">
        <f t="shared" si="19"/>
        <v>65</v>
      </c>
    </row>
    <row r="92" spans="1:76" ht="14" x14ac:dyDescent="0.3">
      <c r="A92" s="32">
        <v>43882</v>
      </c>
      <c r="B92" s="33">
        <v>227.86</v>
      </c>
      <c r="C92" s="33">
        <v>130</v>
      </c>
      <c r="D92" s="33">
        <v>86</v>
      </c>
      <c r="E92" s="33">
        <v>0</v>
      </c>
      <c r="F92" s="33">
        <v>8.86</v>
      </c>
      <c r="G92" s="33">
        <v>3</v>
      </c>
      <c r="H92" s="34">
        <v>1026.4100000000001</v>
      </c>
      <c r="I92" s="34">
        <v>17.010000000000002</v>
      </c>
      <c r="J92" s="35">
        <v>783.24</v>
      </c>
      <c r="K92" s="35">
        <v>152.19999999999999</v>
      </c>
      <c r="L92" s="35">
        <v>62.6</v>
      </c>
      <c r="M92" s="35">
        <v>78.900000000000006</v>
      </c>
      <c r="N92" s="35">
        <v>14</v>
      </c>
      <c r="O92" s="35">
        <v>162</v>
      </c>
      <c r="P92" s="35">
        <v>263.26</v>
      </c>
      <c r="Q92" s="35">
        <v>50.28</v>
      </c>
      <c r="R92" s="36">
        <v>1307.29</v>
      </c>
      <c r="S92" s="36">
        <v>1138.7</v>
      </c>
      <c r="T92" s="37">
        <v>628.5</v>
      </c>
      <c r="U92" s="37">
        <v>60.8</v>
      </c>
      <c r="V92" s="37">
        <v>84.7</v>
      </c>
      <c r="W92" s="37">
        <v>183.3</v>
      </c>
      <c r="X92" s="37">
        <v>19.7</v>
      </c>
      <c r="Y92" s="37">
        <v>235.5</v>
      </c>
      <c r="Z92" s="37">
        <v>44.5</v>
      </c>
      <c r="AA92" s="37" t="e">
        <v>#N/A</v>
      </c>
      <c r="AB92" s="37" t="e">
        <v>#N/A</v>
      </c>
      <c r="AC92" s="37" t="e">
        <v>#N/A</v>
      </c>
      <c r="AD92" s="37" t="e">
        <v>#N/A</v>
      </c>
      <c r="AE92" s="37" t="e">
        <v>#N/A</v>
      </c>
      <c r="AF92" s="37" t="e">
        <v>#N/A</v>
      </c>
      <c r="AG92" s="37" t="e">
        <v>#N/A</v>
      </c>
      <c r="AH92" s="38">
        <v>589</v>
      </c>
      <c r="AI92" s="38">
        <v>330</v>
      </c>
      <c r="AJ92" s="38">
        <v>85</v>
      </c>
      <c r="AK92" s="38">
        <v>76</v>
      </c>
      <c r="AL92" s="38">
        <v>58</v>
      </c>
      <c r="AM92" s="38">
        <v>40</v>
      </c>
      <c r="AN92" s="38" t="e">
        <v>#N/A</v>
      </c>
      <c r="AO92" s="38" t="e">
        <v>#N/A</v>
      </c>
      <c r="AP92" s="39">
        <v>128.83000000000001</v>
      </c>
      <c r="AQ92" s="39">
        <v>50.9</v>
      </c>
      <c r="AR92" s="39">
        <v>58.04</v>
      </c>
      <c r="AS92" s="39">
        <v>319.95999999999998</v>
      </c>
      <c r="AT92" s="39">
        <v>65.89</v>
      </c>
      <c r="AU92" s="39">
        <v>24.84</v>
      </c>
      <c r="AV92" s="39">
        <v>181.89</v>
      </c>
      <c r="AW92" s="39">
        <v>99.77</v>
      </c>
      <c r="AX92" s="40">
        <v>2228.6</v>
      </c>
      <c r="AY92" s="22">
        <f t="shared" si="13"/>
        <v>3051.5299999999997</v>
      </c>
      <c r="AZ92" s="22">
        <f t="shared" si="14"/>
        <v>0.41681116575229549</v>
      </c>
      <c r="BA92" s="41">
        <f t="shared" si="15"/>
        <v>43882</v>
      </c>
      <c r="BB92" s="22">
        <f t="shared" si="16"/>
        <v>3051.5299999999997</v>
      </c>
      <c r="BC92" s="42" t="s">
        <v>221</v>
      </c>
      <c r="BD92" s="3"/>
      <c r="BE92" s="3">
        <v>3569.48</v>
      </c>
      <c r="BF92" s="3"/>
      <c r="BG92" s="3">
        <v>3569.48</v>
      </c>
      <c r="BI92" s="41">
        <f t="shared" si="20"/>
        <v>43840</v>
      </c>
      <c r="BJ92" s="22">
        <f t="shared" si="17"/>
        <v>50.9</v>
      </c>
      <c r="BW92" s="41">
        <f t="shared" si="18"/>
        <v>43882</v>
      </c>
      <c r="BX92" s="22">
        <f t="shared" si="19"/>
        <v>86</v>
      </c>
    </row>
    <row r="93" spans="1:76" ht="14" x14ac:dyDescent="0.3">
      <c r="A93" s="32">
        <v>43875</v>
      </c>
      <c r="B93" s="33">
        <v>266.89999999999998</v>
      </c>
      <c r="C93" s="33">
        <v>158</v>
      </c>
      <c r="D93" s="33">
        <v>93</v>
      </c>
      <c r="E93" s="33">
        <v>0</v>
      </c>
      <c r="F93" s="33">
        <v>13.9</v>
      </c>
      <c r="G93" s="33">
        <v>2</v>
      </c>
      <c r="H93" s="34">
        <v>1060.05</v>
      </c>
      <c r="I93" s="34">
        <v>17.579999999999998</v>
      </c>
      <c r="J93" s="35">
        <v>798.22</v>
      </c>
      <c r="K93" s="35">
        <v>174.8</v>
      </c>
      <c r="L93" s="35">
        <v>61.9</v>
      </c>
      <c r="M93" s="35">
        <v>84.6</v>
      </c>
      <c r="N93" s="35">
        <v>15</v>
      </c>
      <c r="O93" s="35">
        <v>167.6</v>
      </c>
      <c r="P93" s="35">
        <v>243.04</v>
      </c>
      <c r="Q93" s="35">
        <v>51.28</v>
      </c>
      <c r="R93" s="36">
        <v>1317.1</v>
      </c>
      <c r="S93" s="36">
        <v>1145.83</v>
      </c>
      <c r="T93" s="37">
        <v>625.23</v>
      </c>
      <c r="U93" s="37">
        <v>67.3</v>
      </c>
      <c r="V93" s="37">
        <v>91.9</v>
      </c>
      <c r="W93" s="37">
        <v>176</v>
      </c>
      <c r="X93" s="37">
        <v>23</v>
      </c>
      <c r="Y93" s="37">
        <v>226.53</v>
      </c>
      <c r="Z93" s="37">
        <v>40.5</v>
      </c>
      <c r="AA93" s="37" t="e">
        <v>#N/A</v>
      </c>
      <c r="AB93" s="37" t="e">
        <v>#N/A</v>
      </c>
      <c r="AC93" s="37" t="e">
        <v>#N/A</v>
      </c>
      <c r="AD93" s="37" t="e">
        <v>#N/A</v>
      </c>
      <c r="AE93" s="37" t="e">
        <v>#N/A</v>
      </c>
      <c r="AF93" s="37" t="e">
        <v>#N/A</v>
      </c>
      <c r="AG93" s="37" t="e">
        <v>#N/A</v>
      </c>
      <c r="AH93" s="38">
        <v>565</v>
      </c>
      <c r="AI93" s="38">
        <v>300</v>
      </c>
      <c r="AJ93" s="38">
        <v>95</v>
      </c>
      <c r="AK93" s="38">
        <v>75</v>
      </c>
      <c r="AL93" s="38">
        <v>60</v>
      </c>
      <c r="AM93" s="38">
        <v>35</v>
      </c>
      <c r="AN93" s="38" t="e">
        <v>#N/A</v>
      </c>
      <c r="AO93" s="38" t="e">
        <v>#N/A</v>
      </c>
      <c r="AP93" s="39">
        <v>142.74</v>
      </c>
      <c r="AQ93" s="39">
        <v>40.98</v>
      </c>
      <c r="AR93" s="39">
        <v>46.42</v>
      </c>
      <c r="AS93" s="39">
        <v>322.3</v>
      </c>
      <c r="AT93" s="39">
        <v>73.91</v>
      </c>
      <c r="AU93" s="39">
        <v>27.69</v>
      </c>
      <c r="AV93" s="39">
        <v>182.87</v>
      </c>
      <c r="AW93" s="39">
        <v>98.33</v>
      </c>
      <c r="AX93" s="40">
        <v>2255.35</v>
      </c>
      <c r="AY93" s="22">
        <f t="shared" si="13"/>
        <v>3084.89</v>
      </c>
      <c r="AZ93" s="22">
        <f t="shared" si="14"/>
        <v>0.42067312462051915</v>
      </c>
      <c r="BA93" s="41">
        <f t="shared" si="15"/>
        <v>43875</v>
      </c>
      <c r="BB93" s="22">
        <f t="shared" si="16"/>
        <v>3084.89</v>
      </c>
      <c r="BC93" s="42" t="s">
        <v>222</v>
      </c>
      <c r="BD93" s="3">
        <v>3585.23</v>
      </c>
      <c r="BE93" s="3"/>
      <c r="BF93" s="3"/>
      <c r="BG93" s="3">
        <v>3585.23</v>
      </c>
      <c r="BI93" s="41">
        <f t="shared" si="20"/>
        <v>43833</v>
      </c>
      <c r="BJ93" s="22">
        <f t="shared" si="17"/>
        <v>40.98</v>
      </c>
      <c r="BW93" s="41">
        <f t="shared" si="18"/>
        <v>43875</v>
      </c>
      <c r="BX93" s="22">
        <f t="shared" si="19"/>
        <v>93</v>
      </c>
    </row>
    <row r="94" spans="1:76" ht="14" x14ac:dyDescent="0.3">
      <c r="A94" s="32">
        <v>43868</v>
      </c>
      <c r="B94" s="33">
        <v>292.79000000000002</v>
      </c>
      <c r="C94" s="33">
        <v>158</v>
      </c>
      <c r="D94" s="33">
        <v>113</v>
      </c>
      <c r="E94" s="33">
        <v>0</v>
      </c>
      <c r="F94" s="33">
        <v>11.79</v>
      </c>
      <c r="G94" s="33">
        <v>10</v>
      </c>
      <c r="H94" s="34">
        <v>1077.74</v>
      </c>
      <c r="I94" s="34">
        <v>17.64</v>
      </c>
      <c r="J94" s="35">
        <v>817.76</v>
      </c>
      <c r="K94" s="35">
        <v>165.2</v>
      </c>
      <c r="L94" s="35">
        <v>65.3</v>
      </c>
      <c r="M94" s="35">
        <v>95.8</v>
      </c>
      <c r="N94" s="35">
        <v>19</v>
      </c>
      <c r="O94" s="35">
        <v>171</v>
      </c>
      <c r="P94" s="35">
        <v>251</v>
      </c>
      <c r="Q94" s="35">
        <v>50.46</v>
      </c>
      <c r="R94" s="36">
        <v>1448.74</v>
      </c>
      <c r="S94" s="36">
        <v>1265.27</v>
      </c>
      <c r="T94" s="37">
        <v>683.07</v>
      </c>
      <c r="U94" s="37">
        <v>74.599999999999994</v>
      </c>
      <c r="V94" s="37">
        <v>110.1</v>
      </c>
      <c r="W94" s="37">
        <v>188.4</v>
      </c>
      <c r="X94" s="37">
        <v>24</v>
      </c>
      <c r="Y94" s="37">
        <v>243.97</v>
      </c>
      <c r="Z94" s="37">
        <v>42</v>
      </c>
      <c r="AA94" s="37" t="e">
        <v>#N/A</v>
      </c>
      <c r="AB94" s="37" t="e">
        <v>#N/A</v>
      </c>
      <c r="AC94" s="37" t="e">
        <v>#N/A</v>
      </c>
      <c r="AD94" s="37" t="e">
        <v>#N/A</v>
      </c>
      <c r="AE94" s="37" t="e">
        <v>#N/A</v>
      </c>
      <c r="AF94" s="37" t="e">
        <v>#N/A</v>
      </c>
      <c r="AG94" s="37" t="e">
        <v>#N/A</v>
      </c>
      <c r="AH94" s="38">
        <v>563</v>
      </c>
      <c r="AI94" s="38">
        <v>285</v>
      </c>
      <c r="AJ94" s="38">
        <v>97</v>
      </c>
      <c r="AK94" s="38">
        <v>89</v>
      </c>
      <c r="AL94" s="38">
        <v>57</v>
      </c>
      <c r="AM94" s="38">
        <v>35</v>
      </c>
      <c r="AN94" s="38" t="e">
        <v>#N/A</v>
      </c>
      <c r="AO94" s="38" t="e">
        <v>#N/A</v>
      </c>
      <c r="AP94" s="39">
        <v>175.21</v>
      </c>
      <c r="AQ94" s="39">
        <v>33.78</v>
      </c>
      <c r="AR94" s="39">
        <v>40.369999999999997</v>
      </c>
      <c r="AS94" s="39">
        <v>303.64999999999998</v>
      </c>
      <c r="AT94" s="39">
        <v>68.930000000000007</v>
      </c>
      <c r="AU94" s="39">
        <v>46.29</v>
      </c>
      <c r="AV94" s="39">
        <v>183.3</v>
      </c>
      <c r="AW94" s="39">
        <v>89.15</v>
      </c>
      <c r="AX94" s="40">
        <v>2356.62</v>
      </c>
      <c r="AY94" s="22">
        <f t="shared" si="13"/>
        <v>3264.69</v>
      </c>
      <c r="AZ94" s="22">
        <f t="shared" si="14"/>
        <v>0.3989132728033194</v>
      </c>
      <c r="BA94" s="41">
        <f t="shared" si="15"/>
        <v>43868</v>
      </c>
      <c r="BB94" s="22">
        <f t="shared" si="16"/>
        <v>3264.69</v>
      </c>
      <c r="BC94" s="42" t="s">
        <v>223</v>
      </c>
      <c r="BD94" s="3"/>
      <c r="BE94" s="3"/>
      <c r="BF94" s="3">
        <v>2892.2700000000004</v>
      </c>
      <c r="BG94" s="3">
        <v>2892.2700000000004</v>
      </c>
      <c r="BI94" s="41">
        <f t="shared" si="20"/>
        <v>43826</v>
      </c>
      <c r="BJ94" s="22">
        <f t="shared" si="17"/>
        <v>33.78</v>
      </c>
      <c r="BW94" s="41">
        <f t="shared" si="18"/>
        <v>43868</v>
      </c>
      <c r="BX94" s="22">
        <f t="shared" si="19"/>
        <v>113</v>
      </c>
    </row>
    <row r="95" spans="1:76" ht="14" x14ac:dyDescent="0.3">
      <c r="A95" s="32">
        <v>43861</v>
      </c>
      <c r="B95" s="33" t="e">
        <v>#N/A</v>
      </c>
      <c r="C95" s="33" t="e">
        <v>#N/A</v>
      </c>
      <c r="D95" s="33" t="e">
        <v>#N/A</v>
      </c>
      <c r="E95" s="33" t="e">
        <v>#N/A</v>
      </c>
      <c r="F95" s="33" t="e">
        <v>#N/A</v>
      </c>
      <c r="G95" s="33" t="e">
        <v>#N/A</v>
      </c>
      <c r="H95" s="34">
        <v>1119.0899999999999</v>
      </c>
      <c r="I95" s="34">
        <v>18.3</v>
      </c>
      <c r="J95" s="35">
        <v>851.89</v>
      </c>
      <c r="K95" s="35">
        <v>170.2</v>
      </c>
      <c r="L95" s="35">
        <v>64</v>
      </c>
      <c r="M95" s="35">
        <v>103.2</v>
      </c>
      <c r="N95" s="35">
        <v>21</v>
      </c>
      <c r="O95" s="35">
        <v>175.2</v>
      </c>
      <c r="P95" s="35">
        <v>268.19</v>
      </c>
      <c r="Q95" s="35">
        <v>50.1</v>
      </c>
      <c r="R95" s="36">
        <v>1586.14</v>
      </c>
      <c r="S95" s="36">
        <v>1389.35</v>
      </c>
      <c r="T95" s="37">
        <v>754.32</v>
      </c>
      <c r="U95" s="37">
        <v>86</v>
      </c>
      <c r="V95" s="37">
        <v>118.65</v>
      </c>
      <c r="W95" s="37">
        <v>208.8</v>
      </c>
      <c r="X95" s="37">
        <v>25.3</v>
      </c>
      <c r="Y95" s="37">
        <v>267.57</v>
      </c>
      <c r="Z95" s="37">
        <v>48</v>
      </c>
      <c r="AA95" s="37" t="e">
        <v>#N/A</v>
      </c>
      <c r="AB95" s="37" t="e">
        <v>#N/A</v>
      </c>
      <c r="AC95" s="37" t="e">
        <v>#N/A</v>
      </c>
      <c r="AD95" s="37" t="e">
        <v>#N/A</v>
      </c>
      <c r="AE95" s="37" t="e">
        <v>#N/A</v>
      </c>
      <c r="AF95" s="37" t="e">
        <v>#N/A</v>
      </c>
      <c r="AG95" s="37" t="e">
        <v>#N/A</v>
      </c>
      <c r="AH95" s="38">
        <v>561</v>
      </c>
      <c r="AI95" s="38">
        <v>283</v>
      </c>
      <c r="AJ95" s="38">
        <v>90</v>
      </c>
      <c r="AK95" s="38">
        <v>96</v>
      </c>
      <c r="AL95" s="38">
        <v>57</v>
      </c>
      <c r="AM95" s="38">
        <v>35</v>
      </c>
      <c r="AN95" s="38" t="e">
        <v>#N/A</v>
      </c>
      <c r="AO95" s="38" t="e">
        <v>#N/A</v>
      </c>
      <c r="AP95" s="39" t="e">
        <v>#N/A</v>
      </c>
      <c r="AQ95" s="39" t="e">
        <v>#N/A</v>
      </c>
      <c r="AR95" s="39" t="e">
        <v>#N/A</v>
      </c>
      <c r="AS95" s="39" t="e">
        <v>#N/A</v>
      </c>
      <c r="AT95" s="39" t="e">
        <v>#N/A</v>
      </c>
      <c r="AU95" s="39" t="e">
        <v>#N/A</v>
      </c>
      <c r="AV95" s="39" t="e">
        <v>#N/A</v>
      </c>
      <c r="AW95" s="39" t="e">
        <v>#N/A</v>
      </c>
      <c r="AX95" s="40" t="e">
        <v>#N/A</v>
      </c>
      <c r="AY95" s="22" t="e">
        <f t="shared" si="13"/>
        <v>#N/A</v>
      </c>
      <c r="AZ95" s="22" t="e">
        <f t="shared" si="14"/>
        <v>#N/A</v>
      </c>
      <c r="BA95" s="41">
        <f t="shared" si="15"/>
        <v>43861</v>
      </c>
      <c r="BB95" s="22" t="e">
        <f t="shared" si="16"/>
        <v>#N/A</v>
      </c>
      <c r="BC95" s="42" t="s">
        <v>224</v>
      </c>
      <c r="BD95" s="3"/>
      <c r="BE95" s="3">
        <v>3545.39</v>
      </c>
      <c r="BF95" s="3"/>
      <c r="BG95" s="3">
        <v>3545.39</v>
      </c>
      <c r="BI95" s="41">
        <f t="shared" si="20"/>
        <v>43819</v>
      </c>
      <c r="BJ95" s="22" t="e">
        <f t="shared" si="17"/>
        <v>#N/A</v>
      </c>
      <c r="BW95" s="41">
        <f t="shared" si="18"/>
        <v>43861</v>
      </c>
      <c r="BX95" s="22" t="e">
        <f t="shared" si="19"/>
        <v>#N/A</v>
      </c>
    </row>
    <row r="96" spans="1:76" ht="14" x14ac:dyDescent="0.3">
      <c r="A96" s="32">
        <v>43854</v>
      </c>
      <c r="B96" s="33">
        <v>298.19</v>
      </c>
      <c r="C96" s="33">
        <v>158</v>
      </c>
      <c r="D96" s="33">
        <v>119</v>
      </c>
      <c r="E96" s="33">
        <v>0</v>
      </c>
      <c r="F96" s="33">
        <v>11.19</v>
      </c>
      <c r="G96" s="33">
        <v>10</v>
      </c>
      <c r="H96" s="34">
        <v>1187.3399999999999</v>
      </c>
      <c r="I96" s="34">
        <v>19.41</v>
      </c>
      <c r="J96" s="35">
        <v>908.29</v>
      </c>
      <c r="K96" s="35">
        <v>179.2</v>
      </c>
      <c r="L96" s="35">
        <v>68.8</v>
      </c>
      <c r="M96" s="35">
        <v>113.6</v>
      </c>
      <c r="N96" s="35">
        <v>29</v>
      </c>
      <c r="O96" s="35">
        <v>192.2</v>
      </c>
      <c r="P96" s="35">
        <v>275.39</v>
      </c>
      <c r="Q96" s="35">
        <v>50.1</v>
      </c>
      <c r="R96" s="36">
        <v>1898.84</v>
      </c>
      <c r="S96" s="36">
        <v>1686.45</v>
      </c>
      <c r="T96" s="37">
        <v>928.95</v>
      </c>
      <c r="U96" s="37">
        <v>102.4</v>
      </c>
      <c r="V96" s="37">
        <v>136.5</v>
      </c>
      <c r="W96" s="37">
        <v>243.75</v>
      </c>
      <c r="X96" s="37">
        <v>28.5</v>
      </c>
      <c r="Y96" s="37">
        <v>355.9</v>
      </c>
      <c r="Z96" s="37">
        <v>61.9</v>
      </c>
      <c r="AA96" s="37" t="e">
        <v>#N/A</v>
      </c>
      <c r="AB96" s="37" t="e">
        <v>#N/A</v>
      </c>
      <c r="AC96" s="37" t="e">
        <v>#N/A</v>
      </c>
      <c r="AD96" s="37" t="e">
        <v>#N/A</v>
      </c>
      <c r="AE96" s="37" t="e">
        <v>#N/A</v>
      </c>
      <c r="AF96" s="37" t="e">
        <v>#N/A</v>
      </c>
      <c r="AG96" s="37" t="e">
        <v>#N/A</v>
      </c>
      <c r="AH96" s="38">
        <v>532</v>
      </c>
      <c r="AI96" s="38">
        <v>283</v>
      </c>
      <c r="AJ96" s="38">
        <v>90</v>
      </c>
      <c r="AK96" s="38">
        <v>70</v>
      </c>
      <c r="AL96" s="38">
        <v>59</v>
      </c>
      <c r="AM96" s="38">
        <v>30</v>
      </c>
      <c r="AN96" s="38" t="e">
        <v>#N/A</v>
      </c>
      <c r="AO96" s="38" t="e">
        <v>#N/A</v>
      </c>
      <c r="AP96" s="39">
        <v>196.65</v>
      </c>
      <c r="AQ96" s="39">
        <v>50.59</v>
      </c>
      <c r="AR96" s="39">
        <v>60.35</v>
      </c>
      <c r="AS96" s="39">
        <v>372.05</v>
      </c>
      <c r="AT96" s="39">
        <v>88.25</v>
      </c>
      <c r="AU96" s="39">
        <v>44.81</v>
      </c>
      <c r="AV96" s="39">
        <v>237.35</v>
      </c>
      <c r="AW96" s="39">
        <v>94.4</v>
      </c>
      <c r="AX96" s="40">
        <v>2667.43</v>
      </c>
      <c r="AY96" s="22">
        <f t="shared" si="13"/>
        <v>3814.83</v>
      </c>
      <c r="AZ96" s="22">
        <f t="shared" si="14"/>
        <v>0.36168184158180594</v>
      </c>
      <c r="BA96" s="41">
        <f t="shared" si="15"/>
        <v>43854</v>
      </c>
      <c r="BB96" s="22">
        <f t="shared" si="16"/>
        <v>3814.83</v>
      </c>
      <c r="BC96" s="42" t="s">
        <v>225</v>
      </c>
      <c r="BD96" s="3">
        <v>3581.11</v>
      </c>
      <c r="BE96" s="3"/>
      <c r="BF96" s="3"/>
      <c r="BG96" s="3">
        <v>3581.11</v>
      </c>
      <c r="BI96" s="41">
        <f t="shared" ref="BI96:BI128" si="21">A103</f>
        <v>43805</v>
      </c>
      <c r="BJ96" s="22">
        <f t="shared" si="17"/>
        <v>50.59</v>
      </c>
      <c r="BW96" s="41">
        <f t="shared" si="18"/>
        <v>43854</v>
      </c>
      <c r="BX96" s="22">
        <f t="shared" si="19"/>
        <v>119</v>
      </c>
    </row>
    <row r="97" spans="1:76" ht="14" x14ac:dyDescent="0.3">
      <c r="A97" s="32">
        <v>43847</v>
      </c>
      <c r="B97" s="33">
        <v>305.95999999999998</v>
      </c>
      <c r="C97" s="33">
        <v>157</v>
      </c>
      <c r="D97" s="33">
        <v>127</v>
      </c>
      <c r="E97" s="33">
        <v>0</v>
      </c>
      <c r="F97" s="33">
        <v>10.96</v>
      </c>
      <c r="G97" s="33">
        <v>11</v>
      </c>
      <c r="H97" s="34">
        <v>1186.93</v>
      </c>
      <c r="I97" s="34">
        <v>19.41</v>
      </c>
      <c r="J97" s="35">
        <v>907.19</v>
      </c>
      <c r="K97" s="35">
        <v>179.2</v>
      </c>
      <c r="L97" s="35">
        <v>68.900000000000006</v>
      </c>
      <c r="M97" s="35">
        <v>115.5</v>
      </c>
      <c r="N97" s="35">
        <v>29</v>
      </c>
      <c r="O97" s="35">
        <v>189.1</v>
      </c>
      <c r="P97" s="35">
        <v>274.39</v>
      </c>
      <c r="Q97" s="35">
        <v>51.1</v>
      </c>
      <c r="R97" s="36">
        <v>1868.4</v>
      </c>
      <c r="S97" s="36">
        <v>1669.71</v>
      </c>
      <c r="T97" s="37">
        <v>919.45</v>
      </c>
      <c r="U97" s="37">
        <v>104.38</v>
      </c>
      <c r="V97" s="37">
        <v>135.4</v>
      </c>
      <c r="W97" s="37">
        <v>240.25</v>
      </c>
      <c r="X97" s="37">
        <v>28.3</v>
      </c>
      <c r="Y97" s="37">
        <v>349.42</v>
      </c>
      <c r="Z97" s="37">
        <v>61.7</v>
      </c>
      <c r="AA97" s="37" t="e">
        <v>#N/A</v>
      </c>
      <c r="AB97" s="37" t="e">
        <v>#N/A</v>
      </c>
      <c r="AC97" s="37" t="e">
        <v>#N/A</v>
      </c>
      <c r="AD97" s="37" t="e">
        <v>#N/A</v>
      </c>
      <c r="AE97" s="37" t="e">
        <v>#N/A</v>
      </c>
      <c r="AF97" s="37" t="e">
        <v>#N/A</v>
      </c>
      <c r="AG97" s="37" t="e">
        <v>#N/A</v>
      </c>
      <c r="AH97" s="38">
        <v>533</v>
      </c>
      <c r="AI97" s="38">
        <v>283</v>
      </c>
      <c r="AJ97" s="38">
        <v>90</v>
      </c>
      <c r="AK97" s="38">
        <v>70</v>
      </c>
      <c r="AL97" s="38">
        <v>60</v>
      </c>
      <c r="AM97" s="38">
        <v>30</v>
      </c>
      <c r="AN97" s="38" t="e">
        <v>#N/A</v>
      </c>
      <c r="AO97" s="38" t="e">
        <v>#N/A</v>
      </c>
      <c r="AP97" s="39">
        <v>208.97</v>
      </c>
      <c r="AQ97" s="39">
        <v>63.12</v>
      </c>
      <c r="AR97" s="39">
        <v>71.84</v>
      </c>
      <c r="AS97" s="39">
        <v>397.68</v>
      </c>
      <c r="AT97" s="39">
        <v>107.9</v>
      </c>
      <c r="AU97" s="39">
        <v>39.49</v>
      </c>
      <c r="AV97" s="39">
        <v>265.60000000000002</v>
      </c>
      <c r="AW97" s="39">
        <v>91.24</v>
      </c>
      <c r="AX97" s="40">
        <v>2665.6</v>
      </c>
      <c r="AY97" s="22">
        <f t="shared" si="13"/>
        <v>3797.3</v>
      </c>
      <c r="AZ97" s="22">
        <f t="shared" si="14"/>
        <v>0.36360934963085501</v>
      </c>
      <c r="BA97" s="41">
        <f t="shared" si="15"/>
        <v>43847</v>
      </c>
      <c r="BB97" s="22">
        <f t="shared" si="16"/>
        <v>3797.3</v>
      </c>
      <c r="BC97" s="42" t="s">
        <v>226</v>
      </c>
      <c r="BD97" s="3"/>
      <c r="BE97" s="3"/>
      <c r="BF97" s="3">
        <v>2842.89</v>
      </c>
      <c r="BG97" s="3">
        <v>2842.89</v>
      </c>
      <c r="BI97" s="41">
        <f t="shared" si="21"/>
        <v>43798</v>
      </c>
      <c r="BJ97" s="22">
        <f t="shared" si="17"/>
        <v>63.12</v>
      </c>
      <c r="BW97" s="41">
        <f t="shared" si="18"/>
        <v>43847</v>
      </c>
      <c r="BX97" s="22">
        <f t="shared" si="19"/>
        <v>127</v>
      </c>
    </row>
    <row r="98" spans="1:76" ht="14" x14ac:dyDescent="0.3">
      <c r="A98" s="32">
        <v>43840</v>
      </c>
      <c r="B98" s="33">
        <v>310.8</v>
      </c>
      <c r="C98" s="33">
        <v>157</v>
      </c>
      <c r="D98" s="33">
        <v>133</v>
      </c>
      <c r="E98" s="33">
        <v>0</v>
      </c>
      <c r="F98" s="33">
        <v>10.8</v>
      </c>
      <c r="G98" s="33">
        <v>10</v>
      </c>
      <c r="H98" s="34">
        <v>1177.1500000000001</v>
      </c>
      <c r="I98" s="34">
        <v>19.3</v>
      </c>
      <c r="J98" s="35">
        <v>898.75</v>
      </c>
      <c r="K98" s="35">
        <v>169.1</v>
      </c>
      <c r="L98" s="35">
        <v>68.099999999999994</v>
      </c>
      <c r="M98" s="35">
        <v>114</v>
      </c>
      <c r="N98" s="35">
        <v>28</v>
      </c>
      <c r="O98" s="35">
        <v>184.4</v>
      </c>
      <c r="P98" s="35">
        <v>285.19</v>
      </c>
      <c r="Q98" s="35">
        <v>49.96</v>
      </c>
      <c r="R98" s="36">
        <v>1846.85</v>
      </c>
      <c r="S98" s="36">
        <v>1641.94</v>
      </c>
      <c r="T98" s="37">
        <v>898.95</v>
      </c>
      <c r="U98" s="37">
        <v>100.9</v>
      </c>
      <c r="V98" s="37">
        <v>132.19999999999999</v>
      </c>
      <c r="W98" s="37">
        <v>242.8</v>
      </c>
      <c r="X98" s="37">
        <v>28.4</v>
      </c>
      <c r="Y98" s="37">
        <v>336.75</v>
      </c>
      <c r="Z98" s="37">
        <v>57.9</v>
      </c>
      <c r="AA98" s="37" t="e">
        <v>#N/A</v>
      </c>
      <c r="AB98" s="37" t="e">
        <v>#N/A</v>
      </c>
      <c r="AC98" s="37" t="e">
        <v>#N/A</v>
      </c>
      <c r="AD98" s="37" t="e">
        <v>#N/A</v>
      </c>
      <c r="AE98" s="37" t="e">
        <v>#N/A</v>
      </c>
      <c r="AF98" s="37" t="e">
        <v>#N/A</v>
      </c>
      <c r="AG98" s="37" t="e">
        <v>#N/A</v>
      </c>
      <c r="AH98" s="38">
        <v>574</v>
      </c>
      <c r="AI98" s="38">
        <v>300</v>
      </c>
      <c r="AJ98" s="38">
        <v>95</v>
      </c>
      <c r="AK98" s="38">
        <v>76</v>
      </c>
      <c r="AL98" s="38">
        <v>63</v>
      </c>
      <c r="AM98" s="38">
        <v>40</v>
      </c>
      <c r="AN98" s="38" t="e">
        <v>#N/A</v>
      </c>
      <c r="AO98" s="38" t="e">
        <v>#N/A</v>
      </c>
      <c r="AP98" s="39">
        <v>216.62</v>
      </c>
      <c r="AQ98" s="39">
        <v>63.61</v>
      </c>
      <c r="AR98" s="39">
        <v>74.81</v>
      </c>
      <c r="AS98" s="39">
        <v>379.47</v>
      </c>
      <c r="AT98" s="39">
        <v>99.12</v>
      </c>
      <c r="AU98" s="39">
        <v>55.11</v>
      </c>
      <c r="AV98" s="39">
        <v>236.68</v>
      </c>
      <c r="AW98" s="39">
        <v>99.44</v>
      </c>
      <c r="AX98" s="40">
        <v>2682.5</v>
      </c>
      <c r="AY98" s="22">
        <f t="shared" si="13"/>
        <v>3814.62</v>
      </c>
      <c r="AZ98" s="22">
        <f t="shared" si="14"/>
        <v>0.36324839074004361</v>
      </c>
      <c r="BA98" s="41">
        <f t="shared" si="15"/>
        <v>43840</v>
      </c>
      <c r="BB98" s="22">
        <f t="shared" si="16"/>
        <v>3814.62</v>
      </c>
      <c r="BC98" s="42" t="s">
        <v>227</v>
      </c>
      <c r="BD98" s="3"/>
      <c r="BE98" s="3">
        <v>3477.29</v>
      </c>
      <c r="BF98" s="3"/>
      <c r="BG98" s="3">
        <v>3477.29</v>
      </c>
      <c r="BI98" s="41">
        <f t="shared" si="21"/>
        <v>43791</v>
      </c>
      <c r="BJ98" s="22">
        <f t="shared" si="17"/>
        <v>63.61</v>
      </c>
      <c r="BW98" s="41">
        <f t="shared" si="18"/>
        <v>43840</v>
      </c>
      <c r="BX98" s="22">
        <f t="shared" si="19"/>
        <v>133</v>
      </c>
    </row>
    <row r="99" spans="1:76" ht="14" x14ac:dyDescent="0.3">
      <c r="A99" s="32">
        <v>43833</v>
      </c>
      <c r="B99" s="33">
        <v>316.39999999999998</v>
      </c>
      <c r="C99" s="33">
        <v>157</v>
      </c>
      <c r="D99" s="33">
        <v>140</v>
      </c>
      <c r="E99" s="33">
        <v>0</v>
      </c>
      <c r="F99" s="33">
        <v>9.4</v>
      </c>
      <c r="G99" s="33">
        <v>10</v>
      </c>
      <c r="H99" s="34">
        <v>1157.79</v>
      </c>
      <c r="I99" s="34">
        <v>18.829999999999998</v>
      </c>
      <c r="J99" s="35">
        <v>884.6</v>
      </c>
      <c r="K99" s="35">
        <v>161.94999999999999</v>
      </c>
      <c r="L99" s="35">
        <v>66.7</v>
      </c>
      <c r="M99" s="35">
        <v>115.1</v>
      </c>
      <c r="N99" s="35">
        <v>27</v>
      </c>
      <c r="O99" s="35">
        <v>177.5</v>
      </c>
      <c r="P99" s="35">
        <v>286.39</v>
      </c>
      <c r="Q99" s="35">
        <v>49.96</v>
      </c>
      <c r="R99" s="36">
        <v>1799.04</v>
      </c>
      <c r="S99" s="36">
        <v>1606.28</v>
      </c>
      <c r="T99" s="37">
        <v>879.88</v>
      </c>
      <c r="U99" s="37">
        <v>91.4</v>
      </c>
      <c r="V99" s="37">
        <v>124.4</v>
      </c>
      <c r="W99" s="37">
        <v>241.6</v>
      </c>
      <c r="X99" s="37">
        <v>30.4</v>
      </c>
      <c r="Y99" s="37">
        <v>330.68</v>
      </c>
      <c r="Z99" s="37">
        <v>61.4</v>
      </c>
      <c r="AA99" s="37" t="e">
        <v>#N/A</v>
      </c>
      <c r="AB99" s="37" t="e">
        <v>#N/A</v>
      </c>
      <c r="AC99" s="37" t="e">
        <v>#N/A</v>
      </c>
      <c r="AD99" s="37" t="e">
        <v>#N/A</v>
      </c>
      <c r="AE99" s="37" t="e">
        <v>#N/A</v>
      </c>
      <c r="AF99" s="37" t="e">
        <v>#N/A</v>
      </c>
      <c r="AG99" s="37" t="e">
        <v>#N/A</v>
      </c>
      <c r="AH99" s="38">
        <v>600</v>
      </c>
      <c r="AI99" s="38">
        <v>324</v>
      </c>
      <c r="AJ99" s="38">
        <v>90</v>
      </c>
      <c r="AK99" s="38">
        <v>79</v>
      </c>
      <c r="AL99" s="38">
        <v>67</v>
      </c>
      <c r="AM99" s="38">
        <v>40</v>
      </c>
      <c r="AN99" s="38" t="e">
        <v>#N/A</v>
      </c>
      <c r="AO99" s="38" t="e">
        <v>#N/A</v>
      </c>
      <c r="AP99" s="39">
        <v>192.39</v>
      </c>
      <c r="AQ99" s="39">
        <v>62.15</v>
      </c>
      <c r="AR99" s="39">
        <v>73.069999999999993</v>
      </c>
      <c r="AS99" s="39">
        <v>364.84</v>
      </c>
      <c r="AT99" s="39">
        <v>79.349999999999994</v>
      </c>
      <c r="AU99" s="39">
        <v>54.52</v>
      </c>
      <c r="AV99" s="39">
        <v>224.3</v>
      </c>
      <c r="AW99" s="39">
        <v>102.19</v>
      </c>
      <c r="AX99" s="40">
        <v>2680.88</v>
      </c>
      <c r="AY99" s="22">
        <f t="shared" si="13"/>
        <v>3749.22</v>
      </c>
      <c r="AZ99" s="22">
        <f t="shared" si="14"/>
        <v>0.36764341646502946</v>
      </c>
      <c r="BA99" s="41">
        <f t="shared" si="15"/>
        <v>43833</v>
      </c>
      <c r="BB99" s="22">
        <f t="shared" si="16"/>
        <v>3749.22</v>
      </c>
      <c r="BC99" s="42" t="s">
        <v>228</v>
      </c>
      <c r="BD99" s="3">
        <v>3554.9</v>
      </c>
      <c r="BE99" s="3"/>
      <c r="BF99" s="3"/>
      <c r="BG99" s="3">
        <v>3554.9</v>
      </c>
      <c r="BI99" s="41">
        <f t="shared" si="21"/>
        <v>43784</v>
      </c>
      <c r="BJ99" s="22">
        <f t="shared" si="17"/>
        <v>62.15</v>
      </c>
      <c r="BW99" s="41">
        <f t="shared" si="18"/>
        <v>43833</v>
      </c>
      <c r="BX99" s="22">
        <f t="shared" si="19"/>
        <v>140</v>
      </c>
    </row>
    <row r="100" spans="1:76" ht="14" x14ac:dyDescent="0.3">
      <c r="A100" s="32">
        <v>43826</v>
      </c>
      <c r="B100" s="33">
        <v>315.95</v>
      </c>
      <c r="C100" s="33">
        <v>156</v>
      </c>
      <c r="D100" s="33">
        <v>135.44999999999999</v>
      </c>
      <c r="E100" s="33">
        <v>0</v>
      </c>
      <c r="F100" s="33">
        <v>14.5</v>
      </c>
      <c r="G100" s="33">
        <v>10</v>
      </c>
      <c r="H100" s="34">
        <v>1162.28</v>
      </c>
      <c r="I100" s="34">
        <v>18.59</v>
      </c>
      <c r="J100" s="35">
        <v>887.8</v>
      </c>
      <c r="K100" s="35">
        <v>167.55</v>
      </c>
      <c r="L100" s="35">
        <v>66</v>
      </c>
      <c r="M100" s="35">
        <v>117</v>
      </c>
      <c r="N100" s="35">
        <v>26</v>
      </c>
      <c r="O100" s="35">
        <v>174</v>
      </c>
      <c r="P100" s="35">
        <v>286.29000000000002</v>
      </c>
      <c r="Q100" s="35">
        <v>50.96</v>
      </c>
      <c r="R100" s="36">
        <v>1750.75</v>
      </c>
      <c r="S100" s="36">
        <v>1557.1</v>
      </c>
      <c r="T100" s="37">
        <v>849.14</v>
      </c>
      <c r="U100" s="37">
        <v>88.96</v>
      </c>
      <c r="V100" s="37">
        <v>125.1</v>
      </c>
      <c r="W100" s="37">
        <v>235.8</v>
      </c>
      <c r="X100" s="37">
        <v>28.3</v>
      </c>
      <c r="Y100" s="37">
        <v>308.58</v>
      </c>
      <c r="Z100" s="37">
        <v>62.4</v>
      </c>
      <c r="AA100" s="37" t="e">
        <v>#N/A</v>
      </c>
      <c r="AB100" s="37" t="e">
        <v>#N/A</v>
      </c>
      <c r="AC100" s="37" t="e">
        <v>#N/A</v>
      </c>
      <c r="AD100" s="37" t="e">
        <v>#N/A</v>
      </c>
      <c r="AE100" s="37" t="e">
        <v>#N/A</v>
      </c>
      <c r="AF100" s="37" t="e">
        <v>#N/A</v>
      </c>
      <c r="AG100" s="37" t="e">
        <v>#N/A</v>
      </c>
      <c r="AH100" s="38">
        <v>632</v>
      </c>
      <c r="AI100" s="38">
        <v>320</v>
      </c>
      <c r="AJ100" s="38">
        <v>102</v>
      </c>
      <c r="AK100" s="38">
        <v>87</v>
      </c>
      <c r="AL100" s="38">
        <v>73</v>
      </c>
      <c r="AM100" s="38">
        <v>50</v>
      </c>
      <c r="AN100" s="38" t="e">
        <v>#N/A</v>
      </c>
      <c r="AO100" s="38" t="e">
        <v>#N/A</v>
      </c>
      <c r="AP100" s="39">
        <v>210.59</v>
      </c>
      <c r="AQ100" s="39">
        <v>63.4</v>
      </c>
      <c r="AR100" s="39">
        <v>75.459999999999994</v>
      </c>
      <c r="AS100" s="39">
        <v>375.29</v>
      </c>
      <c r="AT100" s="39">
        <v>100.06</v>
      </c>
      <c r="AU100" s="39">
        <v>51.37</v>
      </c>
      <c r="AV100" s="39">
        <v>237.71</v>
      </c>
      <c r="AW100" s="39">
        <v>99.08</v>
      </c>
      <c r="AX100" s="40">
        <v>2684.89</v>
      </c>
      <c r="AY100" s="22">
        <f t="shared" si="13"/>
        <v>3755.62</v>
      </c>
      <c r="AZ100" s="22">
        <f t="shared" si="14"/>
        <v>0.37209391667360309</v>
      </c>
      <c r="BA100" s="41">
        <f t="shared" si="15"/>
        <v>43826</v>
      </c>
      <c r="BB100" s="22">
        <f t="shared" si="16"/>
        <v>3755.62</v>
      </c>
      <c r="BC100" s="42" t="s">
        <v>229</v>
      </c>
      <c r="BD100" s="3"/>
      <c r="BE100" s="3"/>
      <c r="BF100" s="3">
        <v>2795.62</v>
      </c>
      <c r="BG100" s="3">
        <v>2795.62</v>
      </c>
      <c r="BI100" s="41">
        <f t="shared" si="21"/>
        <v>43777</v>
      </c>
      <c r="BJ100" s="22">
        <f t="shared" si="17"/>
        <v>63.4</v>
      </c>
      <c r="BW100" s="41">
        <f t="shared" si="18"/>
        <v>43826</v>
      </c>
      <c r="BX100" s="22">
        <f t="shared" si="19"/>
        <v>135.44999999999999</v>
      </c>
    </row>
    <row r="101" spans="1:76" ht="14" x14ac:dyDescent="0.3">
      <c r="A101" s="32">
        <v>43819</v>
      </c>
      <c r="B101" s="33">
        <v>323.31</v>
      </c>
      <c r="C101" s="33">
        <v>156</v>
      </c>
      <c r="D101" s="33">
        <v>141.49</v>
      </c>
      <c r="E101" s="33">
        <v>0</v>
      </c>
      <c r="F101" s="33">
        <v>16.82</v>
      </c>
      <c r="G101" s="33">
        <v>9</v>
      </c>
      <c r="H101" s="34">
        <v>1133.57</v>
      </c>
      <c r="I101" s="34">
        <v>18.13</v>
      </c>
      <c r="J101" s="35">
        <v>859.01</v>
      </c>
      <c r="K101" s="35">
        <v>157.65</v>
      </c>
      <c r="L101" s="35">
        <v>69</v>
      </c>
      <c r="M101" s="35">
        <v>115.6</v>
      </c>
      <c r="N101" s="35">
        <v>26</v>
      </c>
      <c r="O101" s="35">
        <v>171.7</v>
      </c>
      <c r="P101" s="35">
        <v>268.10000000000002</v>
      </c>
      <c r="Q101" s="35">
        <v>50.96</v>
      </c>
      <c r="R101" s="36">
        <v>1717.55</v>
      </c>
      <c r="S101" s="36">
        <v>1532.65</v>
      </c>
      <c r="T101" s="37">
        <v>831.58</v>
      </c>
      <c r="U101" s="37">
        <v>89</v>
      </c>
      <c r="V101" s="37">
        <v>126</v>
      </c>
      <c r="W101" s="37">
        <v>231.34</v>
      </c>
      <c r="X101" s="37">
        <v>27</v>
      </c>
      <c r="Y101" s="37">
        <v>296.64</v>
      </c>
      <c r="Z101" s="37">
        <v>61.6</v>
      </c>
      <c r="AA101" s="37" t="e">
        <v>#N/A</v>
      </c>
      <c r="AB101" s="37" t="e">
        <v>#N/A</v>
      </c>
      <c r="AC101" s="37" t="e">
        <v>#N/A</v>
      </c>
      <c r="AD101" s="37" t="e">
        <v>#N/A</v>
      </c>
      <c r="AE101" s="37" t="e">
        <v>#N/A</v>
      </c>
      <c r="AF101" s="37" t="e">
        <v>#N/A</v>
      </c>
      <c r="AG101" s="37" t="e">
        <v>#N/A</v>
      </c>
      <c r="AH101" s="38">
        <v>646</v>
      </c>
      <c r="AI101" s="38">
        <v>340</v>
      </c>
      <c r="AJ101" s="38">
        <v>110</v>
      </c>
      <c r="AK101" s="38">
        <v>88</v>
      </c>
      <c r="AL101" s="38">
        <v>70</v>
      </c>
      <c r="AM101" s="38">
        <v>38</v>
      </c>
      <c r="AN101" s="38" t="e">
        <v>#N/A</v>
      </c>
      <c r="AO101" s="38" t="e">
        <v>#N/A</v>
      </c>
      <c r="AP101" s="39">
        <v>216.15</v>
      </c>
      <c r="AQ101" s="39">
        <v>66.31</v>
      </c>
      <c r="AR101" s="39">
        <v>78.72</v>
      </c>
      <c r="AS101" s="39">
        <v>393.92</v>
      </c>
      <c r="AT101" s="39">
        <v>102.53</v>
      </c>
      <c r="AU101" s="39">
        <v>54.79</v>
      </c>
      <c r="AV101" s="39">
        <v>237.96</v>
      </c>
      <c r="AW101" s="39">
        <v>119.31</v>
      </c>
      <c r="AX101" s="40">
        <v>2659.9</v>
      </c>
      <c r="AY101" s="22">
        <f t="shared" si="13"/>
        <v>3713.27</v>
      </c>
      <c r="AZ101" s="22">
        <f t="shared" si="14"/>
        <v>0.36956968248638039</v>
      </c>
      <c r="BA101" s="41">
        <f t="shared" si="15"/>
        <v>43819</v>
      </c>
      <c r="BB101" s="22">
        <f t="shared" si="16"/>
        <v>3713.27</v>
      </c>
      <c r="BC101" s="42" t="s">
        <v>230</v>
      </c>
      <c r="BD101" s="3"/>
      <c r="BE101" s="3">
        <v>3521.34</v>
      </c>
      <c r="BF101" s="3"/>
      <c r="BG101" s="3">
        <v>3521.34</v>
      </c>
      <c r="BI101" s="41">
        <f t="shared" si="21"/>
        <v>43770</v>
      </c>
      <c r="BJ101" s="22">
        <f t="shared" si="17"/>
        <v>66.31</v>
      </c>
      <c r="BW101" s="41">
        <f t="shared" si="18"/>
        <v>43819</v>
      </c>
      <c r="BX101" s="22">
        <f t="shared" si="19"/>
        <v>141.49</v>
      </c>
    </row>
    <row r="102" spans="1:76" ht="14" x14ac:dyDescent="0.3">
      <c r="A102" s="32">
        <v>43812</v>
      </c>
      <c r="B102" s="33">
        <v>312.23</v>
      </c>
      <c r="C102" s="33">
        <v>151</v>
      </c>
      <c r="D102" s="33">
        <v>130.05000000000001</v>
      </c>
      <c r="E102" s="33">
        <v>0</v>
      </c>
      <c r="F102" s="33">
        <v>20.18</v>
      </c>
      <c r="G102" s="33">
        <v>11</v>
      </c>
      <c r="H102" s="34">
        <v>1141.95</v>
      </c>
      <c r="I102" s="34">
        <v>18.04</v>
      </c>
      <c r="J102" s="35">
        <v>876.19</v>
      </c>
      <c r="K102" s="35">
        <v>151.55000000000001</v>
      </c>
      <c r="L102" s="35">
        <v>66</v>
      </c>
      <c r="M102" s="35">
        <v>115</v>
      </c>
      <c r="N102" s="35">
        <v>24</v>
      </c>
      <c r="O102" s="35">
        <v>173.4</v>
      </c>
      <c r="P102" s="35">
        <v>296.32</v>
      </c>
      <c r="Q102" s="35">
        <v>49.92</v>
      </c>
      <c r="R102" s="36">
        <v>1718.43</v>
      </c>
      <c r="S102" s="36">
        <v>1533.3</v>
      </c>
      <c r="T102" s="37">
        <v>837.64</v>
      </c>
      <c r="U102" s="37">
        <v>89.6</v>
      </c>
      <c r="V102" s="37">
        <v>124.6</v>
      </c>
      <c r="W102" s="37">
        <v>238.3</v>
      </c>
      <c r="X102" s="37">
        <v>32</v>
      </c>
      <c r="Y102" s="37">
        <v>294.74</v>
      </c>
      <c r="Z102" s="37">
        <v>58.4</v>
      </c>
      <c r="AA102" s="37" t="e">
        <v>#N/A</v>
      </c>
      <c r="AB102" s="37" t="e">
        <v>#N/A</v>
      </c>
      <c r="AC102" s="37" t="e">
        <v>#N/A</v>
      </c>
      <c r="AD102" s="37" t="e">
        <v>#N/A</v>
      </c>
      <c r="AE102" s="37" t="e">
        <v>#N/A</v>
      </c>
      <c r="AF102" s="37" t="e">
        <v>#N/A</v>
      </c>
      <c r="AG102" s="37" t="e">
        <v>#N/A</v>
      </c>
      <c r="AH102" s="38">
        <v>673</v>
      </c>
      <c r="AI102" s="38">
        <v>350</v>
      </c>
      <c r="AJ102" s="38">
        <v>120</v>
      </c>
      <c r="AK102" s="38">
        <v>90</v>
      </c>
      <c r="AL102" s="38">
        <v>70</v>
      </c>
      <c r="AM102" s="38">
        <v>43</v>
      </c>
      <c r="AN102" s="38" t="e">
        <v>#N/A</v>
      </c>
      <c r="AO102" s="38" t="e">
        <v>#N/A</v>
      </c>
      <c r="AP102" s="39">
        <v>222.56</v>
      </c>
      <c r="AQ102" s="39">
        <v>66.5</v>
      </c>
      <c r="AR102" s="39">
        <v>78.209999999999994</v>
      </c>
      <c r="AS102" s="39">
        <v>350.08</v>
      </c>
      <c r="AT102" s="39">
        <v>107.73</v>
      </c>
      <c r="AU102" s="39">
        <v>56.56</v>
      </c>
      <c r="AV102" s="39">
        <v>233.58</v>
      </c>
      <c r="AW102" s="39">
        <v>75.75</v>
      </c>
      <c r="AX102" s="40">
        <v>2699.06</v>
      </c>
      <c r="AY102" s="22">
        <f t="shared" si="13"/>
        <v>3755.94</v>
      </c>
      <c r="AZ102" s="22">
        <f t="shared" si="14"/>
        <v>0.37040941439016006</v>
      </c>
      <c r="BA102" s="41">
        <f t="shared" si="15"/>
        <v>43812</v>
      </c>
      <c r="BB102" s="22">
        <f t="shared" si="16"/>
        <v>3755.94</v>
      </c>
      <c r="BC102" s="42" t="s">
        <v>231</v>
      </c>
      <c r="BD102" s="3">
        <v>3583.12</v>
      </c>
      <c r="BE102" s="3"/>
      <c r="BF102" s="3"/>
      <c r="BG102" s="3">
        <v>3583.12</v>
      </c>
      <c r="BI102" s="41">
        <f t="shared" si="21"/>
        <v>43763</v>
      </c>
      <c r="BJ102" s="22">
        <f t="shared" si="17"/>
        <v>66.5</v>
      </c>
      <c r="BW102" s="41">
        <f t="shared" si="18"/>
        <v>43812</v>
      </c>
      <c r="BX102" s="22">
        <f t="shared" si="19"/>
        <v>130.05000000000001</v>
      </c>
    </row>
    <row r="103" spans="1:76" ht="14" x14ac:dyDescent="0.3">
      <c r="A103" s="32">
        <v>43805</v>
      </c>
      <c r="B103" s="33">
        <v>308.61</v>
      </c>
      <c r="C103" s="33">
        <v>147</v>
      </c>
      <c r="D103" s="33">
        <v>136.99</v>
      </c>
      <c r="E103" s="33">
        <v>0</v>
      </c>
      <c r="F103" s="33">
        <v>16.62</v>
      </c>
      <c r="G103" s="33">
        <v>8</v>
      </c>
      <c r="H103" s="34">
        <v>1134.3699999999999</v>
      </c>
      <c r="I103" s="34">
        <v>17.920000000000002</v>
      </c>
      <c r="J103" s="35">
        <v>864.81</v>
      </c>
      <c r="K103" s="35">
        <v>142</v>
      </c>
      <c r="L103" s="35">
        <v>64.5</v>
      </c>
      <c r="M103" s="35">
        <v>112.6</v>
      </c>
      <c r="N103" s="35">
        <v>25</v>
      </c>
      <c r="O103" s="35">
        <v>173.2</v>
      </c>
      <c r="P103" s="35">
        <v>297.32</v>
      </c>
      <c r="Q103" s="35">
        <v>50.19</v>
      </c>
      <c r="R103" s="36">
        <v>1685.34</v>
      </c>
      <c r="S103" s="36">
        <v>1507.72</v>
      </c>
      <c r="T103" s="37">
        <v>819.09</v>
      </c>
      <c r="U103" s="37">
        <v>85.2</v>
      </c>
      <c r="V103" s="37">
        <v>122.8</v>
      </c>
      <c r="W103" s="37">
        <v>236.65</v>
      </c>
      <c r="X103" s="37">
        <v>26</v>
      </c>
      <c r="Y103" s="37">
        <v>292.33999999999997</v>
      </c>
      <c r="Z103" s="37">
        <v>56.1</v>
      </c>
      <c r="AA103" s="37" t="e">
        <v>#N/A</v>
      </c>
      <c r="AB103" s="37" t="e">
        <v>#N/A</v>
      </c>
      <c r="AC103" s="37" t="e">
        <v>#N/A</v>
      </c>
      <c r="AD103" s="37" t="e">
        <v>#N/A</v>
      </c>
      <c r="AE103" s="37" t="e">
        <v>#N/A</v>
      </c>
      <c r="AF103" s="37" t="e">
        <v>#N/A</v>
      </c>
      <c r="AG103" s="37" t="e">
        <v>#N/A</v>
      </c>
      <c r="AH103" s="38">
        <v>696</v>
      </c>
      <c r="AI103" s="38">
        <v>365</v>
      </c>
      <c r="AJ103" s="38">
        <v>113</v>
      </c>
      <c r="AK103" s="38">
        <v>93</v>
      </c>
      <c r="AL103" s="38">
        <v>85</v>
      </c>
      <c r="AM103" s="38">
        <v>40</v>
      </c>
      <c r="AN103" s="38" t="e">
        <v>#N/A</v>
      </c>
      <c r="AO103" s="38" t="e">
        <v>#N/A</v>
      </c>
      <c r="AP103" s="39">
        <v>225.02</v>
      </c>
      <c r="AQ103" s="39">
        <v>69.77</v>
      </c>
      <c r="AR103" s="39">
        <v>82.83</v>
      </c>
      <c r="AS103" s="39">
        <v>358.56</v>
      </c>
      <c r="AT103" s="39">
        <v>116.79</v>
      </c>
      <c r="AU103" s="39">
        <v>55.02</v>
      </c>
      <c r="AV103" s="39">
        <v>236.55</v>
      </c>
      <c r="AW103" s="39">
        <v>79.760000000000005</v>
      </c>
      <c r="AX103" s="40">
        <v>2688.51</v>
      </c>
      <c r="AY103" s="22">
        <f t="shared" si="13"/>
        <v>3740.7299999999996</v>
      </c>
      <c r="AZ103" s="22">
        <f t="shared" si="14"/>
        <v>0.37256833939298395</v>
      </c>
      <c r="BA103" s="41">
        <f t="shared" si="15"/>
        <v>43805</v>
      </c>
      <c r="BB103" s="22">
        <f t="shared" si="16"/>
        <v>3740.7299999999996</v>
      </c>
      <c r="BC103" s="42" t="s">
        <v>232</v>
      </c>
      <c r="BD103" s="3"/>
      <c r="BE103" s="3"/>
      <c r="BF103" s="3">
        <v>2762.98</v>
      </c>
      <c r="BG103" s="3">
        <v>2762.98</v>
      </c>
      <c r="BI103" s="41">
        <f t="shared" si="21"/>
        <v>43756</v>
      </c>
      <c r="BJ103" s="22">
        <f t="shared" si="17"/>
        <v>69.77</v>
      </c>
      <c r="BW103" s="41">
        <f t="shared" si="18"/>
        <v>43805</v>
      </c>
      <c r="BX103" s="22">
        <f t="shared" si="19"/>
        <v>136.99</v>
      </c>
    </row>
    <row r="104" spans="1:76" ht="14" x14ac:dyDescent="0.3">
      <c r="A104" s="32">
        <v>43798</v>
      </c>
      <c r="B104" s="33">
        <v>303.86</v>
      </c>
      <c r="C104" s="33">
        <v>137</v>
      </c>
      <c r="D104" s="33">
        <v>137.99</v>
      </c>
      <c r="E104" s="33">
        <v>0</v>
      </c>
      <c r="F104" s="33">
        <v>20.87</v>
      </c>
      <c r="G104" s="33">
        <v>8</v>
      </c>
      <c r="H104" s="34">
        <v>1116.04</v>
      </c>
      <c r="I104" s="34">
        <v>17.600000000000001</v>
      </c>
      <c r="J104" s="35">
        <v>860.48</v>
      </c>
      <c r="K104" s="35">
        <v>150.07</v>
      </c>
      <c r="L104" s="35">
        <v>64.8</v>
      </c>
      <c r="M104" s="35">
        <v>101.6</v>
      </c>
      <c r="N104" s="35">
        <v>22</v>
      </c>
      <c r="O104" s="35">
        <v>172.4</v>
      </c>
      <c r="P104" s="35">
        <v>295.72000000000003</v>
      </c>
      <c r="Q104" s="35">
        <v>53.89</v>
      </c>
      <c r="R104" s="36">
        <v>1650.93</v>
      </c>
      <c r="S104" s="36">
        <v>1483.99</v>
      </c>
      <c r="T104" s="37">
        <v>809.54</v>
      </c>
      <c r="U104" s="37">
        <v>82.9</v>
      </c>
      <c r="V104" s="37">
        <v>122.3</v>
      </c>
      <c r="W104" s="37">
        <v>232.6</v>
      </c>
      <c r="X104" s="37">
        <v>26</v>
      </c>
      <c r="Y104" s="37">
        <v>285.54000000000002</v>
      </c>
      <c r="Z104" s="37">
        <v>60.2</v>
      </c>
      <c r="AA104" s="37" t="e">
        <v>#N/A</v>
      </c>
      <c r="AB104" s="37" t="e">
        <v>#N/A</v>
      </c>
      <c r="AC104" s="37" t="e">
        <v>#N/A</v>
      </c>
      <c r="AD104" s="37" t="e">
        <v>#N/A</v>
      </c>
      <c r="AE104" s="37" t="e">
        <v>#N/A</v>
      </c>
      <c r="AF104" s="37" t="e">
        <v>#N/A</v>
      </c>
      <c r="AG104" s="37" t="e">
        <v>#N/A</v>
      </c>
      <c r="AH104" s="38">
        <v>664</v>
      </c>
      <c r="AI104" s="38">
        <v>376</v>
      </c>
      <c r="AJ104" s="38">
        <v>72</v>
      </c>
      <c r="AK104" s="38">
        <v>95</v>
      </c>
      <c r="AL104" s="38">
        <v>75</v>
      </c>
      <c r="AM104" s="38">
        <v>46</v>
      </c>
      <c r="AN104" s="38" t="e">
        <v>#N/A</v>
      </c>
      <c r="AO104" s="38" t="e">
        <v>#N/A</v>
      </c>
      <c r="AP104" s="39">
        <v>234.69</v>
      </c>
      <c r="AQ104" s="39">
        <v>70.27</v>
      </c>
      <c r="AR104" s="39">
        <v>82.32</v>
      </c>
      <c r="AS104" s="39">
        <v>364.47</v>
      </c>
      <c r="AT104" s="39">
        <v>130.93</v>
      </c>
      <c r="AU104" s="39">
        <v>55.39</v>
      </c>
      <c r="AV104" s="39">
        <v>249.05</v>
      </c>
      <c r="AW104" s="39">
        <v>72.52</v>
      </c>
      <c r="AX104" s="40">
        <v>2637.88</v>
      </c>
      <c r="AY104" s="22">
        <f t="shared" si="13"/>
        <v>3665.66</v>
      </c>
      <c r="AZ104" s="22">
        <f t="shared" si="14"/>
        <v>0.37180759979478023</v>
      </c>
      <c r="BA104" s="41">
        <f t="shared" si="15"/>
        <v>43798</v>
      </c>
      <c r="BB104" s="22">
        <f t="shared" si="16"/>
        <v>3665.66</v>
      </c>
      <c r="BC104" s="42" t="s">
        <v>233</v>
      </c>
      <c r="BD104" s="3"/>
      <c r="BE104" s="3">
        <v>3471.52</v>
      </c>
      <c r="BF104" s="3"/>
      <c r="BG104" s="3">
        <v>3471.52</v>
      </c>
      <c r="BI104" s="41">
        <f t="shared" si="21"/>
        <v>43749</v>
      </c>
      <c r="BJ104" s="22">
        <f t="shared" si="17"/>
        <v>70.27</v>
      </c>
      <c r="BW104" s="41">
        <f t="shared" si="18"/>
        <v>43798</v>
      </c>
      <c r="BX104" s="22">
        <f t="shared" si="19"/>
        <v>137.99</v>
      </c>
    </row>
    <row r="105" spans="1:76" ht="14" x14ac:dyDescent="0.3">
      <c r="A105" s="32">
        <v>43791</v>
      </c>
      <c r="B105" s="33">
        <v>307.68</v>
      </c>
      <c r="C105" s="33">
        <v>137</v>
      </c>
      <c r="D105" s="33">
        <v>143.34</v>
      </c>
      <c r="E105" s="33">
        <v>0</v>
      </c>
      <c r="F105" s="33">
        <v>22.34</v>
      </c>
      <c r="G105" s="33">
        <v>5</v>
      </c>
      <c r="H105" s="34">
        <v>1127.1199999999999</v>
      </c>
      <c r="I105" s="34">
        <v>17.71</v>
      </c>
      <c r="J105" s="35">
        <v>870.36</v>
      </c>
      <c r="K105" s="35">
        <v>159.47</v>
      </c>
      <c r="L105" s="35">
        <v>64.599999999999994</v>
      </c>
      <c r="M105" s="35">
        <v>99.4</v>
      </c>
      <c r="N105" s="35">
        <v>22</v>
      </c>
      <c r="O105" s="35">
        <v>171</v>
      </c>
      <c r="P105" s="35">
        <v>300.68</v>
      </c>
      <c r="Q105" s="35">
        <v>53.21</v>
      </c>
      <c r="R105" s="36">
        <v>1639.35</v>
      </c>
      <c r="S105" s="36">
        <v>1474.05</v>
      </c>
      <c r="T105" s="37">
        <v>804.7</v>
      </c>
      <c r="U105" s="37">
        <v>76.2</v>
      </c>
      <c r="V105" s="37">
        <v>122.7</v>
      </c>
      <c r="W105" s="37">
        <v>239.1</v>
      </c>
      <c r="X105" s="37">
        <v>24.7</v>
      </c>
      <c r="Y105" s="37">
        <v>282.5</v>
      </c>
      <c r="Z105" s="37">
        <v>59.5</v>
      </c>
      <c r="AA105" s="37" t="e">
        <v>#N/A</v>
      </c>
      <c r="AB105" s="37" t="e">
        <v>#N/A</v>
      </c>
      <c r="AC105" s="37" t="e">
        <v>#N/A</v>
      </c>
      <c r="AD105" s="37" t="e">
        <v>#N/A</v>
      </c>
      <c r="AE105" s="37" t="e">
        <v>#N/A</v>
      </c>
      <c r="AF105" s="37" t="e">
        <v>#N/A</v>
      </c>
      <c r="AG105" s="37" t="e">
        <v>#N/A</v>
      </c>
      <c r="AH105" s="38">
        <v>704</v>
      </c>
      <c r="AI105" s="38">
        <v>395</v>
      </c>
      <c r="AJ105" s="38">
        <v>87</v>
      </c>
      <c r="AK105" s="38">
        <v>84</v>
      </c>
      <c r="AL105" s="38">
        <v>88</v>
      </c>
      <c r="AM105" s="38">
        <v>50</v>
      </c>
      <c r="AN105" s="38" t="e">
        <v>#N/A</v>
      </c>
      <c r="AO105" s="38" t="e">
        <v>#N/A</v>
      </c>
      <c r="AP105" s="39">
        <v>249.64</v>
      </c>
      <c r="AQ105" s="39">
        <v>71.14</v>
      </c>
      <c r="AR105" s="39">
        <v>84.64</v>
      </c>
      <c r="AS105" s="39">
        <v>385.04</v>
      </c>
      <c r="AT105" s="39">
        <v>145.75</v>
      </c>
      <c r="AU105" s="39">
        <v>48.88</v>
      </c>
      <c r="AV105" s="39">
        <v>262.17</v>
      </c>
      <c r="AW105" s="39">
        <v>78.069999999999993</v>
      </c>
      <c r="AX105" s="40">
        <v>2686.74</v>
      </c>
      <c r="AY105" s="22">
        <f t="shared" si="13"/>
        <v>3720.1099999999997</v>
      </c>
      <c r="AZ105" s="22">
        <f t="shared" si="14"/>
        <v>0.37369989821326144</v>
      </c>
      <c r="BA105" s="41">
        <f t="shared" si="15"/>
        <v>43791</v>
      </c>
      <c r="BB105" s="22">
        <f t="shared" si="16"/>
        <v>3720.1099999999997</v>
      </c>
      <c r="BC105" s="42" t="s">
        <v>234</v>
      </c>
      <c r="BD105" s="3">
        <v>3610.9300000000003</v>
      </c>
      <c r="BE105" s="3"/>
      <c r="BF105" s="3"/>
      <c r="BG105" s="3">
        <v>3610.9300000000003</v>
      </c>
      <c r="BI105" s="41">
        <f t="shared" si="21"/>
        <v>43742</v>
      </c>
      <c r="BJ105" s="22">
        <f t="shared" si="17"/>
        <v>71.14</v>
      </c>
      <c r="BW105" s="41">
        <f t="shared" si="18"/>
        <v>43791</v>
      </c>
      <c r="BX105" s="22">
        <f t="shared" si="19"/>
        <v>143.34</v>
      </c>
    </row>
    <row r="106" spans="1:76" ht="14" x14ac:dyDescent="0.3">
      <c r="A106" s="32">
        <v>43784</v>
      </c>
      <c r="B106" s="33">
        <v>308.26</v>
      </c>
      <c r="C106" s="33">
        <v>137</v>
      </c>
      <c r="D106" s="33">
        <v>148.87</v>
      </c>
      <c r="E106" s="33">
        <v>0</v>
      </c>
      <c r="F106" s="33">
        <v>17.39</v>
      </c>
      <c r="G106" s="33">
        <v>5</v>
      </c>
      <c r="H106" s="34">
        <v>1125.54</v>
      </c>
      <c r="I106" s="34">
        <v>17.690000000000001</v>
      </c>
      <c r="J106" s="35">
        <v>866.86</v>
      </c>
      <c r="K106" s="35">
        <v>168.17</v>
      </c>
      <c r="L106" s="35">
        <v>65.099999999999994</v>
      </c>
      <c r="M106" s="35">
        <v>91.5</v>
      </c>
      <c r="N106" s="35">
        <v>21</v>
      </c>
      <c r="O106" s="35">
        <v>175.6</v>
      </c>
      <c r="P106" s="35">
        <v>292.27999999999997</v>
      </c>
      <c r="Q106" s="35">
        <v>53.21</v>
      </c>
      <c r="R106" s="36">
        <v>1654.03</v>
      </c>
      <c r="S106" s="36">
        <v>1481.51</v>
      </c>
      <c r="T106" s="37">
        <v>807.99</v>
      </c>
      <c r="U106" s="37">
        <v>78.2</v>
      </c>
      <c r="V106" s="37">
        <v>125.6</v>
      </c>
      <c r="W106" s="37">
        <v>241.8</v>
      </c>
      <c r="X106" s="37">
        <v>24.7</v>
      </c>
      <c r="Y106" s="37">
        <v>280.79000000000002</v>
      </c>
      <c r="Z106" s="37">
        <v>56.9</v>
      </c>
      <c r="AA106" s="37" t="e">
        <v>#N/A</v>
      </c>
      <c r="AB106" s="37" t="e">
        <v>#N/A</v>
      </c>
      <c r="AC106" s="37" t="e">
        <v>#N/A</v>
      </c>
      <c r="AD106" s="37" t="e">
        <v>#N/A</v>
      </c>
      <c r="AE106" s="37" t="e">
        <v>#N/A</v>
      </c>
      <c r="AF106" s="37" t="e">
        <v>#N/A</v>
      </c>
      <c r="AG106" s="37" t="e">
        <v>#N/A</v>
      </c>
      <c r="AH106" s="38">
        <v>725</v>
      </c>
      <c r="AI106" s="38">
        <v>385</v>
      </c>
      <c r="AJ106" s="38">
        <v>100</v>
      </c>
      <c r="AK106" s="38">
        <v>92</v>
      </c>
      <c r="AL106" s="38">
        <v>88</v>
      </c>
      <c r="AM106" s="38">
        <v>60</v>
      </c>
      <c r="AN106" s="38" t="e">
        <v>#N/A</v>
      </c>
      <c r="AO106" s="38" t="e">
        <v>#N/A</v>
      </c>
      <c r="AP106" s="39">
        <v>259.58999999999997</v>
      </c>
      <c r="AQ106" s="39">
        <v>70.88</v>
      </c>
      <c r="AR106" s="39">
        <v>82.2</v>
      </c>
      <c r="AS106" s="39">
        <v>369.83</v>
      </c>
      <c r="AT106" s="39">
        <v>147.1</v>
      </c>
      <c r="AU106" s="39">
        <v>51.26</v>
      </c>
      <c r="AV106" s="39">
        <v>249.48</v>
      </c>
      <c r="AW106" s="39">
        <v>76.3</v>
      </c>
      <c r="AX106" s="40">
        <v>2708.11</v>
      </c>
      <c r="AY106" s="22">
        <f t="shared" si="13"/>
        <v>3764.16</v>
      </c>
      <c r="AZ106" s="22">
        <f t="shared" si="14"/>
        <v>0.37034575343186932</v>
      </c>
      <c r="BA106" s="41">
        <f t="shared" si="15"/>
        <v>43784</v>
      </c>
      <c r="BB106" s="22">
        <f t="shared" si="16"/>
        <v>3764.16</v>
      </c>
      <c r="BC106" s="42" t="s">
        <v>235</v>
      </c>
      <c r="BD106" s="3"/>
      <c r="BE106" s="3"/>
      <c r="BF106" s="3">
        <v>2773.51</v>
      </c>
      <c r="BG106" s="3">
        <v>2773.51</v>
      </c>
      <c r="BI106" s="41">
        <f t="shared" si="21"/>
        <v>43735</v>
      </c>
      <c r="BJ106" s="22">
        <f t="shared" si="17"/>
        <v>70.88</v>
      </c>
      <c r="BW106" s="41">
        <f t="shared" si="18"/>
        <v>43784</v>
      </c>
      <c r="BX106" s="22">
        <f t="shared" si="19"/>
        <v>148.87</v>
      </c>
    </row>
    <row r="107" spans="1:76" ht="14" x14ac:dyDescent="0.3">
      <c r="A107" s="32">
        <v>43777</v>
      </c>
      <c r="B107" s="33">
        <v>297.61</v>
      </c>
      <c r="C107" s="33">
        <v>136</v>
      </c>
      <c r="D107" s="33">
        <v>133.52000000000001</v>
      </c>
      <c r="E107" s="33">
        <v>0</v>
      </c>
      <c r="F107" s="33">
        <v>23.09</v>
      </c>
      <c r="G107" s="33">
        <v>5</v>
      </c>
      <c r="H107" s="34">
        <v>1115.0899999999999</v>
      </c>
      <c r="I107" s="34">
        <v>17.760000000000002</v>
      </c>
      <c r="J107" s="35">
        <v>848.6</v>
      </c>
      <c r="K107" s="35">
        <v>177.87</v>
      </c>
      <c r="L107" s="35">
        <v>64.599999999999994</v>
      </c>
      <c r="M107" s="35">
        <v>94.2</v>
      </c>
      <c r="N107" s="35">
        <v>21</v>
      </c>
      <c r="O107" s="35">
        <v>178</v>
      </c>
      <c r="P107" s="35">
        <v>267.8</v>
      </c>
      <c r="Q107" s="35">
        <v>45.13</v>
      </c>
      <c r="R107" s="36">
        <v>1656.93</v>
      </c>
      <c r="S107" s="36">
        <v>1485.72</v>
      </c>
      <c r="T107" s="37">
        <v>807.97</v>
      </c>
      <c r="U107" s="37">
        <v>76.599999999999994</v>
      </c>
      <c r="V107" s="37">
        <v>124.6</v>
      </c>
      <c r="W107" s="37">
        <v>239.58</v>
      </c>
      <c r="X107" s="37">
        <v>28.8</v>
      </c>
      <c r="Y107" s="37">
        <v>283.89</v>
      </c>
      <c r="Z107" s="37">
        <v>54.5</v>
      </c>
      <c r="AA107" s="37" t="e">
        <v>#N/A</v>
      </c>
      <c r="AB107" s="37" t="e">
        <v>#N/A</v>
      </c>
      <c r="AC107" s="37" t="e">
        <v>#N/A</v>
      </c>
      <c r="AD107" s="37" t="e">
        <v>#N/A</v>
      </c>
      <c r="AE107" s="37" t="e">
        <v>#N/A</v>
      </c>
      <c r="AF107" s="37" t="e">
        <v>#N/A</v>
      </c>
      <c r="AG107" s="37" t="e">
        <v>#N/A</v>
      </c>
      <c r="AH107" s="38">
        <v>724</v>
      </c>
      <c r="AI107" s="38">
        <v>385</v>
      </c>
      <c r="AJ107" s="38">
        <v>105</v>
      </c>
      <c r="AK107" s="38">
        <v>96</v>
      </c>
      <c r="AL107" s="38">
        <v>88</v>
      </c>
      <c r="AM107" s="38">
        <v>50</v>
      </c>
      <c r="AN107" s="38" t="e">
        <v>#N/A</v>
      </c>
      <c r="AO107" s="38" t="e">
        <v>#N/A</v>
      </c>
      <c r="AP107" s="39">
        <v>259.67</v>
      </c>
      <c r="AQ107" s="39">
        <v>71.260000000000005</v>
      </c>
      <c r="AR107" s="39">
        <v>83.44</v>
      </c>
      <c r="AS107" s="39">
        <v>360.09</v>
      </c>
      <c r="AT107" s="39">
        <v>148.44999999999999</v>
      </c>
      <c r="AU107" s="39">
        <v>52.22</v>
      </c>
      <c r="AV107" s="39">
        <v>235.16</v>
      </c>
      <c r="AW107" s="39">
        <v>75.08</v>
      </c>
      <c r="AX107" s="40">
        <v>2678.18</v>
      </c>
      <c r="AY107" s="22">
        <f t="shared" si="13"/>
        <v>3755.69</v>
      </c>
      <c r="AZ107" s="22">
        <f t="shared" si="14"/>
        <v>0.36781135274384913</v>
      </c>
      <c r="BA107" s="41">
        <f t="shared" si="15"/>
        <v>43777</v>
      </c>
      <c r="BB107" s="22">
        <f t="shared" si="16"/>
        <v>3755.69</v>
      </c>
      <c r="BC107" s="42" t="s">
        <v>236</v>
      </c>
      <c r="BD107" s="3"/>
      <c r="BE107" s="3">
        <v>3497.67</v>
      </c>
      <c r="BF107" s="3"/>
      <c r="BG107" s="3">
        <v>3497.67</v>
      </c>
      <c r="BI107" s="41">
        <f t="shared" si="21"/>
        <v>43728</v>
      </c>
      <c r="BJ107" s="22">
        <f t="shared" si="17"/>
        <v>71.260000000000005</v>
      </c>
      <c r="BW107" s="41">
        <f t="shared" si="18"/>
        <v>43777</v>
      </c>
      <c r="BX107" s="22">
        <f t="shared" si="19"/>
        <v>133.52000000000001</v>
      </c>
    </row>
    <row r="108" spans="1:76" ht="14" x14ac:dyDescent="0.3">
      <c r="A108" s="32">
        <v>43770</v>
      </c>
      <c r="B108" s="33">
        <v>277.33</v>
      </c>
      <c r="C108" s="33">
        <v>134</v>
      </c>
      <c r="D108" s="33">
        <v>120.14</v>
      </c>
      <c r="E108" s="33">
        <v>0</v>
      </c>
      <c r="F108" s="33">
        <v>20.69</v>
      </c>
      <c r="G108" s="33">
        <v>2.5</v>
      </c>
      <c r="H108" s="34">
        <v>1115.76</v>
      </c>
      <c r="I108" s="34">
        <v>18.18</v>
      </c>
      <c r="J108" s="35">
        <v>863.4</v>
      </c>
      <c r="K108" s="35">
        <v>180.77</v>
      </c>
      <c r="L108" s="35">
        <v>66.099999999999994</v>
      </c>
      <c r="M108" s="35">
        <v>96.3</v>
      </c>
      <c r="N108" s="35">
        <v>22</v>
      </c>
      <c r="O108" s="35">
        <v>176.6</v>
      </c>
      <c r="P108" s="35">
        <v>276</v>
      </c>
      <c r="Q108" s="35">
        <v>45.63</v>
      </c>
      <c r="R108" s="36">
        <v>1677</v>
      </c>
      <c r="S108" s="36">
        <v>1495.29</v>
      </c>
      <c r="T108" s="37">
        <v>817.49</v>
      </c>
      <c r="U108" s="37">
        <v>74.400000000000006</v>
      </c>
      <c r="V108" s="37">
        <v>125.6</v>
      </c>
      <c r="W108" s="37">
        <v>242.8</v>
      </c>
      <c r="X108" s="37">
        <v>28.8</v>
      </c>
      <c r="Y108" s="37">
        <v>288.08999999999997</v>
      </c>
      <c r="Z108" s="37">
        <v>57.8</v>
      </c>
      <c r="AA108" s="37" t="e">
        <v>#N/A</v>
      </c>
      <c r="AB108" s="37" t="e">
        <v>#N/A</v>
      </c>
      <c r="AC108" s="37" t="e">
        <v>#N/A</v>
      </c>
      <c r="AD108" s="37" t="e">
        <v>#N/A</v>
      </c>
      <c r="AE108" s="37" t="e">
        <v>#N/A</v>
      </c>
      <c r="AF108" s="37" t="e">
        <v>#N/A</v>
      </c>
      <c r="AG108" s="37" t="e">
        <v>#N/A</v>
      </c>
      <c r="AH108" s="38">
        <v>757</v>
      </c>
      <c r="AI108" s="38">
        <v>408</v>
      </c>
      <c r="AJ108" s="38">
        <v>105</v>
      </c>
      <c r="AK108" s="38">
        <v>95</v>
      </c>
      <c r="AL108" s="38">
        <v>90</v>
      </c>
      <c r="AM108" s="38">
        <v>59</v>
      </c>
      <c r="AN108" s="38" t="e">
        <v>#N/A</v>
      </c>
      <c r="AO108" s="38" t="e">
        <v>#N/A</v>
      </c>
      <c r="AP108" s="39">
        <v>229.23</v>
      </c>
      <c r="AQ108" s="39">
        <v>71.040000000000006</v>
      </c>
      <c r="AR108" s="39">
        <v>82.9</v>
      </c>
      <c r="AS108" s="39">
        <v>359.78</v>
      </c>
      <c r="AT108" s="39">
        <v>127.88</v>
      </c>
      <c r="AU108" s="39">
        <v>46.85</v>
      </c>
      <c r="AV108" s="39">
        <v>238.34</v>
      </c>
      <c r="AW108" s="39">
        <v>71.34</v>
      </c>
      <c r="AX108" s="40">
        <v>2715.22</v>
      </c>
      <c r="AY108" s="22">
        <f t="shared" si="13"/>
        <v>3778.99</v>
      </c>
      <c r="AZ108" s="22">
        <f t="shared" si="14"/>
        <v>0.36921366384402332</v>
      </c>
      <c r="BA108" s="41">
        <f t="shared" si="15"/>
        <v>43770</v>
      </c>
      <c r="BB108" s="22">
        <f t="shared" si="16"/>
        <v>3778.99</v>
      </c>
      <c r="BC108" s="42" t="s">
        <v>237</v>
      </c>
      <c r="BD108" s="3">
        <v>3585.0699999999997</v>
      </c>
      <c r="BE108" s="3"/>
      <c r="BF108" s="3"/>
      <c r="BG108" s="3">
        <v>3585.0699999999997</v>
      </c>
      <c r="BI108" s="41">
        <f t="shared" si="21"/>
        <v>43721</v>
      </c>
      <c r="BJ108" s="22">
        <f t="shared" si="17"/>
        <v>71.040000000000006</v>
      </c>
      <c r="BW108" s="41">
        <f t="shared" si="18"/>
        <v>43770</v>
      </c>
      <c r="BX108" s="22">
        <f t="shared" si="19"/>
        <v>120.14</v>
      </c>
    </row>
    <row r="109" spans="1:76" ht="14" x14ac:dyDescent="0.3">
      <c r="A109" s="32">
        <v>43763</v>
      </c>
      <c r="B109" s="33">
        <v>274.41000000000003</v>
      </c>
      <c r="C109" s="33">
        <v>130</v>
      </c>
      <c r="D109" s="33">
        <v>124.49</v>
      </c>
      <c r="E109" s="33">
        <v>0</v>
      </c>
      <c r="F109" s="33">
        <v>16.920000000000002</v>
      </c>
      <c r="G109" s="33">
        <v>3</v>
      </c>
      <c r="H109" s="34">
        <v>1144.1600000000001</v>
      </c>
      <c r="I109" s="34">
        <v>18.27</v>
      </c>
      <c r="J109" s="35">
        <v>886.12</v>
      </c>
      <c r="K109" s="35">
        <v>195.47</v>
      </c>
      <c r="L109" s="35">
        <v>70.3</v>
      </c>
      <c r="M109" s="35">
        <v>98</v>
      </c>
      <c r="N109" s="35">
        <v>25</v>
      </c>
      <c r="O109" s="35">
        <v>177.1</v>
      </c>
      <c r="P109" s="35">
        <v>276.12</v>
      </c>
      <c r="Q109" s="35">
        <v>44.13</v>
      </c>
      <c r="R109" s="36">
        <v>1668.8</v>
      </c>
      <c r="S109" s="36">
        <v>1496.71</v>
      </c>
      <c r="T109" s="37">
        <v>812.21</v>
      </c>
      <c r="U109" s="37">
        <v>68.900000000000006</v>
      </c>
      <c r="V109" s="37">
        <v>124.9</v>
      </c>
      <c r="W109" s="37">
        <v>242.62</v>
      </c>
      <c r="X109" s="37">
        <v>24.9</v>
      </c>
      <c r="Y109" s="37">
        <v>294.29000000000002</v>
      </c>
      <c r="Z109" s="37">
        <v>56.6</v>
      </c>
      <c r="AA109" s="37" t="e">
        <v>#N/A</v>
      </c>
      <c r="AB109" s="37" t="e">
        <v>#N/A</v>
      </c>
      <c r="AC109" s="37" t="e">
        <v>#N/A</v>
      </c>
      <c r="AD109" s="37" t="e">
        <v>#N/A</v>
      </c>
      <c r="AE109" s="37" t="e">
        <v>#N/A</v>
      </c>
      <c r="AF109" s="37" t="e">
        <v>#N/A</v>
      </c>
      <c r="AG109" s="37" t="e">
        <v>#N/A</v>
      </c>
      <c r="AH109" s="38">
        <v>766</v>
      </c>
      <c r="AI109" s="38">
        <v>413</v>
      </c>
      <c r="AJ109" s="38">
        <v>95</v>
      </c>
      <c r="AK109" s="38">
        <v>110</v>
      </c>
      <c r="AL109" s="38">
        <v>91</v>
      </c>
      <c r="AM109" s="38">
        <v>57</v>
      </c>
      <c r="AN109" s="38" t="e">
        <v>#N/A</v>
      </c>
      <c r="AO109" s="38" t="e">
        <v>#N/A</v>
      </c>
      <c r="AP109" s="39">
        <v>201.53</v>
      </c>
      <c r="AQ109" s="39">
        <v>70.23</v>
      </c>
      <c r="AR109" s="39">
        <v>81.41</v>
      </c>
      <c r="AS109" s="39">
        <v>346.42</v>
      </c>
      <c r="AT109" s="39">
        <v>116.15</v>
      </c>
      <c r="AU109" s="39">
        <v>32.32</v>
      </c>
      <c r="AV109" s="39">
        <v>237.42</v>
      </c>
      <c r="AW109" s="39">
        <v>59.1</v>
      </c>
      <c r="AX109" s="40">
        <v>2738.74</v>
      </c>
      <c r="AY109" s="22">
        <f t="shared" si="13"/>
        <v>3780.49</v>
      </c>
      <c r="AZ109" s="22">
        <f t="shared" si="14"/>
        <v>0.37955342363053124</v>
      </c>
      <c r="BA109" s="41">
        <f t="shared" si="15"/>
        <v>43763</v>
      </c>
      <c r="BB109" s="22">
        <f t="shared" si="16"/>
        <v>3780.49</v>
      </c>
      <c r="BC109" s="42" t="s">
        <v>238</v>
      </c>
      <c r="BD109" s="3"/>
      <c r="BE109" s="3"/>
      <c r="BF109" s="3">
        <v>2802.06</v>
      </c>
      <c r="BG109" s="3">
        <v>2802.06</v>
      </c>
      <c r="BI109" s="41">
        <f t="shared" si="21"/>
        <v>43714</v>
      </c>
      <c r="BJ109" s="22">
        <f t="shared" si="17"/>
        <v>70.23</v>
      </c>
      <c r="BW109" s="41">
        <f t="shared" si="18"/>
        <v>43763</v>
      </c>
      <c r="BX109" s="22">
        <f t="shared" si="19"/>
        <v>124.49</v>
      </c>
    </row>
    <row r="110" spans="1:76" ht="14" x14ac:dyDescent="0.3">
      <c r="A110" s="32">
        <v>43756</v>
      </c>
      <c r="B110" s="33">
        <v>260.83</v>
      </c>
      <c r="C110" s="33">
        <v>132</v>
      </c>
      <c r="D110" s="33">
        <v>110</v>
      </c>
      <c r="E110" s="33">
        <v>0</v>
      </c>
      <c r="F110" s="33">
        <v>15.83</v>
      </c>
      <c r="G110" s="33">
        <v>3</v>
      </c>
      <c r="H110" s="34">
        <v>1131.1600000000001</v>
      </c>
      <c r="I110" s="34">
        <v>17.95</v>
      </c>
      <c r="J110" s="35">
        <v>854.14</v>
      </c>
      <c r="K110" s="35">
        <v>196.97</v>
      </c>
      <c r="L110" s="35">
        <v>64.599999999999994</v>
      </c>
      <c r="M110" s="35">
        <v>98.3</v>
      </c>
      <c r="N110" s="35">
        <v>22</v>
      </c>
      <c r="O110" s="35">
        <v>172.6</v>
      </c>
      <c r="P110" s="35">
        <v>252.68</v>
      </c>
      <c r="Q110" s="35">
        <v>46.99</v>
      </c>
      <c r="R110" s="36">
        <v>1636.2</v>
      </c>
      <c r="S110" s="36">
        <v>1477.31</v>
      </c>
      <c r="T110" s="37">
        <v>801.24</v>
      </c>
      <c r="U110" s="37">
        <v>67.8</v>
      </c>
      <c r="V110" s="37">
        <v>124.2</v>
      </c>
      <c r="W110" s="37">
        <v>239.35</v>
      </c>
      <c r="X110" s="37">
        <v>24</v>
      </c>
      <c r="Y110" s="37">
        <v>290.79000000000002</v>
      </c>
      <c r="Z110" s="37">
        <v>55.1</v>
      </c>
      <c r="AA110" s="37" t="e">
        <v>#N/A</v>
      </c>
      <c r="AB110" s="37" t="e">
        <v>#N/A</v>
      </c>
      <c r="AC110" s="37" t="e">
        <v>#N/A</v>
      </c>
      <c r="AD110" s="37" t="e">
        <v>#N/A</v>
      </c>
      <c r="AE110" s="37" t="e">
        <v>#N/A</v>
      </c>
      <c r="AF110" s="37" t="e">
        <v>#N/A</v>
      </c>
      <c r="AG110" s="37" t="e">
        <v>#N/A</v>
      </c>
      <c r="AH110" s="38">
        <v>755.5</v>
      </c>
      <c r="AI110" s="38">
        <v>425</v>
      </c>
      <c r="AJ110" s="38">
        <v>90</v>
      </c>
      <c r="AK110" s="38">
        <v>88</v>
      </c>
      <c r="AL110" s="38">
        <v>91.5</v>
      </c>
      <c r="AM110" s="38">
        <v>61</v>
      </c>
      <c r="AN110" s="38" t="e">
        <v>#N/A</v>
      </c>
      <c r="AO110" s="38" t="e">
        <v>#N/A</v>
      </c>
      <c r="AP110" s="39">
        <v>196.25</v>
      </c>
      <c r="AQ110" s="39">
        <v>69.430000000000007</v>
      </c>
      <c r="AR110" s="39">
        <v>80.47</v>
      </c>
      <c r="AS110" s="39">
        <v>335.33</v>
      </c>
      <c r="AT110" s="39">
        <v>111.4</v>
      </c>
      <c r="AU110" s="39">
        <v>32.6</v>
      </c>
      <c r="AV110" s="39">
        <v>228.63</v>
      </c>
      <c r="AW110" s="39">
        <v>60.9</v>
      </c>
      <c r="AX110" s="40">
        <v>2671.71</v>
      </c>
      <c r="AY110" s="22">
        <f t="shared" si="13"/>
        <v>3719.11</v>
      </c>
      <c r="AZ110" s="22">
        <f t="shared" si="14"/>
        <v>0.38168314994213137</v>
      </c>
      <c r="BA110" s="41">
        <f t="shared" si="15"/>
        <v>43756</v>
      </c>
      <c r="BB110" s="22">
        <f t="shared" si="16"/>
        <v>3719.11</v>
      </c>
      <c r="BC110" s="42" t="s">
        <v>239</v>
      </c>
      <c r="BD110" s="3"/>
      <c r="BE110" s="3">
        <v>3486.83</v>
      </c>
      <c r="BF110" s="3"/>
      <c r="BG110" s="3">
        <v>3486.83</v>
      </c>
      <c r="BI110" s="41">
        <f t="shared" si="21"/>
        <v>43707</v>
      </c>
      <c r="BJ110" s="22">
        <f t="shared" si="17"/>
        <v>69.430000000000007</v>
      </c>
      <c r="BW110" s="41">
        <f t="shared" si="18"/>
        <v>43756</v>
      </c>
      <c r="BX110" s="22">
        <f t="shared" si="19"/>
        <v>110</v>
      </c>
    </row>
    <row r="111" spans="1:76" ht="14" x14ac:dyDescent="0.3">
      <c r="A111" s="32">
        <v>43749</v>
      </c>
      <c r="B111" s="33">
        <v>252</v>
      </c>
      <c r="C111" s="33">
        <v>132</v>
      </c>
      <c r="D111" s="33">
        <v>101</v>
      </c>
      <c r="E111" s="33">
        <v>0</v>
      </c>
      <c r="F111" s="33">
        <v>16</v>
      </c>
      <c r="G111" s="33">
        <v>3</v>
      </c>
      <c r="H111" s="34">
        <v>1135.05</v>
      </c>
      <c r="I111" s="34">
        <v>18</v>
      </c>
      <c r="J111" s="35">
        <v>863.41</v>
      </c>
      <c r="K111" s="35">
        <v>193.1</v>
      </c>
      <c r="L111" s="35">
        <v>65</v>
      </c>
      <c r="M111" s="35">
        <v>99.4</v>
      </c>
      <c r="N111" s="35">
        <v>20</v>
      </c>
      <c r="O111" s="35">
        <v>167.5</v>
      </c>
      <c r="P111" s="35">
        <v>271.92</v>
      </c>
      <c r="Q111" s="35">
        <v>46.49</v>
      </c>
      <c r="R111" s="36">
        <v>1607.65</v>
      </c>
      <c r="S111" s="36">
        <v>1456.27</v>
      </c>
      <c r="T111" s="37">
        <v>798.6</v>
      </c>
      <c r="U111" s="37">
        <v>70</v>
      </c>
      <c r="V111" s="37">
        <v>123.4</v>
      </c>
      <c r="W111" s="37">
        <v>238.8</v>
      </c>
      <c r="X111" s="37">
        <v>24.6</v>
      </c>
      <c r="Y111" s="37">
        <v>286.7</v>
      </c>
      <c r="Z111" s="37">
        <v>55.1</v>
      </c>
      <c r="AA111" s="37" t="e">
        <v>#N/A</v>
      </c>
      <c r="AB111" s="37" t="e">
        <v>#N/A</v>
      </c>
      <c r="AC111" s="37" t="e">
        <v>#N/A</v>
      </c>
      <c r="AD111" s="37" t="e">
        <v>#N/A</v>
      </c>
      <c r="AE111" s="37" t="e">
        <v>#N/A</v>
      </c>
      <c r="AF111" s="37" t="e">
        <v>#N/A</v>
      </c>
      <c r="AG111" s="37" t="e">
        <v>#N/A</v>
      </c>
      <c r="AH111" s="38">
        <v>757</v>
      </c>
      <c r="AI111" s="38">
        <v>410</v>
      </c>
      <c r="AJ111" s="38">
        <v>97</v>
      </c>
      <c r="AK111" s="38">
        <v>90</v>
      </c>
      <c r="AL111" s="38">
        <v>95</v>
      </c>
      <c r="AM111" s="38">
        <v>65</v>
      </c>
      <c r="AN111" s="38" t="e">
        <v>#N/A</v>
      </c>
      <c r="AO111" s="38" t="e">
        <v>#N/A</v>
      </c>
      <c r="AP111" s="39">
        <v>190.62</v>
      </c>
      <c r="AQ111" s="39">
        <v>70.16</v>
      </c>
      <c r="AR111" s="39">
        <v>81.28</v>
      </c>
      <c r="AS111" s="39">
        <v>349.46</v>
      </c>
      <c r="AT111" s="39">
        <v>114.19</v>
      </c>
      <c r="AU111" s="39">
        <v>32.08</v>
      </c>
      <c r="AV111" s="39">
        <v>246.27</v>
      </c>
      <c r="AW111" s="39">
        <v>57.69</v>
      </c>
      <c r="AX111" s="40">
        <v>2671.01</v>
      </c>
      <c r="AY111" s="22">
        <f t="shared" si="13"/>
        <v>3690.32</v>
      </c>
      <c r="AZ111" s="22">
        <f t="shared" si="14"/>
        <v>0.38695062250282952</v>
      </c>
      <c r="BA111" s="41">
        <f t="shared" si="15"/>
        <v>43749</v>
      </c>
      <c r="BB111" s="22">
        <f t="shared" si="16"/>
        <v>3690.32</v>
      </c>
      <c r="BC111" s="42" t="s">
        <v>240</v>
      </c>
      <c r="BD111" s="3">
        <v>3585.51</v>
      </c>
      <c r="BE111" s="3"/>
      <c r="BF111" s="3"/>
      <c r="BG111" s="3">
        <v>3585.51</v>
      </c>
      <c r="BI111" s="41">
        <f t="shared" si="21"/>
        <v>43700</v>
      </c>
      <c r="BJ111" s="22">
        <f t="shared" si="17"/>
        <v>70.16</v>
      </c>
      <c r="BW111" s="41">
        <f t="shared" si="18"/>
        <v>43749</v>
      </c>
      <c r="BX111" s="22">
        <f t="shared" si="19"/>
        <v>101</v>
      </c>
    </row>
    <row r="112" spans="1:76" ht="14" x14ac:dyDescent="0.3">
      <c r="A112" s="32">
        <v>43742</v>
      </c>
      <c r="B112" s="33" t="e">
        <v>#N/A</v>
      </c>
      <c r="C112" s="33" t="e">
        <v>#N/A</v>
      </c>
      <c r="D112" s="33" t="e">
        <v>#N/A</v>
      </c>
      <c r="E112" s="33" t="e">
        <v>#N/A</v>
      </c>
      <c r="F112" s="33" t="e">
        <v>#N/A</v>
      </c>
      <c r="G112" s="33" t="e">
        <v>#N/A</v>
      </c>
      <c r="H112" s="34">
        <v>1130.73</v>
      </c>
      <c r="I112" s="34">
        <v>17.899999999999999</v>
      </c>
      <c r="J112" s="35">
        <v>859.79</v>
      </c>
      <c r="K112" s="35">
        <v>194.1</v>
      </c>
      <c r="L112" s="35">
        <v>64</v>
      </c>
      <c r="M112" s="35">
        <v>97.6</v>
      </c>
      <c r="N112" s="35">
        <v>20</v>
      </c>
      <c r="O112" s="35">
        <v>165.9</v>
      </c>
      <c r="P112" s="35">
        <v>270.72000000000003</v>
      </c>
      <c r="Q112" s="35">
        <v>47.47</v>
      </c>
      <c r="R112" s="36">
        <v>1605.19</v>
      </c>
      <c r="S112" s="36">
        <v>1454.22</v>
      </c>
      <c r="T112" s="37">
        <v>800.37</v>
      </c>
      <c r="U112" s="37">
        <v>71</v>
      </c>
      <c r="V112" s="37">
        <v>123.8</v>
      </c>
      <c r="W112" s="37">
        <v>242</v>
      </c>
      <c r="X112" s="37">
        <v>26</v>
      </c>
      <c r="Y112" s="37">
        <v>281.27</v>
      </c>
      <c r="Z112" s="37">
        <v>56.3</v>
      </c>
      <c r="AA112" s="37" t="e">
        <v>#N/A</v>
      </c>
      <c r="AB112" s="37" t="e">
        <v>#N/A</v>
      </c>
      <c r="AC112" s="37" t="e">
        <v>#N/A</v>
      </c>
      <c r="AD112" s="37" t="e">
        <v>#N/A</v>
      </c>
      <c r="AE112" s="37" t="e">
        <v>#N/A</v>
      </c>
      <c r="AF112" s="37" t="e">
        <v>#N/A</v>
      </c>
      <c r="AG112" s="37" t="e">
        <v>#N/A</v>
      </c>
      <c r="AH112" s="38">
        <v>752</v>
      </c>
      <c r="AI112" s="38">
        <v>410</v>
      </c>
      <c r="AJ112" s="38">
        <v>97</v>
      </c>
      <c r="AK112" s="38">
        <v>90</v>
      </c>
      <c r="AL112" s="38">
        <v>95</v>
      </c>
      <c r="AM112" s="38">
        <v>60</v>
      </c>
      <c r="AN112" s="38" t="e">
        <v>#N/A</v>
      </c>
      <c r="AO112" s="38" t="e">
        <v>#N/A</v>
      </c>
      <c r="AP112" s="39" t="e">
        <v>#N/A</v>
      </c>
      <c r="AQ112" s="39" t="e">
        <v>#N/A</v>
      </c>
      <c r="AR112" s="39" t="e">
        <v>#N/A</v>
      </c>
      <c r="AS112" s="39" t="e">
        <v>#N/A</v>
      </c>
      <c r="AT112" s="39" t="e">
        <v>#N/A</v>
      </c>
      <c r="AU112" s="39" t="e">
        <v>#N/A</v>
      </c>
      <c r="AV112" s="39" t="e">
        <v>#N/A</v>
      </c>
      <c r="AW112" s="39" t="e">
        <v>#N/A</v>
      </c>
      <c r="AX112" s="40">
        <v>2412.16</v>
      </c>
      <c r="AY112" s="22" t="e">
        <f t="shared" si="13"/>
        <v>#N/A</v>
      </c>
      <c r="AZ112" s="22" t="e">
        <f t="shared" si="14"/>
        <v>#N/A</v>
      </c>
      <c r="BA112" s="41">
        <f t="shared" si="15"/>
        <v>43742</v>
      </c>
      <c r="BB112" s="22" t="e">
        <f t="shared" si="16"/>
        <v>#N/A</v>
      </c>
      <c r="BC112" s="42" t="s">
        <v>241</v>
      </c>
      <c r="BD112" s="3"/>
      <c r="BE112" s="3">
        <v>3506.63</v>
      </c>
      <c r="BF112" s="3"/>
      <c r="BG112" s="3">
        <v>3506.63</v>
      </c>
      <c r="BI112" s="41">
        <f t="shared" si="21"/>
        <v>43693</v>
      </c>
      <c r="BJ112" s="22" t="e">
        <f t="shared" si="17"/>
        <v>#N/A</v>
      </c>
      <c r="BW112" s="41">
        <f t="shared" si="18"/>
        <v>43742</v>
      </c>
      <c r="BX112" s="22" t="e">
        <f t="shared" si="19"/>
        <v>#N/A</v>
      </c>
    </row>
    <row r="113" spans="1:76" ht="14" x14ac:dyDescent="0.3">
      <c r="A113" s="32">
        <v>43735</v>
      </c>
      <c r="B113" s="33">
        <v>245.16</v>
      </c>
      <c r="C113" s="33">
        <v>123</v>
      </c>
      <c r="D113" s="33">
        <v>105</v>
      </c>
      <c r="E113" s="33">
        <v>0</v>
      </c>
      <c r="F113" s="33">
        <v>14.16</v>
      </c>
      <c r="G113" s="33">
        <v>3</v>
      </c>
      <c r="H113" s="34">
        <v>1122.7</v>
      </c>
      <c r="I113" s="34">
        <v>18.84</v>
      </c>
      <c r="J113" s="35">
        <v>864.43</v>
      </c>
      <c r="K113" s="35">
        <v>189.6</v>
      </c>
      <c r="L113" s="35">
        <v>62.5</v>
      </c>
      <c r="M113" s="35">
        <v>96.2</v>
      </c>
      <c r="N113" s="35">
        <v>24</v>
      </c>
      <c r="O113" s="35">
        <v>165.9</v>
      </c>
      <c r="P113" s="35">
        <v>278.76</v>
      </c>
      <c r="Q113" s="35">
        <v>47.47</v>
      </c>
      <c r="R113" s="36">
        <v>1610.3</v>
      </c>
      <c r="S113" s="36">
        <v>1451.99</v>
      </c>
      <c r="T113" s="37">
        <v>802.39</v>
      </c>
      <c r="U113" s="37">
        <v>70.2</v>
      </c>
      <c r="V113" s="37">
        <v>125.6</v>
      </c>
      <c r="W113" s="37">
        <v>241.6</v>
      </c>
      <c r="X113" s="37">
        <v>25.5</v>
      </c>
      <c r="Y113" s="37">
        <v>281.29000000000002</v>
      </c>
      <c r="Z113" s="37">
        <v>58.2</v>
      </c>
      <c r="AA113" s="37" t="e">
        <v>#N/A</v>
      </c>
      <c r="AB113" s="37" t="e">
        <v>#N/A</v>
      </c>
      <c r="AC113" s="37" t="e">
        <v>#N/A</v>
      </c>
      <c r="AD113" s="37" t="e">
        <v>#N/A</v>
      </c>
      <c r="AE113" s="37" t="e">
        <v>#N/A</v>
      </c>
      <c r="AF113" s="37" t="e">
        <v>#N/A</v>
      </c>
      <c r="AG113" s="37" t="e">
        <v>#N/A</v>
      </c>
      <c r="AH113" s="38">
        <v>688</v>
      </c>
      <c r="AI113" s="38">
        <v>357</v>
      </c>
      <c r="AJ113" s="38">
        <v>77</v>
      </c>
      <c r="AK113" s="38">
        <v>95</v>
      </c>
      <c r="AL113" s="38">
        <v>95</v>
      </c>
      <c r="AM113" s="38">
        <v>64</v>
      </c>
      <c r="AN113" s="38" t="e">
        <v>#N/A</v>
      </c>
      <c r="AO113" s="38" t="e">
        <v>#N/A</v>
      </c>
      <c r="AP113" s="39">
        <v>191.44</v>
      </c>
      <c r="AQ113" s="39">
        <v>73.97</v>
      </c>
      <c r="AR113" s="39">
        <v>85.93</v>
      </c>
      <c r="AS113" s="39">
        <v>319.97000000000003</v>
      </c>
      <c r="AT113" s="39">
        <v>111.5</v>
      </c>
      <c r="AU113" s="39">
        <v>29.82</v>
      </c>
      <c r="AV113" s="39">
        <v>229.57</v>
      </c>
      <c r="AW113" s="39">
        <v>51</v>
      </c>
      <c r="AX113" s="40">
        <v>2599.98</v>
      </c>
      <c r="AY113" s="22">
        <f t="shared" si="13"/>
        <v>3612.44</v>
      </c>
      <c r="AZ113" s="22">
        <f t="shared" si="14"/>
        <v>0.38390255912243026</v>
      </c>
      <c r="BA113" s="41">
        <f t="shared" si="15"/>
        <v>43735</v>
      </c>
      <c r="BB113" s="22">
        <f t="shared" si="16"/>
        <v>3612.44</v>
      </c>
      <c r="BC113" s="42" t="s">
        <v>242</v>
      </c>
      <c r="BD113" s="3">
        <v>3592.8599999999997</v>
      </c>
      <c r="BE113" s="3"/>
      <c r="BF113" s="3"/>
      <c r="BG113" s="3">
        <v>3592.8599999999997</v>
      </c>
      <c r="BI113" s="41">
        <f t="shared" si="21"/>
        <v>43686</v>
      </c>
      <c r="BJ113" s="22">
        <f t="shared" si="17"/>
        <v>73.97</v>
      </c>
      <c r="BW113" s="41">
        <f t="shared" si="18"/>
        <v>43735</v>
      </c>
      <c r="BX113" s="22">
        <f t="shared" si="19"/>
        <v>105</v>
      </c>
    </row>
    <row r="114" spans="1:76" ht="14" x14ac:dyDescent="0.3">
      <c r="A114" s="32">
        <v>43728</v>
      </c>
      <c r="B114" s="33">
        <v>261.97000000000003</v>
      </c>
      <c r="C114" s="33">
        <v>135</v>
      </c>
      <c r="D114" s="33">
        <v>110</v>
      </c>
      <c r="E114" s="33">
        <v>0</v>
      </c>
      <c r="F114" s="33">
        <v>13.97</v>
      </c>
      <c r="G114" s="33">
        <v>3</v>
      </c>
      <c r="H114" s="34">
        <v>1121.05</v>
      </c>
      <c r="I114" s="34">
        <v>17.27</v>
      </c>
      <c r="J114" s="35">
        <v>863.59</v>
      </c>
      <c r="K114" s="35">
        <v>188.8</v>
      </c>
      <c r="L114" s="35">
        <v>60.2</v>
      </c>
      <c r="M114" s="35">
        <v>94.3</v>
      </c>
      <c r="N114" s="35">
        <v>22</v>
      </c>
      <c r="O114" s="35">
        <v>166.95</v>
      </c>
      <c r="P114" s="35">
        <v>287.07</v>
      </c>
      <c r="Q114" s="35">
        <v>44.27</v>
      </c>
      <c r="R114" s="36">
        <v>1609.12</v>
      </c>
      <c r="S114" s="36">
        <v>1443.46</v>
      </c>
      <c r="T114" s="37">
        <v>793.6</v>
      </c>
      <c r="U114" s="37">
        <v>69.900000000000006</v>
      </c>
      <c r="V114" s="37">
        <v>126.4</v>
      </c>
      <c r="W114" s="37">
        <v>234.5</v>
      </c>
      <c r="X114" s="37">
        <v>21.5</v>
      </c>
      <c r="Y114" s="37">
        <v>284.10000000000002</v>
      </c>
      <c r="Z114" s="37">
        <v>57.2</v>
      </c>
      <c r="AA114" s="37" t="e">
        <v>#N/A</v>
      </c>
      <c r="AB114" s="37" t="e">
        <v>#N/A</v>
      </c>
      <c r="AC114" s="37" t="e">
        <v>#N/A</v>
      </c>
      <c r="AD114" s="37" t="e">
        <v>#N/A</v>
      </c>
      <c r="AE114" s="37" t="e">
        <v>#N/A</v>
      </c>
      <c r="AF114" s="37" t="e">
        <v>#N/A</v>
      </c>
      <c r="AG114" s="37" t="e">
        <v>#N/A</v>
      </c>
      <c r="AH114" s="38">
        <v>677</v>
      </c>
      <c r="AI114" s="38">
        <v>350</v>
      </c>
      <c r="AJ114" s="38">
        <v>77</v>
      </c>
      <c r="AK114" s="38">
        <v>95</v>
      </c>
      <c r="AL114" s="38">
        <v>96</v>
      </c>
      <c r="AM114" s="38">
        <v>59</v>
      </c>
      <c r="AN114" s="38" t="e">
        <v>#N/A</v>
      </c>
      <c r="AO114" s="38" t="e">
        <v>#N/A</v>
      </c>
      <c r="AP114" s="39">
        <v>185.69</v>
      </c>
      <c r="AQ114" s="39">
        <v>73.430000000000007</v>
      </c>
      <c r="AR114" s="39">
        <v>82.71</v>
      </c>
      <c r="AS114" s="39">
        <v>314.98</v>
      </c>
      <c r="AT114" s="39">
        <v>113.79</v>
      </c>
      <c r="AU114" s="39">
        <v>29.44</v>
      </c>
      <c r="AV114" s="39">
        <v>214.31</v>
      </c>
      <c r="AW114" s="39">
        <v>56.97</v>
      </c>
      <c r="AX114" s="40">
        <v>2596.16</v>
      </c>
      <c r="AY114" s="22">
        <f t="shared" si="13"/>
        <v>3592.8599999999997</v>
      </c>
      <c r="AZ114" s="22">
        <f t="shared" si="14"/>
        <v>0.38446633240279027</v>
      </c>
      <c r="BA114" s="41">
        <f t="shared" si="15"/>
        <v>43728</v>
      </c>
      <c r="BB114" s="22">
        <f t="shared" si="16"/>
        <v>3592.8599999999997</v>
      </c>
      <c r="BC114" s="42" t="s">
        <v>243</v>
      </c>
      <c r="BD114" s="3"/>
      <c r="BE114" s="3">
        <v>3548.33</v>
      </c>
      <c r="BF114" s="3"/>
      <c r="BG114" s="3">
        <v>3548.33</v>
      </c>
      <c r="BI114" s="41">
        <f t="shared" si="21"/>
        <v>43679</v>
      </c>
      <c r="BJ114" s="22">
        <f t="shared" si="17"/>
        <v>73.430000000000007</v>
      </c>
      <c r="BW114" s="41">
        <f t="shared" si="18"/>
        <v>43728</v>
      </c>
      <c r="BX114" s="22">
        <f t="shared" si="19"/>
        <v>110</v>
      </c>
    </row>
    <row r="115" spans="1:76" ht="14" x14ac:dyDescent="0.3">
      <c r="A115" s="32">
        <v>43721</v>
      </c>
      <c r="B115" s="33">
        <v>258.89999999999998</v>
      </c>
      <c r="C115" s="33">
        <v>134</v>
      </c>
      <c r="D115" s="33">
        <v>108</v>
      </c>
      <c r="E115" s="33">
        <v>0</v>
      </c>
      <c r="F115" s="33">
        <v>14.9</v>
      </c>
      <c r="G115" s="33">
        <v>2</v>
      </c>
      <c r="H115" s="34">
        <v>1103.93</v>
      </c>
      <c r="I115" s="34">
        <v>17.07</v>
      </c>
      <c r="J115" s="35">
        <v>850.62</v>
      </c>
      <c r="K115" s="35">
        <v>183.54</v>
      </c>
      <c r="L115" s="35">
        <v>63</v>
      </c>
      <c r="M115" s="35">
        <v>90.5</v>
      </c>
      <c r="N115" s="35">
        <v>26</v>
      </c>
      <c r="O115" s="35">
        <v>171.4</v>
      </c>
      <c r="P115" s="35">
        <v>271.14999999999998</v>
      </c>
      <c r="Q115" s="35">
        <v>45.03</v>
      </c>
      <c r="R115" s="36">
        <v>1628.75</v>
      </c>
      <c r="S115" s="36">
        <v>1460.29</v>
      </c>
      <c r="T115" s="37">
        <v>808.25</v>
      </c>
      <c r="U115" s="37">
        <v>74.95</v>
      </c>
      <c r="V115" s="37">
        <v>126.16</v>
      </c>
      <c r="W115" s="37">
        <v>240.8</v>
      </c>
      <c r="X115" s="37">
        <v>26</v>
      </c>
      <c r="Y115" s="37">
        <v>283.14</v>
      </c>
      <c r="Z115" s="37">
        <v>57.2</v>
      </c>
      <c r="AA115" s="37" t="e">
        <v>#N/A</v>
      </c>
      <c r="AB115" s="37" t="e">
        <v>#N/A</v>
      </c>
      <c r="AC115" s="37" t="e">
        <v>#N/A</v>
      </c>
      <c r="AD115" s="37" t="e">
        <v>#N/A</v>
      </c>
      <c r="AE115" s="37" t="e">
        <v>#N/A</v>
      </c>
      <c r="AF115" s="37" t="e">
        <v>#N/A</v>
      </c>
      <c r="AG115" s="37" t="e">
        <v>#N/A</v>
      </c>
      <c r="AH115" s="38">
        <v>683</v>
      </c>
      <c r="AI115" s="38">
        <v>359</v>
      </c>
      <c r="AJ115" s="38">
        <v>80</v>
      </c>
      <c r="AK115" s="38">
        <v>88</v>
      </c>
      <c r="AL115" s="38">
        <v>98</v>
      </c>
      <c r="AM115" s="38">
        <v>58</v>
      </c>
      <c r="AN115" s="38" t="e">
        <v>#N/A</v>
      </c>
      <c r="AO115" s="38" t="e">
        <v>#N/A</v>
      </c>
      <c r="AP115" s="39">
        <v>169.83</v>
      </c>
      <c r="AQ115" s="39">
        <v>72.88</v>
      </c>
      <c r="AR115" s="39">
        <v>82.22</v>
      </c>
      <c r="AS115" s="39">
        <v>324.2</v>
      </c>
      <c r="AT115" s="39">
        <v>101.77</v>
      </c>
      <c r="AU115" s="39">
        <v>24.63</v>
      </c>
      <c r="AV115" s="39">
        <v>225.4</v>
      </c>
      <c r="AW115" s="39">
        <v>51.4</v>
      </c>
      <c r="AX115" s="40">
        <v>2600.77</v>
      </c>
      <c r="AY115" s="22">
        <f t="shared" si="13"/>
        <v>3585.51</v>
      </c>
      <c r="AZ115" s="22">
        <f t="shared" si="14"/>
        <v>0.38033632959059571</v>
      </c>
      <c r="BA115" s="41">
        <f t="shared" si="15"/>
        <v>43721</v>
      </c>
      <c r="BB115" s="22">
        <f t="shared" si="16"/>
        <v>3585.51</v>
      </c>
      <c r="BC115" s="42" t="s">
        <v>244</v>
      </c>
      <c r="BD115" s="3">
        <v>3612.44</v>
      </c>
      <c r="BE115" s="3"/>
      <c r="BF115" s="3"/>
      <c r="BG115" s="3">
        <v>3612.44</v>
      </c>
      <c r="BI115" s="41">
        <f t="shared" si="21"/>
        <v>43672</v>
      </c>
      <c r="BJ115" s="22">
        <f t="shared" si="17"/>
        <v>72.88</v>
      </c>
      <c r="BW115" s="41">
        <f t="shared" si="18"/>
        <v>43721</v>
      </c>
      <c r="BX115" s="22">
        <f t="shared" si="19"/>
        <v>108</v>
      </c>
    </row>
    <row r="116" spans="1:76" ht="14" x14ac:dyDescent="0.3">
      <c r="A116" s="32">
        <v>43714</v>
      </c>
      <c r="B116" s="33">
        <v>233.08</v>
      </c>
      <c r="C116" s="33">
        <v>116</v>
      </c>
      <c r="D116" s="33">
        <v>100</v>
      </c>
      <c r="E116" s="33">
        <v>0</v>
      </c>
      <c r="F116" s="33">
        <v>15.08</v>
      </c>
      <c r="G116" s="33">
        <v>2</v>
      </c>
      <c r="H116" s="34">
        <v>1115.82</v>
      </c>
      <c r="I116" s="34">
        <v>17.190000000000001</v>
      </c>
      <c r="J116" s="35">
        <v>860.98</v>
      </c>
      <c r="K116" s="35">
        <v>190.2</v>
      </c>
      <c r="L116" s="35">
        <v>66</v>
      </c>
      <c r="M116" s="35">
        <v>90.2</v>
      </c>
      <c r="N116" s="35">
        <v>25</v>
      </c>
      <c r="O116" s="35">
        <v>173.2</v>
      </c>
      <c r="P116" s="35">
        <v>269.95999999999998</v>
      </c>
      <c r="Q116" s="35">
        <v>46.42</v>
      </c>
      <c r="R116" s="36">
        <v>1600.86</v>
      </c>
      <c r="S116" s="36">
        <v>1438.37</v>
      </c>
      <c r="T116" s="37">
        <v>799.12</v>
      </c>
      <c r="U116" s="37">
        <v>73.34</v>
      </c>
      <c r="V116" s="37">
        <v>127</v>
      </c>
      <c r="W116" s="37">
        <v>242.83</v>
      </c>
      <c r="X116" s="37">
        <v>26</v>
      </c>
      <c r="Y116" s="37">
        <v>274.25</v>
      </c>
      <c r="Z116" s="37">
        <v>55.7</v>
      </c>
      <c r="AA116" s="37" t="e">
        <v>#N/A</v>
      </c>
      <c r="AB116" s="37" t="e">
        <v>#N/A</v>
      </c>
      <c r="AC116" s="37" t="e">
        <v>#N/A</v>
      </c>
      <c r="AD116" s="37" t="e">
        <v>#N/A</v>
      </c>
      <c r="AE116" s="37" t="e">
        <v>#N/A</v>
      </c>
      <c r="AF116" s="37" t="e">
        <v>#N/A</v>
      </c>
      <c r="AG116" s="37" t="e">
        <v>#N/A</v>
      </c>
      <c r="AH116" s="38">
        <v>701</v>
      </c>
      <c r="AI116" s="38">
        <v>380</v>
      </c>
      <c r="AJ116" s="38">
        <v>80</v>
      </c>
      <c r="AK116" s="38">
        <v>90</v>
      </c>
      <c r="AL116" s="38">
        <v>96</v>
      </c>
      <c r="AM116" s="38">
        <v>55</v>
      </c>
      <c r="AN116" s="38" t="e">
        <v>#N/A</v>
      </c>
      <c r="AO116" s="38" t="e">
        <v>#N/A</v>
      </c>
      <c r="AP116" s="39">
        <v>167.39</v>
      </c>
      <c r="AQ116" s="39">
        <v>74.11</v>
      </c>
      <c r="AR116" s="39">
        <v>82.8</v>
      </c>
      <c r="AS116" s="39">
        <v>323.20999999999998</v>
      </c>
      <c r="AT116" s="39">
        <v>95.64</v>
      </c>
      <c r="AU116" s="39">
        <v>22.56</v>
      </c>
      <c r="AV116" s="39">
        <v>221.55</v>
      </c>
      <c r="AW116" s="39">
        <v>53.16</v>
      </c>
      <c r="AX116" s="40">
        <v>2594.1799999999998</v>
      </c>
      <c r="AY116" s="22">
        <f t="shared" si="13"/>
        <v>3585.0699999999997</v>
      </c>
      <c r="AZ116" s="22">
        <f t="shared" si="14"/>
        <v>0.38689074814411578</v>
      </c>
      <c r="BA116" s="41">
        <f t="shared" si="15"/>
        <v>43714</v>
      </c>
      <c r="BB116" s="22">
        <f t="shared" si="16"/>
        <v>3585.0699999999997</v>
      </c>
      <c r="BC116" s="42" t="s">
        <v>245</v>
      </c>
      <c r="BD116" s="3"/>
      <c r="BE116" s="3">
        <v>3345.79</v>
      </c>
      <c r="BF116" s="3"/>
      <c r="BG116" s="3">
        <v>3345.79</v>
      </c>
      <c r="BI116" s="41">
        <f t="shared" si="21"/>
        <v>43665</v>
      </c>
      <c r="BJ116" s="22">
        <f t="shared" si="17"/>
        <v>74.11</v>
      </c>
      <c r="BW116" s="41">
        <f t="shared" si="18"/>
        <v>43714</v>
      </c>
      <c r="BX116" s="22">
        <f t="shared" si="19"/>
        <v>100</v>
      </c>
    </row>
    <row r="117" spans="1:76" ht="14" x14ac:dyDescent="0.3">
      <c r="A117" s="32">
        <v>43707</v>
      </c>
      <c r="B117" s="33">
        <v>210.41</v>
      </c>
      <c r="C117" s="33">
        <v>107</v>
      </c>
      <c r="D117" s="33">
        <v>90</v>
      </c>
      <c r="E117" s="33">
        <v>0</v>
      </c>
      <c r="F117" s="33">
        <v>11.41</v>
      </c>
      <c r="G117" s="33">
        <v>2</v>
      </c>
      <c r="H117" s="34">
        <v>1136.69</v>
      </c>
      <c r="I117" s="34">
        <v>17.48</v>
      </c>
      <c r="J117" s="35">
        <v>882.32</v>
      </c>
      <c r="K117" s="35">
        <v>191</v>
      </c>
      <c r="L117" s="35">
        <v>70.400000000000006</v>
      </c>
      <c r="M117" s="35">
        <v>95.9</v>
      </c>
      <c r="N117" s="35">
        <v>25</v>
      </c>
      <c r="O117" s="35">
        <v>172.7</v>
      </c>
      <c r="P117" s="35">
        <v>280.39999999999998</v>
      </c>
      <c r="Q117" s="35">
        <v>46.92</v>
      </c>
      <c r="R117" s="36">
        <v>1589.05</v>
      </c>
      <c r="S117" s="36">
        <v>1426.66</v>
      </c>
      <c r="T117" s="37">
        <v>791.83</v>
      </c>
      <c r="U117" s="37">
        <v>74.2</v>
      </c>
      <c r="V117" s="37">
        <v>126.9</v>
      </c>
      <c r="W117" s="37">
        <v>234.7</v>
      </c>
      <c r="X117" s="37">
        <v>25</v>
      </c>
      <c r="Y117" s="37">
        <v>276.13</v>
      </c>
      <c r="Z117" s="37">
        <v>54.9</v>
      </c>
      <c r="AA117" s="37" t="e">
        <v>#N/A</v>
      </c>
      <c r="AB117" s="37" t="e">
        <v>#N/A</v>
      </c>
      <c r="AC117" s="37" t="e">
        <v>#N/A</v>
      </c>
      <c r="AD117" s="37" t="e">
        <v>#N/A</v>
      </c>
      <c r="AE117" s="37" t="e">
        <v>#N/A</v>
      </c>
      <c r="AF117" s="37" t="e">
        <v>#N/A</v>
      </c>
      <c r="AG117" s="37" t="e">
        <v>#N/A</v>
      </c>
      <c r="AH117" s="38">
        <v>732</v>
      </c>
      <c r="AI117" s="38">
        <v>395</v>
      </c>
      <c r="AJ117" s="38">
        <v>78</v>
      </c>
      <c r="AK117" s="38">
        <v>102</v>
      </c>
      <c r="AL117" s="38">
        <v>97</v>
      </c>
      <c r="AM117" s="38">
        <v>60</v>
      </c>
      <c r="AN117" s="38" t="e">
        <v>#N/A</v>
      </c>
      <c r="AO117" s="38" t="e">
        <v>#N/A</v>
      </c>
      <c r="AP117" s="39">
        <v>153.19</v>
      </c>
      <c r="AQ117" s="39">
        <v>74</v>
      </c>
      <c r="AR117" s="39">
        <v>83.03</v>
      </c>
      <c r="AS117" s="39">
        <v>294.97000000000003</v>
      </c>
      <c r="AT117" s="39">
        <v>85.37</v>
      </c>
      <c r="AU117" s="39">
        <v>24.12</v>
      </c>
      <c r="AV117" s="39">
        <v>202.29</v>
      </c>
      <c r="AW117" s="39">
        <v>54.18</v>
      </c>
      <c r="AX117" s="40">
        <v>2616.56</v>
      </c>
      <c r="AY117" s="22">
        <f t="shared" si="13"/>
        <v>3610.9300000000003</v>
      </c>
      <c r="AZ117" s="22">
        <f t="shared" si="14"/>
        <v>0.39483071835716738</v>
      </c>
      <c r="BA117" s="41">
        <f t="shared" si="15"/>
        <v>43707</v>
      </c>
      <c r="BB117" s="22">
        <f t="shared" si="16"/>
        <v>3610.9300000000003</v>
      </c>
      <c r="BC117" s="42" t="s">
        <v>246</v>
      </c>
      <c r="BD117" s="3">
        <v>3487.92</v>
      </c>
      <c r="BE117" s="3"/>
      <c r="BF117" s="3"/>
      <c r="BG117" s="3">
        <v>3487.92</v>
      </c>
      <c r="BI117" s="41">
        <f t="shared" si="21"/>
        <v>43658</v>
      </c>
      <c r="BJ117" s="22">
        <f t="shared" si="17"/>
        <v>74</v>
      </c>
      <c r="BW117" s="41">
        <f t="shared" si="18"/>
        <v>43707</v>
      </c>
      <c r="BX117" s="22">
        <f t="shared" si="19"/>
        <v>90</v>
      </c>
    </row>
    <row r="118" spans="1:76" ht="14" x14ac:dyDescent="0.3">
      <c r="A118" s="32">
        <v>43700</v>
      </c>
      <c r="B118" s="33">
        <v>211.87</v>
      </c>
      <c r="C118" s="33">
        <v>107</v>
      </c>
      <c r="D118" s="33">
        <v>90</v>
      </c>
      <c r="E118" s="33">
        <v>0</v>
      </c>
      <c r="F118" s="33">
        <v>11.87</v>
      </c>
      <c r="G118" s="33">
        <v>3</v>
      </c>
      <c r="H118" s="34">
        <v>1095.18</v>
      </c>
      <c r="I118" s="34">
        <v>17.09</v>
      </c>
      <c r="J118" s="35">
        <v>848.05</v>
      </c>
      <c r="K118" s="35">
        <v>187</v>
      </c>
      <c r="L118" s="35">
        <v>67.5</v>
      </c>
      <c r="M118" s="35">
        <v>97.2</v>
      </c>
      <c r="N118" s="35">
        <v>25</v>
      </c>
      <c r="O118" s="35">
        <v>163.9</v>
      </c>
      <c r="P118" s="35">
        <v>259.02999999999997</v>
      </c>
      <c r="Q118" s="35">
        <v>48.42</v>
      </c>
      <c r="R118" s="36">
        <v>1599.96</v>
      </c>
      <c r="S118" s="36">
        <v>1433.61</v>
      </c>
      <c r="T118" s="37">
        <v>790.95</v>
      </c>
      <c r="U118" s="37">
        <v>73.099999999999994</v>
      </c>
      <c r="V118" s="37">
        <v>124.7</v>
      </c>
      <c r="W118" s="37">
        <v>235.1</v>
      </c>
      <c r="X118" s="37">
        <v>23.5</v>
      </c>
      <c r="Y118" s="37">
        <v>280.05</v>
      </c>
      <c r="Z118" s="37">
        <v>54.5</v>
      </c>
      <c r="AA118" s="37" t="e">
        <v>#N/A</v>
      </c>
      <c r="AB118" s="37" t="e">
        <v>#N/A</v>
      </c>
      <c r="AC118" s="37" t="e">
        <v>#N/A</v>
      </c>
      <c r="AD118" s="37" t="e">
        <v>#N/A</v>
      </c>
      <c r="AE118" s="37" t="e">
        <v>#N/A</v>
      </c>
      <c r="AF118" s="37" t="e">
        <v>#N/A</v>
      </c>
      <c r="AG118" s="37" t="e">
        <v>#N/A</v>
      </c>
      <c r="AH118" s="38">
        <v>742</v>
      </c>
      <c r="AI118" s="38">
        <v>395</v>
      </c>
      <c r="AJ118" s="38">
        <v>96</v>
      </c>
      <c r="AK118" s="38">
        <v>106</v>
      </c>
      <c r="AL118" s="38">
        <v>100</v>
      </c>
      <c r="AM118" s="38">
        <v>45</v>
      </c>
      <c r="AN118" s="38" t="e">
        <v>#N/A</v>
      </c>
      <c r="AO118" s="38" t="e">
        <v>#N/A</v>
      </c>
      <c r="AP118" s="39">
        <v>145.97999999999999</v>
      </c>
      <c r="AQ118" s="39">
        <v>72.27</v>
      </c>
      <c r="AR118" s="39">
        <v>80.53</v>
      </c>
      <c r="AS118" s="39">
        <v>287.26</v>
      </c>
      <c r="AT118" s="39">
        <v>81.819999999999993</v>
      </c>
      <c r="AU118" s="39">
        <v>25.07</v>
      </c>
      <c r="AV118" s="39">
        <v>193.05</v>
      </c>
      <c r="AW118" s="39">
        <v>53.41</v>
      </c>
      <c r="AX118" s="40">
        <v>2592.87</v>
      </c>
      <c r="AY118" s="22">
        <f t="shared" si="13"/>
        <v>3583.12</v>
      </c>
      <c r="AZ118" s="22">
        <f t="shared" si="14"/>
        <v>0.38547474235512758</v>
      </c>
      <c r="BA118" s="41">
        <f t="shared" si="15"/>
        <v>43700</v>
      </c>
      <c r="BB118" s="22">
        <f t="shared" si="16"/>
        <v>3583.12</v>
      </c>
      <c r="BC118" s="42" t="s">
        <v>247</v>
      </c>
      <c r="BD118" s="3"/>
      <c r="BE118" s="3">
        <v>3548.29</v>
      </c>
      <c r="BF118" s="3"/>
      <c r="BG118" s="3">
        <v>3548.29</v>
      </c>
      <c r="BI118" s="41">
        <f t="shared" si="21"/>
        <v>43651</v>
      </c>
      <c r="BJ118" s="22">
        <f t="shared" si="17"/>
        <v>72.27</v>
      </c>
      <c r="BW118" s="41">
        <f t="shared" si="18"/>
        <v>43700</v>
      </c>
      <c r="BX118" s="22">
        <f t="shared" si="19"/>
        <v>90</v>
      </c>
    </row>
    <row r="119" spans="1:76" ht="14" x14ac:dyDescent="0.3">
      <c r="A119" s="32">
        <v>43693</v>
      </c>
      <c r="B119" s="33">
        <v>198.41</v>
      </c>
      <c r="C119" s="33">
        <v>94</v>
      </c>
      <c r="D119" s="33">
        <v>90</v>
      </c>
      <c r="E119" s="33">
        <v>0</v>
      </c>
      <c r="F119" s="33">
        <v>11.41</v>
      </c>
      <c r="G119" s="33">
        <v>3</v>
      </c>
      <c r="H119" s="34">
        <v>1101.77</v>
      </c>
      <c r="I119" s="34">
        <v>17.190000000000001</v>
      </c>
      <c r="J119" s="35">
        <v>853.78</v>
      </c>
      <c r="K119" s="35">
        <v>192.9</v>
      </c>
      <c r="L119" s="35">
        <v>68.5</v>
      </c>
      <c r="M119" s="35">
        <v>96.9</v>
      </c>
      <c r="N119" s="35">
        <v>24</v>
      </c>
      <c r="O119" s="35">
        <v>164.1</v>
      </c>
      <c r="P119" s="35">
        <v>258.93</v>
      </c>
      <c r="Q119" s="35">
        <v>48.42</v>
      </c>
      <c r="R119" s="36">
        <v>1604.7</v>
      </c>
      <c r="S119" s="36">
        <v>1436.36</v>
      </c>
      <c r="T119" s="37">
        <v>796.01</v>
      </c>
      <c r="U119" s="37">
        <v>74.56</v>
      </c>
      <c r="V119" s="37">
        <v>125.3</v>
      </c>
      <c r="W119" s="37">
        <v>242.4</v>
      </c>
      <c r="X119" s="37">
        <v>19.5</v>
      </c>
      <c r="Y119" s="37">
        <v>282.35000000000002</v>
      </c>
      <c r="Z119" s="37">
        <v>51.9</v>
      </c>
      <c r="AA119" s="37" t="e">
        <v>#N/A</v>
      </c>
      <c r="AB119" s="37" t="e">
        <v>#N/A</v>
      </c>
      <c r="AC119" s="37" t="e">
        <v>#N/A</v>
      </c>
      <c r="AD119" s="37" t="e">
        <v>#N/A</v>
      </c>
      <c r="AE119" s="37" t="e">
        <v>#N/A</v>
      </c>
      <c r="AF119" s="37" t="e">
        <v>#N/A</v>
      </c>
      <c r="AG119" s="37" t="e">
        <v>#N/A</v>
      </c>
      <c r="AH119" s="38">
        <v>701</v>
      </c>
      <c r="AI119" s="38">
        <v>390</v>
      </c>
      <c r="AJ119" s="38">
        <v>90</v>
      </c>
      <c r="AK119" s="38">
        <v>110</v>
      </c>
      <c r="AL119" s="38">
        <v>83</v>
      </c>
      <c r="AM119" s="38">
        <v>28</v>
      </c>
      <c r="AN119" s="38" t="e">
        <v>#N/A</v>
      </c>
      <c r="AO119" s="38" t="e">
        <v>#N/A</v>
      </c>
      <c r="AP119" s="39">
        <v>147.43</v>
      </c>
      <c r="AQ119" s="39">
        <v>68.989999999999995</v>
      </c>
      <c r="AR119" s="39">
        <v>76.36</v>
      </c>
      <c r="AS119" s="39">
        <v>294.91000000000003</v>
      </c>
      <c r="AT119" s="39">
        <v>80.12</v>
      </c>
      <c r="AU119" s="39">
        <v>25.04</v>
      </c>
      <c r="AV119" s="39">
        <v>196.85</v>
      </c>
      <c r="AW119" s="39">
        <v>58.06</v>
      </c>
      <c r="AX119" s="40">
        <v>2549.1999999999998</v>
      </c>
      <c r="AY119" s="22">
        <f t="shared" si="13"/>
        <v>3554.9</v>
      </c>
      <c r="AZ119" s="22">
        <f t="shared" si="14"/>
        <v>0.38605767546164893</v>
      </c>
      <c r="BA119" s="41">
        <f t="shared" si="15"/>
        <v>43693</v>
      </c>
      <c r="BB119" s="22">
        <f t="shared" si="16"/>
        <v>3554.9</v>
      </c>
      <c r="BC119" s="42" t="s">
        <v>248</v>
      </c>
      <c r="BD119" s="3">
        <v>3690.32</v>
      </c>
      <c r="BE119" s="3"/>
      <c r="BF119" s="3"/>
      <c r="BG119" s="3">
        <v>3690.32</v>
      </c>
      <c r="BI119" s="41">
        <f t="shared" si="21"/>
        <v>43644</v>
      </c>
      <c r="BJ119" s="22">
        <f t="shared" si="17"/>
        <v>68.989999999999995</v>
      </c>
      <c r="BL119" t="s">
        <v>249</v>
      </c>
      <c r="BM119" t="s">
        <v>134</v>
      </c>
      <c r="BN119"/>
      <c r="BO119"/>
      <c r="BP119"/>
      <c r="BW119" s="41">
        <f t="shared" si="18"/>
        <v>43693</v>
      </c>
      <c r="BX119" s="22">
        <f t="shared" si="19"/>
        <v>90</v>
      </c>
    </row>
    <row r="120" spans="1:76" ht="14" x14ac:dyDescent="0.3">
      <c r="A120" s="32">
        <v>43686</v>
      </c>
      <c r="B120" s="33">
        <v>190.18</v>
      </c>
      <c r="C120" s="33">
        <v>94</v>
      </c>
      <c r="D120" s="33">
        <v>83</v>
      </c>
      <c r="E120" s="33">
        <v>0</v>
      </c>
      <c r="F120" s="33">
        <v>10.68</v>
      </c>
      <c r="G120" s="33">
        <v>2.5</v>
      </c>
      <c r="H120" s="34">
        <v>1134.24</v>
      </c>
      <c r="I120" s="34">
        <v>17.7</v>
      </c>
      <c r="J120" s="35">
        <v>878.65</v>
      </c>
      <c r="K120" s="35">
        <v>207.86</v>
      </c>
      <c r="L120" s="35">
        <v>68.099999999999994</v>
      </c>
      <c r="M120" s="35">
        <v>99</v>
      </c>
      <c r="N120" s="35">
        <v>25</v>
      </c>
      <c r="O120" s="35">
        <v>165.72</v>
      </c>
      <c r="P120" s="35">
        <v>265.39999999999998</v>
      </c>
      <c r="Q120" s="35">
        <v>47.57</v>
      </c>
      <c r="R120" s="36">
        <v>1594.45</v>
      </c>
      <c r="S120" s="36">
        <v>1434.48</v>
      </c>
      <c r="T120" s="37">
        <v>792.56</v>
      </c>
      <c r="U120" s="37">
        <v>73.03</v>
      </c>
      <c r="V120" s="37">
        <v>125.1</v>
      </c>
      <c r="W120" s="37">
        <v>240.55</v>
      </c>
      <c r="X120" s="37">
        <v>19.2</v>
      </c>
      <c r="Y120" s="37">
        <v>285.08</v>
      </c>
      <c r="Z120" s="37">
        <v>49.6</v>
      </c>
      <c r="AA120" s="37" t="e">
        <v>#N/A</v>
      </c>
      <c r="AB120" s="37" t="e">
        <v>#N/A</v>
      </c>
      <c r="AC120" s="37" t="e">
        <v>#N/A</v>
      </c>
      <c r="AD120" s="37" t="e">
        <v>#N/A</v>
      </c>
      <c r="AE120" s="37" t="e">
        <v>#N/A</v>
      </c>
      <c r="AF120" s="37" t="e">
        <v>#N/A</v>
      </c>
      <c r="AG120" s="37" t="e">
        <v>#N/A</v>
      </c>
      <c r="AH120" s="38">
        <v>697</v>
      </c>
      <c r="AI120" s="38">
        <v>380</v>
      </c>
      <c r="AJ120" s="38">
        <v>100</v>
      </c>
      <c r="AK120" s="38">
        <v>105</v>
      </c>
      <c r="AL120" s="38">
        <v>83</v>
      </c>
      <c r="AM120" s="38">
        <v>29</v>
      </c>
      <c r="AN120" s="38" t="e">
        <v>#N/A</v>
      </c>
      <c r="AO120" s="38" t="e">
        <v>#N/A</v>
      </c>
      <c r="AP120" s="39">
        <v>155.41999999999999</v>
      </c>
      <c r="AQ120" s="39">
        <v>72.680000000000007</v>
      </c>
      <c r="AR120" s="39">
        <v>82.77</v>
      </c>
      <c r="AS120" s="39">
        <v>280.99</v>
      </c>
      <c r="AT120" s="39">
        <v>79.94</v>
      </c>
      <c r="AU120" s="39">
        <v>30.31</v>
      </c>
      <c r="AV120" s="39">
        <v>189.13</v>
      </c>
      <c r="AW120" s="39">
        <v>49.16</v>
      </c>
      <c r="AX120" s="40">
        <v>2558.39</v>
      </c>
      <c r="AY120" s="22">
        <f t="shared" si="13"/>
        <v>3581.11</v>
      </c>
      <c r="AZ120" s="22">
        <f t="shared" si="14"/>
        <v>0.39327210127214285</v>
      </c>
      <c r="BA120" s="41">
        <f t="shared" si="15"/>
        <v>43686</v>
      </c>
      <c r="BB120" s="22">
        <f t="shared" si="16"/>
        <v>3581.11</v>
      </c>
      <c r="BC120" s="42" t="s">
        <v>250</v>
      </c>
      <c r="BD120" s="3"/>
      <c r="BE120" s="3">
        <v>3560.04</v>
      </c>
      <c r="BF120" s="3"/>
      <c r="BG120" s="3">
        <v>3560.04</v>
      </c>
      <c r="BI120" s="41">
        <f t="shared" si="21"/>
        <v>43637</v>
      </c>
      <c r="BJ120" s="22">
        <f t="shared" si="17"/>
        <v>72.680000000000007</v>
      </c>
      <c r="BL120" t="s">
        <v>135</v>
      </c>
      <c r="BM120" t="s">
        <v>136</v>
      </c>
      <c r="BN120" t="s">
        <v>137</v>
      </c>
      <c r="BO120" t="s">
        <v>138</v>
      </c>
      <c r="BP120" t="s">
        <v>139</v>
      </c>
      <c r="BW120" s="41">
        <f t="shared" si="18"/>
        <v>43686</v>
      </c>
      <c r="BX120" s="22">
        <f t="shared" si="19"/>
        <v>83</v>
      </c>
    </row>
    <row r="121" spans="1:76" ht="14" x14ac:dyDescent="0.3">
      <c r="A121" s="32">
        <v>43679</v>
      </c>
      <c r="B121" s="33">
        <v>191.61</v>
      </c>
      <c r="C121" s="33">
        <v>94</v>
      </c>
      <c r="D121" s="33">
        <v>85</v>
      </c>
      <c r="E121" s="33">
        <v>0</v>
      </c>
      <c r="F121" s="33">
        <v>10.11</v>
      </c>
      <c r="G121" s="33">
        <v>2.5</v>
      </c>
      <c r="H121" s="34">
        <v>1170.7</v>
      </c>
      <c r="I121" s="34">
        <v>18.739999999999998</v>
      </c>
      <c r="J121" s="35">
        <v>888.38</v>
      </c>
      <c r="K121" s="35">
        <v>205.41</v>
      </c>
      <c r="L121" s="35">
        <v>69.900000000000006</v>
      </c>
      <c r="M121" s="35">
        <v>96.9</v>
      </c>
      <c r="N121" s="35">
        <v>20</v>
      </c>
      <c r="O121" s="35">
        <v>171.9</v>
      </c>
      <c r="P121" s="35">
        <v>277.2</v>
      </c>
      <c r="Q121" s="35">
        <v>47.07</v>
      </c>
      <c r="R121" s="36">
        <v>1589.35</v>
      </c>
      <c r="S121" s="36">
        <v>1434.77</v>
      </c>
      <c r="T121" s="37">
        <v>793</v>
      </c>
      <c r="U121" s="37">
        <v>73.8</v>
      </c>
      <c r="V121" s="37">
        <v>126.2</v>
      </c>
      <c r="W121" s="37">
        <v>236.2</v>
      </c>
      <c r="X121" s="37">
        <v>20.5</v>
      </c>
      <c r="Y121" s="37">
        <v>284.10000000000002</v>
      </c>
      <c r="Z121" s="37">
        <v>52.2</v>
      </c>
      <c r="AA121" s="37" t="e">
        <v>#N/A</v>
      </c>
      <c r="AB121" s="37" t="e">
        <v>#N/A</v>
      </c>
      <c r="AC121" s="37" t="e">
        <v>#N/A</v>
      </c>
      <c r="AD121" s="37" t="e">
        <v>#N/A</v>
      </c>
      <c r="AE121" s="37" t="e">
        <v>#N/A</v>
      </c>
      <c r="AF121" s="37" t="e">
        <v>#N/A</v>
      </c>
      <c r="AG121" s="37" t="e">
        <v>#N/A</v>
      </c>
      <c r="AH121" s="38">
        <v>677</v>
      </c>
      <c r="AI121" s="38">
        <v>380</v>
      </c>
      <c r="AJ121" s="38">
        <v>95</v>
      </c>
      <c r="AK121" s="38">
        <v>90</v>
      </c>
      <c r="AL121" s="38">
        <v>77</v>
      </c>
      <c r="AM121" s="38">
        <v>35</v>
      </c>
      <c r="AN121" s="38" t="e">
        <v>#N/A</v>
      </c>
      <c r="AO121" s="38" t="e">
        <v>#N/A</v>
      </c>
      <c r="AP121" s="39">
        <v>148.18</v>
      </c>
      <c r="AQ121" s="39">
        <v>70</v>
      </c>
      <c r="AR121" s="39">
        <v>79.45</v>
      </c>
      <c r="AS121" s="39">
        <v>281.25</v>
      </c>
      <c r="AT121" s="39">
        <v>79.53</v>
      </c>
      <c r="AU121" s="39">
        <v>26.08</v>
      </c>
      <c r="AV121" s="39">
        <v>211.45</v>
      </c>
      <c r="AW121" s="39">
        <v>27.6</v>
      </c>
      <c r="AX121" s="40">
        <v>2549.9899999999998</v>
      </c>
      <c r="AY121" s="22">
        <f t="shared" si="13"/>
        <v>3585.23</v>
      </c>
      <c r="AZ121" s="22">
        <f t="shared" si="14"/>
        <v>0.40254725382792972</v>
      </c>
      <c r="BA121" s="41">
        <f t="shared" si="15"/>
        <v>43679</v>
      </c>
      <c r="BB121" s="22">
        <f t="shared" si="16"/>
        <v>3585.23</v>
      </c>
      <c r="BC121" s="42" t="s">
        <v>251</v>
      </c>
      <c r="BD121" s="3">
        <v>3719.11</v>
      </c>
      <c r="BE121" s="3"/>
      <c r="BF121" s="3"/>
      <c r="BG121" s="3">
        <v>3719.11</v>
      </c>
      <c r="BI121" s="41">
        <f t="shared" si="21"/>
        <v>43630</v>
      </c>
      <c r="BJ121" s="22">
        <f t="shared" si="17"/>
        <v>70</v>
      </c>
      <c r="BL121" s="42" t="s">
        <v>140</v>
      </c>
      <c r="BM121" s="3"/>
      <c r="BN121" s="3"/>
      <c r="BO121" s="3">
        <v>61.34</v>
      </c>
      <c r="BP121" s="3">
        <v>61.34</v>
      </c>
      <c r="BW121" s="41">
        <f t="shared" si="18"/>
        <v>43679</v>
      </c>
      <c r="BX121" s="22">
        <f t="shared" si="19"/>
        <v>85</v>
      </c>
    </row>
    <row r="122" spans="1:76" ht="14" x14ac:dyDescent="0.3">
      <c r="A122" s="32">
        <v>43672</v>
      </c>
      <c r="B122" s="33">
        <v>192.34</v>
      </c>
      <c r="C122" s="33">
        <v>94</v>
      </c>
      <c r="D122" s="33">
        <v>85</v>
      </c>
      <c r="E122" s="33">
        <v>0</v>
      </c>
      <c r="F122" s="33">
        <v>10.84</v>
      </c>
      <c r="G122" s="33">
        <v>2.5</v>
      </c>
      <c r="H122" s="34">
        <v>1148.08</v>
      </c>
      <c r="I122" s="34">
        <v>18.18</v>
      </c>
      <c r="J122" s="35">
        <v>897.14</v>
      </c>
      <c r="K122" s="35">
        <v>209.11</v>
      </c>
      <c r="L122" s="35">
        <v>68.3</v>
      </c>
      <c r="M122" s="35">
        <v>92.5</v>
      </c>
      <c r="N122" s="35">
        <v>26</v>
      </c>
      <c r="O122" s="35">
        <v>168.2</v>
      </c>
      <c r="P122" s="35">
        <v>286.93</v>
      </c>
      <c r="Q122" s="35">
        <v>46.1</v>
      </c>
      <c r="R122" s="36">
        <v>1582.14</v>
      </c>
      <c r="S122" s="36">
        <v>1427.48</v>
      </c>
      <c r="T122" s="37">
        <v>786.53</v>
      </c>
      <c r="U122" s="37">
        <v>72.8</v>
      </c>
      <c r="V122" s="37">
        <v>126.9</v>
      </c>
      <c r="W122" s="37">
        <v>231.5</v>
      </c>
      <c r="X122" s="37">
        <v>20</v>
      </c>
      <c r="Y122" s="37">
        <v>279.13</v>
      </c>
      <c r="Z122" s="37">
        <v>56.2</v>
      </c>
      <c r="AA122" s="37" t="e">
        <v>#N/A</v>
      </c>
      <c r="AB122" s="37" t="e">
        <v>#N/A</v>
      </c>
      <c r="AC122" s="37" t="e">
        <v>#N/A</v>
      </c>
      <c r="AD122" s="37" t="e">
        <v>#N/A</v>
      </c>
      <c r="AE122" s="37" t="e">
        <v>#N/A</v>
      </c>
      <c r="AF122" s="37" t="e">
        <v>#N/A</v>
      </c>
      <c r="AG122" s="37" t="e">
        <v>#N/A</v>
      </c>
      <c r="AH122" s="38">
        <v>597.1</v>
      </c>
      <c r="AI122" s="38">
        <v>320</v>
      </c>
      <c r="AJ122" s="38">
        <v>80.099999999999994</v>
      </c>
      <c r="AK122" s="38">
        <v>90</v>
      </c>
      <c r="AL122" s="38">
        <v>70</v>
      </c>
      <c r="AM122" s="38">
        <v>37</v>
      </c>
      <c r="AN122" s="38" t="e">
        <v>#N/A</v>
      </c>
      <c r="AO122" s="38" t="e">
        <v>#N/A</v>
      </c>
      <c r="AP122" s="39">
        <v>148.6</v>
      </c>
      <c r="AQ122" s="39">
        <v>69.38</v>
      </c>
      <c r="AR122" s="39">
        <v>79.040000000000006</v>
      </c>
      <c r="AS122" s="39">
        <v>273.75</v>
      </c>
      <c r="AT122" s="39">
        <v>78.430000000000007</v>
      </c>
      <c r="AU122" s="39">
        <v>29.17</v>
      </c>
      <c r="AV122" s="39">
        <v>199.85</v>
      </c>
      <c r="AW122" s="39">
        <v>31.6</v>
      </c>
      <c r="AX122" s="40">
        <v>2473.11</v>
      </c>
      <c r="AY122" s="22">
        <f t="shared" si="13"/>
        <v>3475.9199999999996</v>
      </c>
      <c r="AZ122" s="22">
        <f t="shared" si="14"/>
        <v>0.39880228704816556</v>
      </c>
      <c r="BA122" s="41">
        <f t="shared" si="15"/>
        <v>43672</v>
      </c>
      <c r="BB122" s="22">
        <f t="shared" si="16"/>
        <v>3475.9199999999996</v>
      </c>
      <c r="BC122" s="42" t="s">
        <v>252</v>
      </c>
      <c r="BD122" s="3"/>
      <c r="BE122" s="3">
        <v>3603.61</v>
      </c>
      <c r="BF122" s="3"/>
      <c r="BG122" s="3">
        <v>3603.61</v>
      </c>
      <c r="BI122" s="41">
        <f t="shared" si="21"/>
        <v>43623</v>
      </c>
      <c r="BJ122" s="22">
        <f t="shared" si="17"/>
        <v>69.38</v>
      </c>
      <c r="BL122" s="42" t="s">
        <v>141</v>
      </c>
      <c r="BM122" s="3"/>
      <c r="BN122" s="3">
        <v>40.98</v>
      </c>
      <c r="BO122" s="3"/>
      <c r="BP122" s="3">
        <v>40.98</v>
      </c>
      <c r="BW122" s="41">
        <f t="shared" si="18"/>
        <v>43672</v>
      </c>
      <c r="BX122" s="22">
        <f t="shared" si="19"/>
        <v>85</v>
      </c>
    </row>
    <row r="123" spans="1:76" ht="14" x14ac:dyDescent="0.3">
      <c r="A123" s="32">
        <v>43665</v>
      </c>
      <c r="B123" s="33">
        <v>184.84</v>
      </c>
      <c r="C123" s="33">
        <v>88</v>
      </c>
      <c r="D123" s="33">
        <v>83</v>
      </c>
      <c r="E123" s="33">
        <v>0</v>
      </c>
      <c r="F123" s="33">
        <v>10.84</v>
      </c>
      <c r="G123" s="33">
        <v>3</v>
      </c>
      <c r="H123" s="34">
        <v>1140.6300000000001</v>
      </c>
      <c r="I123" s="34">
        <v>18.239999999999998</v>
      </c>
      <c r="J123" s="35">
        <v>901.73</v>
      </c>
      <c r="K123" s="35">
        <v>215.46</v>
      </c>
      <c r="L123" s="35">
        <v>68</v>
      </c>
      <c r="M123" s="35">
        <v>95.1</v>
      </c>
      <c r="N123" s="35">
        <v>20</v>
      </c>
      <c r="O123" s="35">
        <v>169.9</v>
      </c>
      <c r="P123" s="35">
        <v>288.37</v>
      </c>
      <c r="Q123" s="35">
        <v>44.9</v>
      </c>
      <c r="R123" s="36">
        <v>1592.91</v>
      </c>
      <c r="S123" s="36">
        <v>1434.84</v>
      </c>
      <c r="T123" s="37">
        <v>786.45</v>
      </c>
      <c r="U123" s="37">
        <v>75.5</v>
      </c>
      <c r="V123" s="37">
        <v>127.7</v>
      </c>
      <c r="W123" s="37">
        <v>236.7</v>
      </c>
      <c r="X123" s="37">
        <v>19</v>
      </c>
      <c r="Y123" s="37">
        <v>274.55</v>
      </c>
      <c r="Z123" s="37">
        <v>53</v>
      </c>
      <c r="AA123" s="37" t="e">
        <v>#N/A</v>
      </c>
      <c r="AB123" s="37" t="e">
        <v>#N/A</v>
      </c>
      <c r="AC123" s="37" t="e">
        <v>#N/A</v>
      </c>
      <c r="AD123" s="37" t="e">
        <v>#N/A</v>
      </c>
      <c r="AE123" s="37" t="e">
        <v>#N/A</v>
      </c>
      <c r="AF123" s="37" t="e">
        <v>#N/A</v>
      </c>
      <c r="AG123" s="37" t="e">
        <v>#N/A</v>
      </c>
      <c r="AH123" s="38">
        <v>573</v>
      </c>
      <c r="AI123" s="38">
        <v>330</v>
      </c>
      <c r="AJ123" s="38">
        <v>80</v>
      </c>
      <c r="AK123" s="38">
        <v>70</v>
      </c>
      <c r="AL123" s="38">
        <v>53</v>
      </c>
      <c r="AM123" s="38">
        <v>40</v>
      </c>
      <c r="AN123" s="38" t="e">
        <v>#N/A</v>
      </c>
      <c r="AO123" s="38" t="e">
        <v>#N/A</v>
      </c>
      <c r="AP123" s="39">
        <v>156.22</v>
      </c>
      <c r="AQ123" s="39">
        <v>69.44</v>
      </c>
      <c r="AR123" s="39">
        <v>79.150000000000006</v>
      </c>
      <c r="AS123" s="39">
        <v>276.02</v>
      </c>
      <c r="AT123" s="39">
        <v>74.400000000000006</v>
      </c>
      <c r="AU123" s="39">
        <v>38.03</v>
      </c>
      <c r="AV123" s="39">
        <v>195.77</v>
      </c>
      <c r="AW123" s="39">
        <v>40.950000000000003</v>
      </c>
      <c r="AX123" s="40">
        <v>2446.02</v>
      </c>
      <c r="AY123" s="22">
        <f t="shared" si="13"/>
        <v>3462.76</v>
      </c>
      <c r="AZ123" s="22">
        <f t="shared" si="14"/>
        <v>0.39471443995349098</v>
      </c>
      <c r="BA123" s="41">
        <f t="shared" si="15"/>
        <v>43665</v>
      </c>
      <c r="BB123" s="22">
        <f t="shared" si="16"/>
        <v>3462.76</v>
      </c>
      <c r="BC123" s="42" t="s">
        <v>253</v>
      </c>
      <c r="BD123" s="3">
        <v>3780.49</v>
      </c>
      <c r="BE123" s="3"/>
      <c r="BF123" s="3"/>
      <c r="BG123" s="3">
        <v>3780.49</v>
      </c>
      <c r="BI123" s="41">
        <f t="shared" si="21"/>
        <v>43616</v>
      </c>
      <c r="BJ123" s="22">
        <f t="shared" si="17"/>
        <v>69.44</v>
      </c>
      <c r="BL123" s="42" t="s">
        <v>142</v>
      </c>
      <c r="BM123" s="3"/>
      <c r="BN123" s="3"/>
      <c r="BO123" s="3">
        <v>62.54</v>
      </c>
      <c r="BP123" s="3">
        <v>62.54</v>
      </c>
      <c r="BW123" s="41">
        <f t="shared" si="18"/>
        <v>43665</v>
      </c>
      <c r="BX123" s="22">
        <f t="shared" si="19"/>
        <v>83</v>
      </c>
    </row>
    <row r="124" spans="1:76" ht="14" x14ac:dyDescent="0.3">
      <c r="A124" s="32">
        <v>43658</v>
      </c>
      <c r="B124" s="33">
        <v>173.42</v>
      </c>
      <c r="C124" s="33">
        <v>84</v>
      </c>
      <c r="D124" s="33">
        <v>77</v>
      </c>
      <c r="E124" s="33">
        <v>0</v>
      </c>
      <c r="F124" s="33">
        <v>9.42</v>
      </c>
      <c r="G124" s="33">
        <v>3</v>
      </c>
      <c r="H124" s="34">
        <v>1125.29</v>
      </c>
      <c r="I124" s="34">
        <v>17.989999999999998</v>
      </c>
      <c r="J124" s="35">
        <v>896.92</v>
      </c>
      <c r="K124" s="35">
        <v>206.07</v>
      </c>
      <c r="L124" s="35">
        <v>69.900000000000006</v>
      </c>
      <c r="M124" s="35">
        <v>89.9</v>
      </c>
      <c r="N124" s="35">
        <v>17</v>
      </c>
      <c r="O124" s="35">
        <v>168.2</v>
      </c>
      <c r="P124" s="35">
        <v>299.43</v>
      </c>
      <c r="Q124" s="35">
        <v>46.42</v>
      </c>
      <c r="R124" s="36">
        <v>1585.96</v>
      </c>
      <c r="S124" s="36">
        <v>1434.5</v>
      </c>
      <c r="T124" s="37">
        <v>788.65</v>
      </c>
      <c r="U124" s="37">
        <v>79</v>
      </c>
      <c r="V124" s="37">
        <v>128.4</v>
      </c>
      <c r="W124" s="37">
        <v>237.4</v>
      </c>
      <c r="X124" s="37">
        <v>19.5</v>
      </c>
      <c r="Y124" s="37">
        <v>269.64999999999998</v>
      </c>
      <c r="Z124" s="37">
        <v>54.7</v>
      </c>
      <c r="AA124" s="37" t="e">
        <v>#N/A</v>
      </c>
      <c r="AB124" s="37" t="e">
        <v>#N/A</v>
      </c>
      <c r="AC124" s="37" t="e">
        <v>#N/A</v>
      </c>
      <c r="AD124" s="37" t="e">
        <v>#N/A</v>
      </c>
      <c r="AE124" s="37" t="e">
        <v>#N/A</v>
      </c>
      <c r="AF124" s="37" t="e">
        <v>#N/A</v>
      </c>
      <c r="AG124" s="37" t="e">
        <v>#N/A</v>
      </c>
      <c r="AH124" s="38">
        <v>552</v>
      </c>
      <c r="AI124" s="38">
        <v>330</v>
      </c>
      <c r="AJ124" s="38">
        <v>68</v>
      </c>
      <c r="AK124" s="38">
        <v>70</v>
      </c>
      <c r="AL124" s="38">
        <v>42</v>
      </c>
      <c r="AM124" s="38">
        <v>42</v>
      </c>
      <c r="AN124" s="38" t="e">
        <v>#N/A</v>
      </c>
      <c r="AO124" s="38" t="e">
        <v>#N/A</v>
      </c>
      <c r="AP124" s="39">
        <v>150.76</v>
      </c>
      <c r="AQ124" s="39">
        <v>70.180000000000007</v>
      </c>
      <c r="AR124" s="39">
        <v>79.98</v>
      </c>
      <c r="AS124" s="39">
        <v>252.69</v>
      </c>
      <c r="AT124" s="39">
        <v>71.55</v>
      </c>
      <c r="AU124" s="39">
        <v>31.93</v>
      </c>
      <c r="AV124" s="39">
        <v>184.54</v>
      </c>
      <c r="AW124" s="39">
        <v>28.15</v>
      </c>
      <c r="AX124" s="40">
        <v>2410.9899999999998</v>
      </c>
      <c r="AY124" s="22">
        <f t="shared" si="13"/>
        <v>3414.01</v>
      </c>
      <c r="AZ124" s="22">
        <f t="shared" si="14"/>
        <v>0.39318171494858506</v>
      </c>
      <c r="BA124" s="41">
        <f t="shared" si="15"/>
        <v>43658</v>
      </c>
      <c r="BB124" s="22">
        <f t="shared" si="16"/>
        <v>3414.01</v>
      </c>
      <c r="BC124" s="42" t="s">
        <v>254</v>
      </c>
      <c r="BD124" s="3"/>
      <c r="BE124" s="3">
        <v>3677.89</v>
      </c>
      <c r="BF124" s="3"/>
      <c r="BG124" s="3">
        <v>3677.89</v>
      </c>
      <c r="BI124" s="41">
        <f t="shared" si="21"/>
        <v>43609</v>
      </c>
      <c r="BJ124" s="22">
        <f t="shared" si="17"/>
        <v>70.180000000000007</v>
      </c>
      <c r="BL124" s="42" t="s">
        <v>143</v>
      </c>
      <c r="BM124" s="3"/>
      <c r="BN124" s="3">
        <v>50.9</v>
      </c>
      <c r="BO124" s="3"/>
      <c r="BP124" s="3">
        <v>50.9</v>
      </c>
      <c r="BW124" s="41">
        <f t="shared" si="18"/>
        <v>43658</v>
      </c>
      <c r="BX124" s="22">
        <f t="shared" si="19"/>
        <v>77</v>
      </c>
    </row>
    <row r="125" spans="1:76" ht="14" x14ac:dyDescent="0.3">
      <c r="A125" s="32">
        <v>43651</v>
      </c>
      <c r="B125" s="33">
        <v>157.41999999999999</v>
      </c>
      <c r="C125" s="33">
        <v>87</v>
      </c>
      <c r="D125" s="33">
        <v>58</v>
      </c>
      <c r="E125" s="33">
        <v>0</v>
      </c>
      <c r="F125" s="33">
        <v>9.42</v>
      </c>
      <c r="G125" s="33">
        <v>3</v>
      </c>
      <c r="H125" s="34">
        <v>1128.8900000000001</v>
      </c>
      <c r="I125" s="34">
        <v>17.88</v>
      </c>
      <c r="J125" s="35">
        <v>898.85</v>
      </c>
      <c r="K125" s="35">
        <v>208.8</v>
      </c>
      <c r="L125" s="35">
        <v>68.900000000000006</v>
      </c>
      <c r="M125" s="35">
        <v>89.8</v>
      </c>
      <c r="N125" s="35">
        <v>17</v>
      </c>
      <c r="O125" s="35">
        <v>171.4</v>
      </c>
      <c r="P125" s="35">
        <v>294.23</v>
      </c>
      <c r="Q125" s="35">
        <v>48.72</v>
      </c>
      <c r="R125" s="36">
        <v>1588.95</v>
      </c>
      <c r="S125" s="36">
        <v>1437.29</v>
      </c>
      <c r="T125" s="37">
        <v>787.24</v>
      </c>
      <c r="U125" s="37">
        <v>74.5</v>
      </c>
      <c r="V125" s="37">
        <v>128.1</v>
      </c>
      <c r="W125" s="37">
        <v>242</v>
      </c>
      <c r="X125" s="37">
        <v>19.5</v>
      </c>
      <c r="Y125" s="37">
        <v>268.44</v>
      </c>
      <c r="Z125" s="37">
        <v>54.7</v>
      </c>
      <c r="AA125" s="37" t="e">
        <v>#N/A</v>
      </c>
      <c r="AB125" s="37" t="e">
        <v>#N/A</v>
      </c>
      <c r="AC125" s="37" t="e">
        <v>#N/A</v>
      </c>
      <c r="AD125" s="37" t="e">
        <v>#N/A</v>
      </c>
      <c r="AE125" s="37" t="e">
        <v>#N/A</v>
      </c>
      <c r="AF125" s="37" t="e">
        <v>#N/A</v>
      </c>
      <c r="AG125" s="37" t="e">
        <v>#N/A</v>
      </c>
      <c r="AH125" s="38">
        <v>587</v>
      </c>
      <c r="AI125" s="38">
        <v>360</v>
      </c>
      <c r="AJ125" s="38">
        <v>75</v>
      </c>
      <c r="AK125" s="38">
        <v>70</v>
      </c>
      <c r="AL125" s="38">
        <v>42</v>
      </c>
      <c r="AM125" s="38">
        <v>40</v>
      </c>
      <c r="AN125" s="38" t="e">
        <v>#N/A</v>
      </c>
      <c r="AO125" s="38" t="e">
        <v>#N/A</v>
      </c>
      <c r="AP125" s="39">
        <v>124.56</v>
      </c>
      <c r="AQ125" s="39">
        <v>68.040000000000006</v>
      </c>
      <c r="AR125" s="39">
        <v>76.88</v>
      </c>
      <c r="AS125" s="39">
        <v>256.14</v>
      </c>
      <c r="AT125" s="39">
        <v>62.3</v>
      </c>
      <c r="AU125" s="39">
        <v>20.48</v>
      </c>
      <c r="AV125" s="39">
        <v>179.04</v>
      </c>
      <c r="AW125" s="39">
        <v>38.200000000000003</v>
      </c>
      <c r="AX125" s="40">
        <v>2430.5100000000002</v>
      </c>
      <c r="AY125" s="22">
        <f t="shared" si="13"/>
        <v>3429.4</v>
      </c>
      <c r="AZ125" s="22">
        <f t="shared" si="14"/>
        <v>0.39716084998592743</v>
      </c>
      <c r="BA125" s="41">
        <f t="shared" si="15"/>
        <v>43651</v>
      </c>
      <c r="BB125" s="22">
        <f t="shared" si="16"/>
        <v>3429.4</v>
      </c>
      <c r="BC125" s="42" t="s">
        <v>255</v>
      </c>
      <c r="BD125" s="3">
        <v>3778.99</v>
      </c>
      <c r="BE125" s="3"/>
      <c r="BF125" s="3"/>
      <c r="BG125" s="3">
        <v>3778.99</v>
      </c>
      <c r="BI125" s="41">
        <f t="shared" si="21"/>
        <v>43602</v>
      </c>
      <c r="BJ125" s="22">
        <f t="shared" si="17"/>
        <v>68.040000000000006</v>
      </c>
      <c r="BL125" s="42" t="s">
        <v>144</v>
      </c>
      <c r="BM125" s="3"/>
      <c r="BN125" s="3"/>
      <c r="BO125" s="3">
        <v>63.33</v>
      </c>
      <c r="BP125" s="3">
        <v>63.33</v>
      </c>
      <c r="BW125" s="41">
        <f t="shared" si="18"/>
        <v>43651</v>
      </c>
      <c r="BX125" s="22">
        <f t="shared" si="19"/>
        <v>58</v>
      </c>
    </row>
    <row r="126" spans="1:76" ht="14" x14ac:dyDescent="0.3">
      <c r="A126" s="32">
        <v>43644</v>
      </c>
      <c r="B126" s="33">
        <v>146.83000000000001</v>
      </c>
      <c r="C126" s="33">
        <v>80</v>
      </c>
      <c r="D126" s="33">
        <v>55</v>
      </c>
      <c r="E126" s="33">
        <v>0</v>
      </c>
      <c r="F126" s="33">
        <v>8.83</v>
      </c>
      <c r="G126" s="33">
        <v>3</v>
      </c>
      <c r="H126" s="34">
        <v>1118.57</v>
      </c>
      <c r="I126" s="34">
        <v>17.71</v>
      </c>
      <c r="J126" s="35">
        <v>881.84</v>
      </c>
      <c r="K126" s="35">
        <v>203.83</v>
      </c>
      <c r="L126" s="35">
        <v>67</v>
      </c>
      <c r="M126" s="35">
        <v>86.8</v>
      </c>
      <c r="N126" s="35">
        <v>16</v>
      </c>
      <c r="O126" s="35">
        <v>175.7</v>
      </c>
      <c r="P126" s="35">
        <v>282.42</v>
      </c>
      <c r="Q126" s="35">
        <v>50.09</v>
      </c>
      <c r="R126" s="36">
        <v>1589.43</v>
      </c>
      <c r="S126" s="36">
        <v>1437.8</v>
      </c>
      <c r="T126" s="37">
        <v>789.5</v>
      </c>
      <c r="U126" s="37">
        <v>74.599999999999994</v>
      </c>
      <c r="V126" s="37">
        <v>129</v>
      </c>
      <c r="W126" s="37">
        <v>238.7</v>
      </c>
      <c r="X126" s="37">
        <v>20</v>
      </c>
      <c r="Y126" s="37">
        <v>271.2</v>
      </c>
      <c r="Z126" s="37">
        <v>56</v>
      </c>
      <c r="AA126" s="37" t="e">
        <v>#N/A</v>
      </c>
      <c r="AB126" s="37" t="e">
        <v>#N/A</v>
      </c>
      <c r="AC126" s="37" t="e">
        <v>#N/A</v>
      </c>
      <c r="AD126" s="37" t="e">
        <v>#N/A</v>
      </c>
      <c r="AE126" s="37" t="e">
        <v>#N/A</v>
      </c>
      <c r="AF126" s="37" t="e">
        <v>#N/A</v>
      </c>
      <c r="AG126" s="37" t="e">
        <v>#N/A</v>
      </c>
      <c r="AH126" s="38">
        <v>559.70000000000005</v>
      </c>
      <c r="AI126" s="38">
        <v>360</v>
      </c>
      <c r="AJ126" s="38">
        <v>79.7</v>
      </c>
      <c r="AK126" s="38">
        <v>39</v>
      </c>
      <c r="AL126" s="38">
        <v>43</v>
      </c>
      <c r="AM126" s="38">
        <v>38</v>
      </c>
      <c r="AN126" s="38" t="e">
        <v>#N/A</v>
      </c>
      <c r="AO126" s="38" t="e">
        <v>#N/A</v>
      </c>
      <c r="AP126" s="39">
        <v>121.29</v>
      </c>
      <c r="AQ126" s="39">
        <v>67.86</v>
      </c>
      <c r="AR126" s="39">
        <v>77.010000000000005</v>
      </c>
      <c r="AS126" s="39">
        <v>252.3</v>
      </c>
      <c r="AT126" s="39">
        <v>60.81</v>
      </c>
      <c r="AU126" s="39">
        <v>21.98</v>
      </c>
      <c r="AV126" s="39">
        <v>178.2</v>
      </c>
      <c r="AW126" s="39">
        <v>36.4</v>
      </c>
      <c r="AX126" s="40">
        <v>2377.87</v>
      </c>
      <c r="AY126" s="22">
        <f t="shared" si="13"/>
        <v>3388.99</v>
      </c>
      <c r="AZ126" s="22">
        <f t="shared" si="14"/>
        <v>0.39535360461458524</v>
      </c>
      <c r="BA126" s="41">
        <f t="shared" si="15"/>
        <v>43644</v>
      </c>
      <c r="BB126" s="22">
        <f t="shared" si="16"/>
        <v>3388.99</v>
      </c>
      <c r="BC126" s="42" t="s">
        <v>256</v>
      </c>
      <c r="BD126" s="3"/>
      <c r="BE126" s="3">
        <v>3721.33</v>
      </c>
      <c r="BF126" s="3"/>
      <c r="BG126" s="3">
        <v>3721.33</v>
      </c>
      <c r="BI126" s="41">
        <f t="shared" si="21"/>
        <v>43595</v>
      </c>
      <c r="BJ126" s="22">
        <f t="shared" si="17"/>
        <v>67.86</v>
      </c>
      <c r="BL126" s="42" t="s">
        <v>145</v>
      </c>
      <c r="BM126" s="3"/>
      <c r="BN126" s="3">
        <v>55.16</v>
      </c>
      <c r="BO126" s="3"/>
      <c r="BP126" s="3">
        <v>55.16</v>
      </c>
      <c r="BW126" s="41">
        <f t="shared" si="18"/>
        <v>43644</v>
      </c>
      <c r="BX126" s="22">
        <f t="shared" si="19"/>
        <v>55</v>
      </c>
    </row>
    <row r="127" spans="1:76" ht="14" x14ac:dyDescent="0.3">
      <c r="A127" s="32">
        <v>43637</v>
      </c>
      <c r="B127" s="33">
        <v>144.83000000000001</v>
      </c>
      <c r="C127" s="33">
        <v>80</v>
      </c>
      <c r="D127" s="33">
        <v>51</v>
      </c>
      <c r="E127" s="33">
        <v>0</v>
      </c>
      <c r="F127" s="33">
        <v>8.83</v>
      </c>
      <c r="G127" s="33">
        <v>5</v>
      </c>
      <c r="H127" s="34">
        <v>1128.04</v>
      </c>
      <c r="I127" s="34">
        <v>17.82</v>
      </c>
      <c r="J127" s="35">
        <v>888.72</v>
      </c>
      <c r="K127" s="35">
        <v>204.7</v>
      </c>
      <c r="L127" s="35">
        <v>68.2</v>
      </c>
      <c r="M127" s="35">
        <v>86.7</v>
      </c>
      <c r="N127" s="35">
        <v>21</v>
      </c>
      <c r="O127" s="35">
        <v>175.3</v>
      </c>
      <c r="P127" s="35">
        <v>282.73</v>
      </c>
      <c r="Q127" s="35">
        <v>50.09</v>
      </c>
      <c r="R127" s="36">
        <v>1613.79</v>
      </c>
      <c r="S127" s="36">
        <v>1459.68</v>
      </c>
      <c r="T127" s="37">
        <v>799.83</v>
      </c>
      <c r="U127" s="37">
        <v>76.599999999999994</v>
      </c>
      <c r="V127" s="37">
        <v>127.5</v>
      </c>
      <c r="W127" s="37">
        <v>244.4</v>
      </c>
      <c r="X127" s="37">
        <v>18.899999999999999</v>
      </c>
      <c r="Y127" s="37">
        <v>274.23</v>
      </c>
      <c r="Z127" s="37">
        <v>58.2</v>
      </c>
      <c r="AA127" s="37" t="e">
        <v>#N/A</v>
      </c>
      <c r="AB127" s="37" t="e">
        <v>#N/A</v>
      </c>
      <c r="AC127" s="37" t="e">
        <v>#N/A</v>
      </c>
      <c r="AD127" s="37" t="e">
        <v>#N/A</v>
      </c>
      <c r="AE127" s="37" t="e">
        <v>#N/A</v>
      </c>
      <c r="AF127" s="37" t="e">
        <v>#N/A</v>
      </c>
      <c r="AG127" s="37" t="e">
        <v>#N/A</v>
      </c>
      <c r="AH127" s="38">
        <v>583</v>
      </c>
      <c r="AI127" s="38">
        <v>370</v>
      </c>
      <c r="AJ127" s="38">
        <v>83</v>
      </c>
      <c r="AK127" s="38">
        <v>45</v>
      </c>
      <c r="AL127" s="38">
        <v>46</v>
      </c>
      <c r="AM127" s="38">
        <v>39</v>
      </c>
      <c r="AN127" s="38" t="e">
        <v>#N/A</v>
      </c>
      <c r="AO127" s="38" t="e">
        <v>#N/A</v>
      </c>
      <c r="AP127" s="39">
        <v>124.58</v>
      </c>
      <c r="AQ127" s="39">
        <v>68.569999999999993</v>
      </c>
      <c r="AR127" s="39">
        <v>77.959999999999994</v>
      </c>
      <c r="AS127" s="39">
        <v>259.83999999999997</v>
      </c>
      <c r="AT127" s="39">
        <v>67.040000000000006</v>
      </c>
      <c r="AU127" s="39">
        <v>20.37</v>
      </c>
      <c r="AV127" s="39">
        <v>187.34</v>
      </c>
      <c r="AW127" s="39">
        <v>39.4</v>
      </c>
      <c r="AX127" s="40">
        <v>2416.38</v>
      </c>
      <c r="AY127" s="22">
        <f t="shared" si="13"/>
        <v>3449.41</v>
      </c>
      <c r="AZ127" s="22">
        <f t="shared" si="14"/>
        <v>0.39353756092115227</v>
      </c>
      <c r="BA127" s="41">
        <f t="shared" si="15"/>
        <v>43637</v>
      </c>
      <c r="BB127" s="22">
        <f t="shared" si="16"/>
        <v>3449.41</v>
      </c>
      <c r="BC127" s="42" t="s">
        <v>257</v>
      </c>
      <c r="BD127" s="3">
        <v>3755.69</v>
      </c>
      <c r="BE127" s="3"/>
      <c r="BF127" s="3"/>
      <c r="BG127" s="3">
        <v>3755.69</v>
      </c>
      <c r="BI127" s="41">
        <f t="shared" si="21"/>
        <v>43588</v>
      </c>
      <c r="BJ127" s="22">
        <f t="shared" si="17"/>
        <v>68.569999999999993</v>
      </c>
      <c r="BL127" s="42" t="s">
        <v>146</v>
      </c>
      <c r="BM127" s="3"/>
      <c r="BN127" s="3"/>
      <c r="BO127" s="3">
        <v>60.63</v>
      </c>
      <c r="BP127" s="3">
        <v>60.63</v>
      </c>
      <c r="BW127" s="41">
        <f t="shared" si="18"/>
        <v>43637</v>
      </c>
      <c r="BX127" s="22">
        <f t="shared" si="19"/>
        <v>51</v>
      </c>
    </row>
    <row r="128" spans="1:76" ht="14" x14ac:dyDescent="0.3">
      <c r="A128" s="32">
        <v>43630</v>
      </c>
      <c r="B128" s="33">
        <v>151.57</v>
      </c>
      <c r="C128" s="33">
        <v>88</v>
      </c>
      <c r="D128" s="33">
        <v>51</v>
      </c>
      <c r="E128" s="33">
        <v>0</v>
      </c>
      <c r="F128" s="33">
        <v>10.07</v>
      </c>
      <c r="G128" s="33">
        <v>2.5</v>
      </c>
      <c r="H128" s="34">
        <v>1097.03</v>
      </c>
      <c r="I128" s="34">
        <v>17.329999999999998</v>
      </c>
      <c r="J128" s="35">
        <v>857.44</v>
      </c>
      <c r="K128" s="35">
        <v>193.7</v>
      </c>
      <c r="L128" s="35">
        <v>67.2</v>
      </c>
      <c r="M128" s="35">
        <v>89.9</v>
      </c>
      <c r="N128" s="35">
        <v>21</v>
      </c>
      <c r="O128" s="35">
        <v>175.4</v>
      </c>
      <c r="P128" s="35">
        <v>262.01</v>
      </c>
      <c r="Q128" s="35">
        <v>48.23</v>
      </c>
      <c r="R128" s="36">
        <v>1623.95</v>
      </c>
      <c r="S128" s="36">
        <v>1470.62</v>
      </c>
      <c r="T128" s="37">
        <v>802.52</v>
      </c>
      <c r="U128" s="37">
        <v>76.39</v>
      </c>
      <c r="V128" s="37">
        <v>127.4</v>
      </c>
      <c r="W128" s="37">
        <v>246.1</v>
      </c>
      <c r="X128" s="37">
        <v>19.899999999999999</v>
      </c>
      <c r="Y128" s="37">
        <v>277.02999999999997</v>
      </c>
      <c r="Z128" s="37">
        <v>55.7</v>
      </c>
      <c r="AA128" s="37" t="e">
        <v>#N/A</v>
      </c>
      <c r="AB128" s="37" t="e">
        <v>#N/A</v>
      </c>
      <c r="AC128" s="37" t="e">
        <v>#N/A</v>
      </c>
      <c r="AD128" s="37" t="e">
        <v>#N/A</v>
      </c>
      <c r="AE128" s="37" t="e">
        <v>#N/A</v>
      </c>
      <c r="AF128" s="37" t="e">
        <v>#N/A</v>
      </c>
      <c r="AG128" s="37" t="e">
        <v>#N/A</v>
      </c>
      <c r="AH128" s="38">
        <v>558</v>
      </c>
      <c r="AI128" s="38">
        <v>368</v>
      </c>
      <c r="AJ128" s="38">
        <v>70</v>
      </c>
      <c r="AK128" s="38">
        <v>29</v>
      </c>
      <c r="AL128" s="38">
        <v>46</v>
      </c>
      <c r="AM128" s="38">
        <v>45</v>
      </c>
      <c r="AN128" s="38" t="e">
        <v>#N/A</v>
      </c>
      <c r="AO128" s="38" t="e">
        <v>#N/A</v>
      </c>
      <c r="AP128" s="39">
        <v>121.84</v>
      </c>
      <c r="AQ128" s="39">
        <v>67.12</v>
      </c>
      <c r="AR128" s="39">
        <v>76.03</v>
      </c>
      <c r="AS128" s="39">
        <v>249.48</v>
      </c>
      <c r="AT128" s="39">
        <v>64.430000000000007</v>
      </c>
      <c r="AU128" s="39">
        <v>22.74</v>
      </c>
      <c r="AV128" s="39">
        <v>172.48</v>
      </c>
      <c r="AW128" s="39">
        <v>41.4</v>
      </c>
      <c r="AX128" s="40">
        <v>2369.5300000000002</v>
      </c>
      <c r="AY128" s="22">
        <f t="shared" si="13"/>
        <v>3400.8199999999997</v>
      </c>
      <c r="AZ128" s="22">
        <f t="shared" si="14"/>
        <v>0.38589499159285501</v>
      </c>
      <c r="BA128" s="41">
        <f t="shared" si="15"/>
        <v>43630</v>
      </c>
      <c r="BB128" s="22">
        <f t="shared" si="16"/>
        <v>3400.8199999999997</v>
      </c>
      <c r="BC128" s="42" t="s">
        <v>258</v>
      </c>
      <c r="BD128" s="3"/>
      <c r="BE128" s="3">
        <v>3763.96</v>
      </c>
      <c r="BF128" s="3"/>
      <c r="BG128" s="3">
        <v>3763.96</v>
      </c>
      <c r="BI128" s="41">
        <f t="shared" si="21"/>
        <v>43581</v>
      </c>
      <c r="BJ128" s="22">
        <f t="shared" si="17"/>
        <v>67.12</v>
      </c>
      <c r="BL128" s="42" t="s">
        <v>147</v>
      </c>
      <c r="BM128" s="3"/>
      <c r="BN128" s="3">
        <v>63.69</v>
      </c>
      <c r="BO128" s="3"/>
      <c r="BP128" s="3">
        <v>63.69</v>
      </c>
      <c r="BW128" s="41">
        <f t="shared" si="18"/>
        <v>43630</v>
      </c>
      <c r="BX128" s="22">
        <f t="shared" si="19"/>
        <v>51</v>
      </c>
    </row>
    <row r="129" spans="1:76" ht="14" x14ac:dyDescent="0.3">
      <c r="A129" s="32">
        <v>43623</v>
      </c>
      <c r="B129" s="33">
        <v>151.31</v>
      </c>
      <c r="C129" s="33">
        <v>88</v>
      </c>
      <c r="D129" s="33">
        <v>50</v>
      </c>
      <c r="E129" s="33">
        <v>0</v>
      </c>
      <c r="F129" s="33">
        <v>10.81</v>
      </c>
      <c r="G129" s="33">
        <v>2.5</v>
      </c>
      <c r="H129" s="34">
        <v>1092.79</v>
      </c>
      <c r="I129" s="34">
        <v>17.260000000000002</v>
      </c>
      <c r="J129" s="35">
        <v>853.57</v>
      </c>
      <c r="K129" s="35">
        <v>186</v>
      </c>
      <c r="L129" s="35">
        <v>66.8</v>
      </c>
      <c r="M129" s="35">
        <v>89.6</v>
      </c>
      <c r="N129" s="35">
        <v>26</v>
      </c>
      <c r="O129" s="35">
        <v>177.3</v>
      </c>
      <c r="P129" s="35">
        <v>259.11</v>
      </c>
      <c r="Q129" s="35">
        <v>48.76</v>
      </c>
      <c r="R129" s="36">
        <v>1628.2</v>
      </c>
      <c r="S129" s="36">
        <v>1476.87</v>
      </c>
      <c r="T129" s="37">
        <v>800.5</v>
      </c>
      <c r="U129" s="37">
        <v>71.900000000000006</v>
      </c>
      <c r="V129" s="37">
        <v>129.4</v>
      </c>
      <c r="W129" s="37">
        <v>250</v>
      </c>
      <c r="X129" s="37">
        <v>19.899999999999999</v>
      </c>
      <c r="Y129" s="37">
        <v>275.39999999999998</v>
      </c>
      <c r="Z129" s="37">
        <v>53.9</v>
      </c>
      <c r="AA129" s="37" t="e">
        <v>#N/A</v>
      </c>
      <c r="AB129" s="37" t="e">
        <v>#N/A</v>
      </c>
      <c r="AC129" s="37" t="e">
        <v>#N/A</v>
      </c>
      <c r="AD129" s="37" t="e">
        <v>#N/A</v>
      </c>
      <c r="AE129" s="37" t="e">
        <v>#N/A</v>
      </c>
      <c r="AF129" s="37" t="e">
        <v>#N/A</v>
      </c>
      <c r="AG129" s="37" t="e">
        <v>#N/A</v>
      </c>
      <c r="AH129" s="38">
        <v>553</v>
      </c>
      <c r="AI129" s="38">
        <v>370</v>
      </c>
      <c r="AJ129" s="38">
        <v>67</v>
      </c>
      <c r="AK129" s="38">
        <v>25</v>
      </c>
      <c r="AL129" s="38">
        <v>40</v>
      </c>
      <c r="AM129" s="38">
        <v>51</v>
      </c>
      <c r="AN129" s="38" t="e">
        <v>#N/A</v>
      </c>
      <c r="AO129" s="38" t="e">
        <v>#N/A</v>
      </c>
      <c r="AP129" s="39">
        <v>127.24</v>
      </c>
      <c r="AQ129" s="39">
        <v>66.540000000000006</v>
      </c>
      <c r="AR129" s="39">
        <v>76.239999999999995</v>
      </c>
      <c r="AS129" s="39">
        <v>257.2</v>
      </c>
      <c r="AT129" s="39">
        <v>74.42</v>
      </c>
      <c r="AU129" s="39">
        <v>19.03</v>
      </c>
      <c r="AV129" s="39">
        <v>185.3</v>
      </c>
      <c r="AW129" s="39">
        <v>33.5</v>
      </c>
      <c r="AX129" s="40">
        <v>2358.38</v>
      </c>
      <c r="AY129" s="22">
        <f t="shared" si="13"/>
        <v>3401.23</v>
      </c>
      <c r="AZ129" s="22">
        <f t="shared" si="14"/>
        <v>0.38367336907482891</v>
      </c>
      <c r="BA129" s="41">
        <f t="shared" si="15"/>
        <v>43623</v>
      </c>
      <c r="BB129" s="22">
        <f t="shared" si="16"/>
        <v>3401.23</v>
      </c>
      <c r="BC129" s="42" t="s">
        <v>259</v>
      </c>
      <c r="BD129" s="3">
        <v>3764.16</v>
      </c>
      <c r="BE129" s="3"/>
      <c r="BF129" s="3"/>
      <c r="BG129" s="3">
        <v>3764.16</v>
      </c>
      <c r="BI129" s="41">
        <f>A138</f>
        <v>43560</v>
      </c>
      <c r="BJ129" s="22">
        <f t="shared" si="17"/>
        <v>66.540000000000006</v>
      </c>
      <c r="BL129" s="42" t="s">
        <v>148</v>
      </c>
      <c r="BM129" s="3"/>
      <c r="BN129" s="3"/>
      <c r="BO129" s="3">
        <v>60.63</v>
      </c>
      <c r="BP129" s="3">
        <v>60.63</v>
      </c>
      <c r="BW129" s="41">
        <f t="shared" si="18"/>
        <v>43623</v>
      </c>
      <c r="BX129" s="22">
        <f t="shared" si="19"/>
        <v>50</v>
      </c>
    </row>
    <row r="130" spans="1:76" ht="14" x14ac:dyDescent="0.3">
      <c r="A130" s="32">
        <v>43616</v>
      </c>
      <c r="B130" s="33">
        <v>160.43</v>
      </c>
      <c r="C130" s="33">
        <v>89</v>
      </c>
      <c r="D130" s="33">
        <v>57</v>
      </c>
      <c r="E130" s="33">
        <v>0</v>
      </c>
      <c r="F130" s="33">
        <v>11.43</v>
      </c>
      <c r="G130" s="33">
        <v>3</v>
      </c>
      <c r="H130" s="34">
        <v>1097</v>
      </c>
      <c r="I130" s="34">
        <v>17.329999999999998</v>
      </c>
      <c r="J130" s="35">
        <v>860.71</v>
      </c>
      <c r="K130" s="35">
        <v>184.4</v>
      </c>
      <c r="L130" s="35">
        <v>70.3</v>
      </c>
      <c r="M130" s="35">
        <v>88.1</v>
      </c>
      <c r="N130" s="35">
        <v>29</v>
      </c>
      <c r="O130" s="35">
        <v>179.3</v>
      </c>
      <c r="P130" s="35">
        <v>258.99</v>
      </c>
      <c r="Q130" s="35">
        <v>50.62</v>
      </c>
      <c r="R130" s="36">
        <v>1615.01</v>
      </c>
      <c r="S130" s="36">
        <v>1466.58</v>
      </c>
      <c r="T130" s="37">
        <v>793.23</v>
      </c>
      <c r="U130" s="37">
        <v>69.599999999999994</v>
      </c>
      <c r="V130" s="37">
        <v>127.3</v>
      </c>
      <c r="W130" s="37">
        <v>248.63</v>
      </c>
      <c r="X130" s="37">
        <v>20</v>
      </c>
      <c r="Y130" s="37">
        <v>274.5</v>
      </c>
      <c r="Z130" s="37">
        <v>53.2</v>
      </c>
      <c r="AA130" s="37" t="e">
        <v>#N/A</v>
      </c>
      <c r="AB130" s="37" t="e">
        <v>#N/A</v>
      </c>
      <c r="AC130" s="37" t="e">
        <v>#N/A</v>
      </c>
      <c r="AD130" s="37" t="e">
        <v>#N/A</v>
      </c>
      <c r="AE130" s="37" t="e">
        <v>#N/A</v>
      </c>
      <c r="AF130" s="37" t="e">
        <v>#N/A</v>
      </c>
      <c r="AG130" s="37" t="e">
        <v>#N/A</v>
      </c>
      <c r="AH130" s="38">
        <v>498</v>
      </c>
      <c r="AI130" s="38">
        <v>323</v>
      </c>
      <c r="AJ130" s="38">
        <v>65</v>
      </c>
      <c r="AK130" s="38">
        <v>25</v>
      </c>
      <c r="AL130" s="38">
        <v>42</v>
      </c>
      <c r="AM130" s="38">
        <v>43</v>
      </c>
      <c r="AN130" s="38" t="e">
        <v>#N/A</v>
      </c>
      <c r="AO130" s="38" t="e">
        <v>#N/A</v>
      </c>
      <c r="AP130" s="39">
        <v>132.38</v>
      </c>
      <c r="AQ130" s="39">
        <v>70.180000000000007</v>
      </c>
      <c r="AR130" s="39">
        <v>79.239999999999995</v>
      </c>
      <c r="AS130" s="39">
        <v>238.4</v>
      </c>
      <c r="AT130" s="39">
        <v>76.62</v>
      </c>
      <c r="AU130" s="39">
        <v>19</v>
      </c>
      <c r="AV130" s="39">
        <v>178.5</v>
      </c>
      <c r="AW130" s="39">
        <v>27.8</v>
      </c>
      <c r="AX130" s="40">
        <v>2312.37</v>
      </c>
      <c r="AY130" s="22">
        <f t="shared" si="13"/>
        <v>3342.3900000000003</v>
      </c>
      <c r="AZ130" s="22">
        <f t="shared" si="14"/>
        <v>0.38567144449249219</v>
      </c>
      <c r="BA130" s="41">
        <f t="shared" si="15"/>
        <v>43616</v>
      </c>
      <c r="BB130" s="22">
        <f t="shared" si="16"/>
        <v>3342.3900000000003</v>
      </c>
      <c r="BC130" s="42" t="s">
        <v>260</v>
      </c>
      <c r="BD130" s="3"/>
      <c r="BE130" s="3">
        <v>3803.23</v>
      </c>
      <c r="BF130" s="3"/>
      <c r="BG130" s="3">
        <v>3803.23</v>
      </c>
      <c r="BI130" s="41">
        <f>A139</f>
        <v>43553</v>
      </c>
      <c r="BJ130" s="22">
        <f>IF(AQ130&gt;0,AQ130,AQ131)</f>
        <v>70.180000000000007</v>
      </c>
      <c r="BL130" s="42" t="s">
        <v>149</v>
      </c>
      <c r="BM130" s="3"/>
      <c r="BN130" s="3">
        <v>66.650000000000006</v>
      </c>
      <c r="BO130" s="3"/>
      <c r="BP130" s="3">
        <v>66.650000000000006</v>
      </c>
      <c r="BW130" s="41">
        <f t="shared" si="18"/>
        <v>43616</v>
      </c>
      <c r="BX130" s="22">
        <f t="shared" si="19"/>
        <v>57</v>
      </c>
    </row>
    <row r="131" spans="1:76" ht="14" x14ac:dyDescent="0.3">
      <c r="A131" s="32">
        <v>43609</v>
      </c>
      <c r="B131" s="33">
        <v>163.85</v>
      </c>
      <c r="C131" s="33">
        <v>91</v>
      </c>
      <c r="D131" s="33">
        <v>59</v>
      </c>
      <c r="E131" s="33">
        <v>0</v>
      </c>
      <c r="F131" s="33">
        <v>10.85</v>
      </c>
      <c r="G131" s="33">
        <v>3</v>
      </c>
      <c r="H131" s="34">
        <v>1077.1500000000001</v>
      </c>
      <c r="I131" s="34">
        <v>17.11</v>
      </c>
      <c r="J131" s="35">
        <v>848.26</v>
      </c>
      <c r="K131" s="35">
        <v>185.95</v>
      </c>
      <c r="L131" s="35">
        <v>69.2</v>
      </c>
      <c r="M131" s="35">
        <v>87.4</v>
      </c>
      <c r="N131" s="35">
        <v>28</v>
      </c>
      <c r="O131" s="35">
        <v>174.5</v>
      </c>
      <c r="P131" s="35">
        <v>256.49</v>
      </c>
      <c r="Q131" s="35">
        <v>46.72</v>
      </c>
      <c r="R131" s="36">
        <v>1611.71</v>
      </c>
      <c r="S131" s="36">
        <v>1461.69</v>
      </c>
      <c r="T131" s="37">
        <v>788.5</v>
      </c>
      <c r="U131" s="37">
        <v>71</v>
      </c>
      <c r="V131" s="37">
        <v>125.4</v>
      </c>
      <c r="W131" s="37">
        <v>240.7</v>
      </c>
      <c r="X131" s="37">
        <v>20</v>
      </c>
      <c r="Y131" s="37">
        <v>280.60000000000002</v>
      </c>
      <c r="Z131" s="37">
        <v>50.8</v>
      </c>
      <c r="AA131" s="37" t="e">
        <v>#N/A</v>
      </c>
      <c r="AB131" s="37" t="e">
        <v>#N/A</v>
      </c>
      <c r="AC131" s="37" t="e">
        <v>#N/A</v>
      </c>
      <c r="AD131" s="37" t="e">
        <v>#N/A</v>
      </c>
      <c r="AE131" s="37" t="e">
        <v>#N/A</v>
      </c>
      <c r="AF131" s="37" t="e">
        <v>#N/A</v>
      </c>
      <c r="AG131" s="37" t="e">
        <v>#N/A</v>
      </c>
      <c r="AH131" s="38">
        <v>466</v>
      </c>
      <c r="AI131" s="38">
        <v>307</v>
      </c>
      <c r="AJ131" s="38">
        <v>71</v>
      </c>
      <c r="AK131" s="38">
        <v>10</v>
      </c>
      <c r="AL131" s="38">
        <v>44</v>
      </c>
      <c r="AM131" s="38">
        <v>34</v>
      </c>
      <c r="AN131" s="38" t="e">
        <v>#N/A</v>
      </c>
      <c r="AO131" s="38" t="e">
        <v>#N/A</v>
      </c>
      <c r="AP131" s="39">
        <v>129.38</v>
      </c>
      <c r="AQ131" s="39">
        <v>69.680000000000007</v>
      </c>
      <c r="AR131" s="39">
        <v>78.739999999999995</v>
      </c>
      <c r="AS131" s="39">
        <v>235.94</v>
      </c>
      <c r="AT131" s="39">
        <v>68.14</v>
      </c>
      <c r="AU131" s="39">
        <v>25.14</v>
      </c>
      <c r="AV131" s="39">
        <v>173.04</v>
      </c>
      <c r="AW131" s="39">
        <v>28.3</v>
      </c>
      <c r="AX131" s="40">
        <v>2266.61</v>
      </c>
      <c r="AY131" s="22">
        <f t="shared" si="13"/>
        <v>3284.2400000000002</v>
      </c>
      <c r="AZ131" s="22">
        <f t="shared" si="14"/>
        <v>0.38220662541160438</v>
      </c>
      <c r="BA131" s="41">
        <f t="shared" si="15"/>
        <v>43609</v>
      </c>
      <c r="BB131" s="22">
        <f t="shared" si="16"/>
        <v>3284.2400000000002</v>
      </c>
      <c r="BC131" s="42" t="s">
        <v>261</v>
      </c>
      <c r="BD131" s="3">
        <v>3720.1099999999997</v>
      </c>
      <c r="BE131" s="3"/>
      <c r="BF131" s="3"/>
      <c r="BG131" s="3">
        <v>3720.1099999999997</v>
      </c>
      <c r="BI131" s="41"/>
      <c r="BL131" s="42" t="s">
        <v>150</v>
      </c>
      <c r="BM131" s="3"/>
      <c r="BN131" s="3"/>
      <c r="BO131" s="3">
        <v>49.44</v>
      </c>
      <c r="BP131" s="3">
        <v>49.44</v>
      </c>
      <c r="BW131" s="41">
        <f t="shared" si="18"/>
        <v>43609</v>
      </c>
      <c r="BX131" s="22">
        <f t="shared" si="19"/>
        <v>59</v>
      </c>
    </row>
    <row r="132" spans="1:76" ht="14" x14ac:dyDescent="0.3">
      <c r="A132" s="32">
        <v>43602</v>
      </c>
      <c r="B132" s="33">
        <v>165.31</v>
      </c>
      <c r="C132" s="33">
        <v>86</v>
      </c>
      <c r="D132" s="33">
        <v>64</v>
      </c>
      <c r="E132" s="33">
        <v>0</v>
      </c>
      <c r="F132" s="33">
        <v>12.31</v>
      </c>
      <c r="G132" s="33">
        <v>3</v>
      </c>
      <c r="H132" s="34">
        <v>1058.8599999999999</v>
      </c>
      <c r="I132" s="34">
        <v>16.84</v>
      </c>
      <c r="J132" s="35">
        <v>833.16</v>
      </c>
      <c r="K132" s="35">
        <v>179.8</v>
      </c>
      <c r="L132" s="35">
        <v>69</v>
      </c>
      <c r="M132" s="35">
        <v>83.9</v>
      </c>
      <c r="N132" s="35">
        <v>27</v>
      </c>
      <c r="O132" s="35">
        <v>172.25</v>
      </c>
      <c r="P132" s="35">
        <v>252.59</v>
      </c>
      <c r="Q132" s="35">
        <v>48.62</v>
      </c>
      <c r="R132" s="36">
        <v>1598.61</v>
      </c>
      <c r="S132" s="36">
        <v>1453.13</v>
      </c>
      <c r="T132" s="37">
        <v>776.76</v>
      </c>
      <c r="U132" s="37">
        <v>65.2</v>
      </c>
      <c r="V132" s="37">
        <v>122.46</v>
      </c>
      <c r="W132" s="37">
        <v>244.4</v>
      </c>
      <c r="X132" s="37">
        <v>19.5</v>
      </c>
      <c r="Y132" s="37">
        <v>279</v>
      </c>
      <c r="Z132" s="37">
        <v>46.2</v>
      </c>
      <c r="AA132" s="37" t="e">
        <v>#N/A</v>
      </c>
      <c r="AB132" s="37" t="e">
        <v>#N/A</v>
      </c>
      <c r="AC132" s="37" t="e">
        <v>#N/A</v>
      </c>
      <c r="AD132" s="37" t="e">
        <v>#N/A</v>
      </c>
      <c r="AE132" s="37" t="e">
        <v>#N/A</v>
      </c>
      <c r="AF132" s="37" t="e">
        <v>#N/A</v>
      </c>
      <c r="AG132" s="37" t="e">
        <v>#N/A</v>
      </c>
      <c r="AH132" s="38">
        <v>427</v>
      </c>
      <c r="AI132" s="38">
        <v>305</v>
      </c>
      <c r="AJ132" s="38">
        <v>60</v>
      </c>
      <c r="AK132" s="38">
        <v>10</v>
      </c>
      <c r="AL132" s="38">
        <v>34</v>
      </c>
      <c r="AM132" s="38">
        <v>18</v>
      </c>
      <c r="AN132" s="38" t="e">
        <v>#N/A</v>
      </c>
      <c r="AO132" s="38" t="e">
        <v>#N/A</v>
      </c>
      <c r="AP132" s="39">
        <v>130.04</v>
      </c>
      <c r="AQ132" s="39">
        <v>72.2</v>
      </c>
      <c r="AR132" s="39">
        <v>78.400000000000006</v>
      </c>
      <c r="AS132" s="39">
        <v>239.23</v>
      </c>
      <c r="AT132" s="39">
        <v>67.180000000000007</v>
      </c>
      <c r="AU132" s="39">
        <v>26.37</v>
      </c>
      <c r="AV132" s="39">
        <v>178.83</v>
      </c>
      <c r="AW132" s="39">
        <v>27.7</v>
      </c>
      <c r="AX132" s="40">
        <v>2202.23</v>
      </c>
      <c r="AY132" s="22">
        <f t="shared" si="13"/>
        <v>3214.5099999999998</v>
      </c>
      <c r="AZ132" s="22">
        <f t="shared" si="14"/>
        <v>0.37985872696420819</v>
      </c>
      <c r="BA132" s="41">
        <f t="shared" si="15"/>
        <v>43602</v>
      </c>
      <c r="BB132" s="22">
        <f t="shared" si="16"/>
        <v>3214.5099999999998</v>
      </c>
      <c r="BC132" s="42" t="s">
        <v>262</v>
      </c>
      <c r="BD132" s="3"/>
      <c r="BE132" s="3">
        <v>3796.94</v>
      </c>
      <c r="BF132" s="3"/>
      <c r="BG132" s="3">
        <v>3796.94</v>
      </c>
      <c r="BI132" s="41"/>
      <c r="BL132" s="42" t="s">
        <v>151</v>
      </c>
      <c r="BM132" s="3"/>
      <c r="BN132" s="3">
        <v>67.87</v>
      </c>
      <c r="BO132" s="3"/>
      <c r="BP132" s="3">
        <v>67.87</v>
      </c>
      <c r="BW132" s="41">
        <f t="shared" si="18"/>
        <v>43602</v>
      </c>
      <c r="BX132" s="22">
        <f t="shared" si="19"/>
        <v>64</v>
      </c>
    </row>
    <row r="133" spans="1:76" ht="14" x14ac:dyDescent="0.3">
      <c r="A133" s="32">
        <v>43595</v>
      </c>
      <c r="B133" s="33">
        <v>164.75</v>
      </c>
      <c r="C133" s="33">
        <v>83</v>
      </c>
      <c r="D133" s="33">
        <v>66</v>
      </c>
      <c r="E133" s="33">
        <v>0</v>
      </c>
      <c r="F133" s="33">
        <v>13.75</v>
      </c>
      <c r="G133" s="33">
        <v>2</v>
      </c>
      <c r="H133" s="34">
        <v>1048.8499999999999</v>
      </c>
      <c r="I133" s="34">
        <v>16.670000000000002</v>
      </c>
      <c r="J133" s="35">
        <v>820.24</v>
      </c>
      <c r="K133" s="35">
        <v>176.9</v>
      </c>
      <c r="L133" s="35">
        <v>69.2</v>
      </c>
      <c r="M133" s="35">
        <v>83</v>
      </c>
      <c r="N133" s="35">
        <v>24</v>
      </c>
      <c r="O133" s="35">
        <v>164.2</v>
      </c>
      <c r="P133" s="35">
        <v>253.84</v>
      </c>
      <c r="Q133" s="35">
        <v>49.1</v>
      </c>
      <c r="R133" s="36">
        <v>1563.75</v>
      </c>
      <c r="S133" s="36">
        <v>1419.54</v>
      </c>
      <c r="T133" s="37">
        <v>765.3</v>
      </c>
      <c r="U133" s="37">
        <v>66.5</v>
      </c>
      <c r="V133" s="37">
        <v>122</v>
      </c>
      <c r="W133" s="37">
        <v>241.7</v>
      </c>
      <c r="X133" s="37">
        <v>19.600000000000001</v>
      </c>
      <c r="Y133" s="37">
        <v>269</v>
      </c>
      <c r="Z133" s="37">
        <v>46.5</v>
      </c>
      <c r="AA133" s="37" t="e">
        <v>#N/A</v>
      </c>
      <c r="AB133" s="37" t="e">
        <v>#N/A</v>
      </c>
      <c r="AC133" s="37" t="e">
        <v>#N/A</v>
      </c>
      <c r="AD133" s="37" t="e">
        <v>#N/A</v>
      </c>
      <c r="AE133" s="37" t="e">
        <v>#N/A</v>
      </c>
      <c r="AF133" s="37" t="e">
        <v>#N/A</v>
      </c>
      <c r="AG133" s="37" t="e">
        <v>#N/A</v>
      </c>
      <c r="AH133" s="38">
        <v>402</v>
      </c>
      <c r="AI133" s="38">
        <v>285</v>
      </c>
      <c r="AJ133" s="38">
        <v>65</v>
      </c>
      <c r="AK133" s="38">
        <v>10</v>
      </c>
      <c r="AL133" s="38">
        <v>25</v>
      </c>
      <c r="AM133" s="38">
        <v>17</v>
      </c>
      <c r="AN133" s="38" t="e">
        <v>#N/A</v>
      </c>
      <c r="AO133" s="38" t="e">
        <v>#N/A</v>
      </c>
      <c r="AP133" s="39">
        <v>123.37</v>
      </c>
      <c r="AQ133" s="39">
        <v>69.989999999999995</v>
      </c>
      <c r="AR133" s="39">
        <v>79.06</v>
      </c>
      <c r="AS133" s="39">
        <v>232.76</v>
      </c>
      <c r="AT133" s="39">
        <v>67.22</v>
      </c>
      <c r="AU133" s="39">
        <v>25.77</v>
      </c>
      <c r="AV133" s="39">
        <v>172.96</v>
      </c>
      <c r="AW133" s="39">
        <v>27.8</v>
      </c>
      <c r="AX133" s="40">
        <v>2152.29</v>
      </c>
      <c r="AY133" s="22">
        <f t="shared" si="13"/>
        <v>3137.97</v>
      </c>
      <c r="AZ133" s="22">
        <f t="shared" si="14"/>
        <v>0.38335581164998156</v>
      </c>
      <c r="BA133" s="41">
        <f t="shared" si="15"/>
        <v>43595</v>
      </c>
      <c r="BB133" s="22">
        <f t="shared" si="16"/>
        <v>3137.97</v>
      </c>
      <c r="BC133" s="42" t="s">
        <v>263</v>
      </c>
      <c r="BD133" s="3">
        <v>3665.66</v>
      </c>
      <c r="BE133" s="3"/>
      <c r="BF133" s="3"/>
      <c r="BG133" s="3">
        <v>3665.66</v>
      </c>
      <c r="BI133" s="41"/>
      <c r="BL133" s="42" t="s">
        <v>152</v>
      </c>
      <c r="BM133" s="3"/>
      <c r="BN133" s="3"/>
      <c r="BO133" s="3">
        <v>54.77</v>
      </c>
      <c r="BP133" s="3">
        <v>54.77</v>
      </c>
      <c r="BW133" s="41">
        <f t="shared" si="18"/>
        <v>43595</v>
      </c>
      <c r="BX133" s="22">
        <f t="shared" si="19"/>
        <v>66</v>
      </c>
    </row>
    <row r="134" spans="1:76" ht="14" x14ac:dyDescent="0.3">
      <c r="A134" s="32">
        <v>43588</v>
      </c>
      <c r="B134" s="33">
        <v>167.25</v>
      </c>
      <c r="C134" s="33">
        <v>81</v>
      </c>
      <c r="D134" s="33">
        <v>71</v>
      </c>
      <c r="E134" s="33">
        <v>0</v>
      </c>
      <c r="F134" s="33">
        <v>12.75</v>
      </c>
      <c r="G134" s="33">
        <v>2.5</v>
      </c>
      <c r="H134" s="34">
        <v>1076.1400000000001</v>
      </c>
      <c r="I134" s="34">
        <v>17.11</v>
      </c>
      <c r="J134" s="35">
        <v>839.15</v>
      </c>
      <c r="K134" s="35">
        <v>184.47</v>
      </c>
      <c r="L134" s="35">
        <v>68.8</v>
      </c>
      <c r="M134" s="35">
        <v>83.7</v>
      </c>
      <c r="N134" s="35">
        <v>24</v>
      </c>
      <c r="O134" s="35">
        <v>170.11</v>
      </c>
      <c r="P134" s="35">
        <v>258.57</v>
      </c>
      <c r="Q134" s="35">
        <v>49.5</v>
      </c>
      <c r="R134" s="36">
        <v>1573.36</v>
      </c>
      <c r="S134" s="36">
        <v>1427.25</v>
      </c>
      <c r="T134" s="37">
        <v>769.5</v>
      </c>
      <c r="U134" s="37">
        <v>70.599999999999994</v>
      </c>
      <c r="V134" s="37">
        <v>122.9</v>
      </c>
      <c r="W134" s="37">
        <v>239.9</v>
      </c>
      <c r="X134" s="37">
        <v>19.3</v>
      </c>
      <c r="Y134" s="37">
        <v>269.3</v>
      </c>
      <c r="Z134" s="37">
        <v>47.5</v>
      </c>
      <c r="AA134" s="37" t="e">
        <v>#N/A</v>
      </c>
      <c r="AB134" s="37" t="e">
        <v>#N/A</v>
      </c>
      <c r="AC134" s="37" t="e">
        <v>#N/A</v>
      </c>
      <c r="AD134" s="37" t="e">
        <v>#N/A</v>
      </c>
      <c r="AE134" s="37" t="e">
        <v>#N/A</v>
      </c>
      <c r="AF134" s="37" t="e">
        <v>#N/A</v>
      </c>
      <c r="AG134" s="37" t="e">
        <v>#N/A</v>
      </c>
      <c r="AH134" s="38">
        <v>382.5</v>
      </c>
      <c r="AI134" s="38">
        <v>255</v>
      </c>
      <c r="AJ134" s="38">
        <v>56.5</v>
      </c>
      <c r="AK134" s="38">
        <v>15</v>
      </c>
      <c r="AL134" s="38">
        <v>35</v>
      </c>
      <c r="AM134" s="38">
        <v>21</v>
      </c>
      <c r="AN134" s="38" t="e">
        <v>#N/A</v>
      </c>
      <c r="AO134" s="38" t="e">
        <v>#N/A</v>
      </c>
      <c r="AP134" s="39">
        <v>139.78</v>
      </c>
      <c r="AQ134" s="39">
        <v>68.39</v>
      </c>
      <c r="AR134" s="39">
        <v>76.98</v>
      </c>
      <c r="AS134" s="39">
        <v>211.4</v>
      </c>
      <c r="AT134" s="39">
        <v>75.819999999999993</v>
      </c>
      <c r="AU134" s="39">
        <v>30.97</v>
      </c>
      <c r="AV134" s="39">
        <v>157.84</v>
      </c>
      <c r="AW134" s="39">
        <v>20.96</v>
      </c>
      <c r="AX134" s="40">
        <v>2158.4</v>
      </c>
      <c r="AY134" s="22">
        <f t="shared" si="13"/>
        <v>3171.7799999999997</v>
      </c>
      <c r="AZ134" s="22">
        <f t="shared" si="14"/>
        <v>0.38581282624906793</v>
      </c>
      <c r="BA134" s="41">
        <f t="shared" si="15"/>
        <v>43588</v>
      </c>
      <c r="BB134" s="22">
        <f t="shared" si="16"/>
        <v>3171.7799999999997</v>
      </c>
      <c r="BC134" s="42" t="s">
        <v>264</v>
      </c>
      <c r="BD134" s="3"/>
      <c r="BE134" s="3">
        <v>3838.2299999999996</v>
      </c>
      <c r="BF134" s="3"/>
      <c r="BG134" s="3">
        <v>3838.2299999999996</v>
      </c>
      <c r="BI134" s="41"/>
      <c r="BL134" s="42" t="s">
        <v>153</v>
      </c>
      <c r="BM134" s="3"/>
      <c r="BN134" s="3">
        <v>66.930000000000007</v>
      </c>
      <c r="BO134" s="3"/>
      <c r="BP134" s="3">
        <v>66.930000000000007</v>
      </c>
      <c r="BW134" s="41">
        <f t="shared" si="18"/>
        <v>43588</v>
      </c>
      <c r="BX134" s="22">
        <f t="shared" si="19"/>
        <v>71</v>
      </c>
    </row>
    <row r="135" spans="1:76" ht="14" x14ac:dyDescent="0.3">
      <c r="A135" s="32">
        <v>43581</v>
      </c>
      <c r="B135" s="33">
        <v>171.35</v>
      </c>
      <c r="C135" s="33">
        <v>85</v>
      </c>
      <c r="D135" s="33">
        <v>71</v>
      </c>
      <c r="E135" s="33">
        <v>0</v>
      </c>
      <c r="F135" s="33">
        <v>12.85</v>
      </c>
      <c r="G135" s="33">
        <v>2.5</v>
      </c>
      <c r="H135" s="34">
        <v>1072.6600000000001</v>
      </c>
      <c r="I135" s="34">
        <v>17.04</v>
      </c>
      <c r="J135" s="35">
        <v>825.89</v>
      </c>
      <c r="K135" s="35">
        <v>174.59</v>
      </c>
      <c r="L135" s="35">
        <v>67.5</v>
      </c>
      <c r="M135" s="35">
        <v>85.7</v>
      </c>
      <c r="N135" s="35">
        <v>24</v>
      </c>
      <c r="O135" s="35">
        <v>169.43</v>
      </c>
      <c r="P135" s="35">
        <v>255.17</v>
      </c>
      <c r="Q135" s="35">
        <v>49.5</v>
      </c>
      <c r="R135" s="36">
        <v>1579.73</v>
      </c>
      <c r="S135" s="36">
        <v>1431.86</v>
      </c>
      <c r="T135" s="37">
        <v>766.79</v>
      </c>
      <c r="U135" s="37">
        <v>70.3</v>
      </c>
      <c r="V135" s="37">
        <v>126.3</v>
      </c>
      <c r="W135" s="37">
        <v>228.39</v>
      </c>
      <c r="X135" s="37">
        <v>19.8</v>
      </c>
      <c r="Y135" s="37">
        <v>272.5</v>
      </c>
      <c r="Z135" s="37">
        <v>49.5</v>
      </c>
      <c r="AA135" s="37" t="e">
        <v>#N/A</v>
      </c>
      <c r="AB135" s="37" t="e">
        <v>#N/A</v>
      </c>
      <c r="AC135" s="37" t="e">
        <v>#N/A</v>
      </c>
      <c r="AD135" s="37" t="e">
        <v>#N/A</v>
      </c>
      <c r="AE135" s="37" t="e">
        <v>#N/A</v>
      </c>
      <c r="AF135" s="37" t="e">
        <v>#N/A</v>
      </c>
      <c r="AG135" s="37" t="e">
        <v>#N/A</v>
      </c>
      <c r="AH135" s="38">
        <v>393</v>
      </c>
      <c r="AI135" s="38">
        <v>255</v>
      </c>
      <c r="AJ135" s="38">
        <v>54</v>
      </c>
      <c r="AK135" s="38">
        <v>15</v>
      </c>
      <c r="AL135" s="38">
        <v>43</v>
      </c>
      <c r="AM135" s="38">
        <v>26</v>
      </c>
      <c r="AN135" s="38" t="e">
        <v>#N/A</v>
      </c>
      <c r="AO135" s="38" t="e">
        <v>#N/A</v>
      </c>
      <c r="AP135" s="39">
        <v>146.75</v>
      </c>
      <c r="AQ135" s="39">
        <v>67.55</v>
      </c>
      <c r="AR135" s="39">
        <v>76.33</v>
      </c>
      <c r="AS135" s="39">
        <v>213.26</v>
      </c>
      <c r="AT135" s="39">
        <v>80.66</v>
      </c>
      <c r="AU135" s="39">
        <v>33</v>
      </c>
      <c r="AV135" s="39">
        <v>162.35</v>
      </c>
      <c r="AW135" s="39">
        <v>21.86</v>
      </c>
      <c r="AX135" s="40">
        <v>2157.0300000000002</v>
      </c>
      <c r="AY135" s="22">
        <f t="shared" si="13"/>
        <v>3192.1400000000003</v>
      </c>
      <c r="AZ135" s="22">
        <f t="shared" si="14"/>
        <v>0.38321055752838368</v>
      </c>
      <c r="BA135" s="41">
        <f t="shared" si="15"/>
        <v>43581</v>
      </c>
      <c r="BB135" s="22">
        <f t="shared" si="16"/>
        <v>3192.1400000000003</v>
      </c>
      <c r="BC135" s="42" t="s">
        <v>265</v>
      </c>
      <c r="BD135" s="3">
        <v>3740.7299999999996</v>
      </c>
      <c r="BE135" s="3"/>
      <c r="BF135" s="3"/>
      <c r="BG135" s="3">
        <v>3740.7299999999996</v>
      </c>
      <c r="BI135" s="41"/>
      <c r="BL135" s="42" t="s">
        <v>154</v>
      </c>
      <c r="BM135" s="3"/>
      <c r="BN135" s="3"/>
      <c r="BO135" s="3">
        <v>57.69</v>
      </c>
      <c r="BP135" s="3">
        <v>57.69</v>
      </c>
      <c r="BW135" s="41">
        <f t="shared" si="18"/>
        <v>43581</v>
      </c>
      <c r="BX135" s="22">
        <f t="shared" si="19"/>
        <v>71</v>
      </c>
    </row>
    <row r="136" spans="1:76" ht="14" x14ac:dyDescent="0.3">
      <c r="A136" s="32">
        <v>43574</v>
      </c>
      <c r="B136" s="33">
        <v>142.26</v>
      </c>
      <c r="C136" s="33">
        <v>64</v>
      </c>
      <c r="D136" s="33">
        <v>63</v>
      </c>
      <c r="E136" s="33">
        <v>0</v>
      </c>
      <c r="F136" s="33">
        <v>12.26</v>
      </c>
      <c r="G136" s="33">
        <v>3</v>
      </c>
      <c r="H136" s="34">
        <v>1057.42</v>
      </c>
      <c r="I136" s="34">
        <v>16.77</v>
      </c>
      <c r="J136" s="35">
        <v>814.59</v>
      </c>
      <c r="K136" s="35">
        <v>165.2</v>
      </c>
      <c r="L136" s="35">
        <v>67</v>
      </c>
      <c r="M136" s="35">
        <v>81</v>
      </c>
      <c r="N136" s="35">
        <v>26</v>
      </c>
      <c r="O136" s="35">
        <v>173.4</v>
      </c>
      <c r="P136" s="35">
        <v>253.17</v>
      </c>
      <c r="Q136" s="35">
        <v>48.82</v>
      </c>
      <c r="R136" s="36">
        <v>1568.74</v>
      </c>
      <c r="S136" s="36">
        <v>1420.5</v>
      </c>
      <c r="T136" s="37">
        <v>768.1</v>
      </c>
      <c r="U136" s="37">
        <v>67</v>
      </c>
      <c r="V136" s="37">
        <v>123.5</v>
      </c>
      <c r="W136" s="37">
        <v>225</v>
      </c>
      <c r="X136" s="37">
        <v>21</v>
      </c>
      <c r="Y136" s="37">
        <v>281.60000000000002</v>
      </c>
      <c r="Z136" s="37">
        <v>50</v>
      </c>
      <c r="AA136" s="37" t="e">
        <v>#N/A</v>
      </c>
      <c r="AB136" s="37" t="e">
        <v>#N/A</v>
      </c>
      <c r="AC136" s="37" t="e">
        <v>#N/A</v>
      </c>
      <c r="AD136" s="37" t="e">
        <v>#N/A</v>
      </c>
      <c r="AE136" s="37" t="e">
        <v>#N/A</v>
      </c>
      <c r="AF136" s="37" t="e">
        <v>#N/A</v>
      </c>
      <c r="AG136" s="37" t="e">
        <v>#N/A</v>
      </c>
      <c r="AH136" s="38">
        <v>398</v>
      </c>
      <c r="AI136" s="38">
        <v>255</v>
      </c>
      <c r="AJ136" s="38">
        <v>58</v>
      </c>
      <c r="AK136" s="38">
        <v>15</v>
      </c>
      <c r="AL136" s="38">
        <v>44</v>
      </c>
      <c r="AM136" s="38">
        <v>26</v>
      </c>
      <c r="AN136" s="38" t="e">
        <v>#N/A</v>
      </c>
      <c r="AO136" s="38" t="e">
        <v>#N/A</v>
      </c>
      <c r="AP136" s="39">
        <v>138.41999999999999</v>
      </c>
      <c r="AQ136" s="39">
        <v>67.53</v>
      </c>
      <c r="AR136" s="39">
        <v>75.8</v>
      </c>
      <c r="AS136" s="39">
        <v>217.86</v>
      </c>
      <c r="AT136" s="39">
        <v>82.46</v>
      </c>
      <c r="AU136" s="39">
        <v>21.14</v>
      </c>
      <c r="AV136" s="39">
        <v>177.75</v>
      </c>
      <c r="AW136" s="39">
        <v>13.86</v>
      </c>
      <c r="AX136" s="40">
        <v>2122.9499999999998</v>
      </c>
      <c r="AY136" s="22">
        <f t="shared" si="13"/>
        <v>3162.58</v>
      </c>
      <c r="AZ136" s="22">
        <f t="shared" si="14"/>
        <v>0.38248847926267282</v>
      </c>
      <c r="BA136" s="41">
        <f t="shared" si="15"/>
        <v>43574</v>
      </c>
      <c r="BB136" s="22">
        <f t="shared" si="16"/>
        <v>3162.58</v>
      </c>
      <c r="BC136" s="42" t="s">
        <v>266</v>
      </c>
      <c r="BD136" s="3"/>
      <c r="BE136" s="3">
        <v>3796.55</v>
      </c>
      <c r="BF136" s="3"/>
      <c r="BG136" s="3">
        <v>3796.55</v>
      </c>
      <c r="BI136" s="41"/>
      <c r="BL136" s="42" t="s">
        <v>155</v>
      </c>
      <c r="BM136" s="3"/>
      <c r="BN136" s="3">
        <v>66.63</v>
      </c>
      <c r="BO136" s="3"/>
      <c r="BP136" s="3">
        <v>66.63</v>
      </c>
      <c r="BW136" s="41">
        <f t="shared" si="18"/>
        <v>43574</v>
      </c>
      <c r="BX136" s="22">
        <f t="shared" si="19"/>
        <v>63</v>
      </c>
    </row>
    <row r="137" spans="1:76" ht="14" x14ac:dyDescent="0.3">
      <c r="A137" s="32">
        <v>43567</v>
      </c>
      <c r="B137" s="33">
        <v>145.38999999999999</v>
      </c>
      <c r="C137" s="33">
        <v>64</v>
      </c>
      <c r="D137" s="33">
        <v>60</v>
      </c>
      <c r="E137" s="33">
        <v>0</v>
      </c>
      <c r="F137" s="33">
        <v>18.39</v>
      </c>
      <c r="G137" s="33">
        <v>3</v>
      </c>
      <c r="H137" s="34">
        <v>1078.7</v>
      </c>
      <c r="I137" s="34">
        <v>17.13</v>
      </c>
      <c r="J137" s="35">
        <v>838.67</v>
      </c>
      <c r="K137" s="35">
        <v>172.7</v>
      </c>
      <c r="L137" s="35">
        <v>68.8</v>
      </c>
      <c r="M137" s="35">
        <v>78.400000000000006</v>
      </c>
      <c r="N137" s="35">
        <v>21</v>
      </c>
      <c r="O137" s="35">
        <v>177.6</v>
      </c>
      <c r="P137" s="35">
        <v>268.87</v>
      </c>
      <c r="Q137" s="35">
        <v>51.3</v>
      </c>
      <c r="R137" s="36">
        <v>1565.57</v>
      </c>
      <c r="S137" s="36">
        <v>1415.9</v>
      </c>
      <c r="T137" s="37">
        <v>768.8</v>
      </c>
      <c r="U137" s="37">
        <v>70</v>
      </c>
      <c r="V137" s="37">
        <v>125.5</v>
      </c>
      <c r="W137" s="37">
        <v>221</v>
      </c>
      <c r="X137" s="37">
        <v>20.5</v>
      </c>
      <c r="Y137" s="37">
        <v>281.8</v>
      </c>
      <c r="Z137" s="37">
        <v>50</v>
      </c>
      <c r="AA137" s="37" t="e">
        <v>#N/A</v>
      </c>
      <c r="AB137" s="37" t="e">
        <v>#N/A</v>
      </c>
      <c r="AC137" s="37" t="e">
        <v>#N/A</v>
      </c>
      <c r="AD137" s="37" t="e">
        <v>#N/A</v>
      </c>
      <c r="AE137" s="37" t="e">
        <v>#N/A</v>
      </c>
      <c r="AF137" s="37" t="e">
        <v>#N/A</v>
      </c>
      <c r="AG137" s="37" t="e">
        <v>#N/A</v>
      </c>
      <c r="AH137" s="38">
        <v>408</v>
      </c>
      <c r="AI137" s="38">
        <v>260</v>
      </c>
      <c r="AJ137" s="38">
        <v>48</v>
      </c>
      <c r="AK137" s="38">
        <v>25</v>
      </c>
      <c r="AL137" s="38">
        <v>44</v>
      </c>
      <c r="AM137" s="38">
        <v>31</v>
      </c>
      <c r="AN137" s="38" t="e">
        <v>#N/A</v>
      </c>
      <c r="AO137" s="38" t="e">
        <v>#N/A</v>
      </c>
      <c r="AP137" s="39">
        <v>143.65</v>
      </c>
      <c r="AQ137" s="39">
        <v>68.06</v>
      </c>
      <c r="AR137" s="39">
        <v>76.11</v>
      </c>
      <c r="AS137" s="39">
        <v>227.05</v>
      </c>
      <c r="AT137" s="39">
        <v>97.11</v>
      </c>
      <c r="AU137" s="39">
        <v>12.79</v>
      </c>
      <c r="AV137" s="39">
        <v>195.55</v>
      </c>
      <c r="AW137" s="39">
        <v>3.7</v>
      </c>
      <c r="AX137" s="40">
        <v>2160.86</v>
      </c>
      <c r="AY137" s="22">
        <f t="shared" si="13"/>
        <v>3195.92</v>
      </c>
      <c r="AZ137" s="22">
        <f t="shared" si="14"/>
        <v>0.38691928032368217</v>
      </c>
      <c r="BA137" s="41">
        <f t="shared" si="15"/>
        <v>43567</v>
      </c>
      <c r="BB137" s="22">
        <f t="shared" si="16"/>
        <v>3195.92</v>
      </c>
      <c r="BC137" s="42" t="s">
        <v>267</v>
      </c>
      <c r="BD137" s="3">
        <v>3755.94</v>
      </c>
      <c r="BE137" s="3"/>
      <c r="BF137" s="3"/>
      <c r="BG137" s="3">
        <v>3755.94</v>
      </c>
      <c r="BL137" s="42" t="s">
        <v>156</v>
      </c>
      <c r="BM137" s="3"/>
      <c r="BN137" s="3"/>
      <c r="BO137" s="3">
        <v>56.07</v>
      </c>
      <c r="BP137" s="3">
        <v>56.07</v>
      </c>
      <c r="BW137" s="41">
        <f t="shared" si="18"/>
        <v>43567</v>
      </c>
      <c r="BX137" s="22">
        <f t="shared" si="19"/>
        <v>60</v>
      </c>
    </row>
    <row r="138" spans="1:76" ht="14" x14ac:dyDescent="0.3">
      <c r="A138" s="32">
        <v>43560</v>
      </c>
      <c r="B138" s="33">
        <v>142.88999999999999</v>
      </c>
      <c r="C138" s="33">
        <v>64</v>
      </c>
      <c r="D138" s="33">
        <v>60</v>
      </c>
      <c r="E138" s="33">
        <v>0</v>
      </c>
      <c r="F138" s="33">
        <v>16.39</v>
      </c>
      <c r="G138" s="33">
        <v>2.5</v>
      </c>
      <c r="H138" s="34">
        <v>1089.76</v>
      </c>
      <c r="I138" s="34">
        <v>17.329999999999998</v>
      </c>
      <c r="J138" s="35">
        <v>847.53</v>
      </c>
      <c r="K138" s="35">
        <v>174.4</v>
      </c>
      <c r="L138" s="35">
        <v>69.5</v>
      </c>
      <c r="M138" s="35">
        <v>83.5</v>
      </c>
      <c r="N138" s="35">
        <v>20</v>
      </c>
      <c r="O138" s="35">
        <v>180.6</v>
      </c>
      <c r="P138" s="35">
        <v>269.23</v>
      </c>
      <c r="Q138" s="35">
        <v>50.3</v>
      </c>
      <c r="R138" s="36">
        <v>1588.87</v>
      </c>
      <c r="S138" s="36">
        <v>1438.83</v>
      </c>
      <c r="T138" s="37">
        <v>787.2</v>
      </c>
      <c r="U138" s="37">
        <v>74.400000000000006</v>
      </c>
      <c r="V138" s="37">
        <v>123.4</v>
      </c>
      <c r="W138" s="37">
        <v>229.1</v>
      </c>
      <c r="X138" s="37">
        <v>21.5</v>
      </c>
      <c r="Y138" s="37">
        <v>288.8</v>
      </c>
      <c r="Z138" s="37">
        <v>50</v>
      </c>
      <c r="AA138" s="37" t="e">
        <v>#N/A</v>
      </c>
      <c r="AB138" s="37" t="e">
        <v>#N/A</v>
      </c>
      <c r="AC138" s="37" t="e">
        <v>#N/A</v>
      </c>
      <c r="AD138" s="37" t="e">
        <v>#N/A</v>
      </c>
      <c r="AE138" s="37" t="e">
        <v>#N/A</v>
      </c>
      <c r="AF138" s="37" t="e">
        <v>#N/A</v>
      </c>
      <c r="AG138" s="37" t="e">
        <v>#N/A</v>
      </c>
      <c r="AH138" s="38">
        <v>372</v>
      </c>
      <c r="AI138" s="38">
        <v>255</v>
      </c>
      <c r="AJ138" s="38">
        <v>50</v>
      </c>
      <c r="AK138" s="38">
        <v>24</v>
      </c>
      <c r="AL138" s="38">
        <v>27</v>
      </c>
      <c r="AM138" s="38">
        <v>16</v>
      </c>
      <c r="AN138" s="38" t="e">
        <v>#N/A</v>
      </c>
      <c r="AO138" s="38" t="e">
        <v>#N/A</v>
      </c>
      <c r="AP138" s="39">
        <v>127.34</v>
      </c>
      <c r="AQ138" s="39">
        <v>66.209999999999994</v>
      </c>
      <c r="AR138" s="39">
        <v>74.69</v>
      </c>
      <c r="AS138" s="39">
        <v>238.79</v>
      </c>
      <c r="AT138" s="39">
        <v>87.98</v>
      </c>
      <c r="AU138" s="39">
        <v>3.56</v>
      </c>
      <c r="AV138" s="39">
        <v>207.59</v>
      </c>
      <c r="AW138" s="39">
        <v>4.5</v>
      </c>
      <c r="AX138" s="40">
        <v>2149.62</v>
      </c>
      <c r="AY138" s="22">
        <f>AP138+H138+R138+AH138</f>
        <v>3177.97</v>
      </c>
      <c r="AZ138" s="22">
        <f>H138/(AP138+H138+R138)</f>
        <v>0.38837193555169874</v>
      </c>
      <c r="BA138" s="41">
        <f>A138</f>
        <v>43560</v>
      </c>
      <c r="BB138" s="22">
        <f>IF(AY138&gt;0,AY138,AY139)</f>
        <v>3177.97</v>
      </c>
      <c r="BC138" s="42" t="s">
        <v>268</v>
      </c>
      <c r="BD138" s="3"/>
      <c r="BE138" s="3">
        <v>3731.96</v>
      </c>
      <c r="BF138" s="3"/>
      <c r="BG138" s="3">
        <v>3731.96</v>
      </c>
      <c r="BL138" s="42" t="s">
        <v>157</v>
      </c>
      <c r="BM138" s="3"/>
      <c r="BN138" s="3">
        <v>69.41</v>
      </c>
      <c r="BO138" s="3"/>
      <c r="BP138" s="3">
        <v>69.41</v>
      </c>
      <c r="BW138" s="41">
        <f t="shared" ref="BW138:BW201" si="22">A138</f>
        <v>43560</v>
      </c>
      <c r="BX138" s="22">
        <f t="shared" ref="BX138:BX201" si="23">D138</f>
        <v>60</v>
      </c>
    </row>
    <row r="139" spans="1:76" ht="14" x14ac:dyDescent="0.3">
      <c r="A139" s="32">
        <v>43553</v>
      </c>
      <c r="B139" s="33">
        <v>129.99</v>
      </c>
      <c r="C139" s="33">
        <v>52</v>
      </c>
      <c r="D139" s="33">
        <v>61</v>
      </c>
      <c r="E139" s="33">
        <v>0</v>
      </c>
      <c r="F139" s="33">
        <v>14.49</v>
      </c>
      <c r="G139" s="33">
        <v>2.5</v>
      </c>
      <c r="H139" s="34">
        <v>1078.73</v>
      </c>
      <c r="I139" s="34">
        <v>17.16</v>
      </c>
      <c r="J139" s="35">
        <v>834.39</v>
      </c>
      <c r="K139" s="35">
        <v>172.8</v>
      </c>
      <c r="L139" s="35">
        <v>68.5</v>
      </c>
      <c r="M139" s="35">
        <v>82.6</v>
      </c>
      <c r="N139" s="35">
        <v>22</v>
      </c>
      <c r="O139" s="35">
        <v>180.5</v>
      </c>
      <c r="P139" s="35">
        <v>257.19</v>
      </c>
      <c r="Q139" s="35">
        <v>50.8</v>
      </c>
      <c r="R139" s="36">
        <v>1609.05</v>
      </c>
      <c r="S139" s="36">
        <v>1458.72</v>
      </c>
      <c r="T139" s="37">
        <v>801.3</v>
      </c>
      <c r="U139" s="37">
        <v>81.2</v>
      </c>
      <c r="V139" s="37">
        <v>124.1</v>
      </c>
      <c r="W139" s="37">
        <v>231</v>
      </c>
      <c r="X139" s="37">
        <v>19.5</v>
      </c>
      <c r="Y139" s="37">
        <v>291.39999999999998</v>
      </c>
      <c r="Z139" s="37">
        <v>54.1</v>
      </c>
      <c r="AA139" s="37" t="e">
        <v>#N/A</v>
      </c>
      <c r="AB139" s="37" t="e">
        <v>#N/A</v>
      </c>
      <c r="AC139" s="37" t="e">
        <v>#N/A</v>
      </c>
      <c r="AD139" s="37" t="e">
        <v>#N/A</v>
      </c>
      <c r="AE139" s="37" t="e">
        <v>#N/A</v>
      </c>
      <c r="AF139" s="37" t="e">
        <v>#N/A</v>
      </c>
      <c r="AG139" s="37" t="e">
        <v>#N/A</v>
      </c>
      <c r="AH139" s="38">
        <v>359</v>
      </c>
      <c r="AI139" s="38">
        <v>250</v>
      </c>
      <c r="AJ139" s="38">
        <v>40</v>
      </c>
      <c r="AK139" s="38">
        <v>24</v>
      </c>
      <c r="AL139" s="38">
        <v>27</v>
      </c>
      <c r="AM139" s="38">
        <v>18</v>
      </c>
      <c r="AN139" s="38" t="e">
        <v>#N/A</v>
      </c>
      <c r="AO139" s="38" t="e">
        <v>#N/A</v>
      </c>
      <c r="AP139" s="39">
        <v>104.44</v>
      </c>
      <c r="AQ139" s="39">
        <v>65.569999999999993</v>
      </c>
      <c r="AR139" s="39">
        <v>74.209999999999994</v>
      </c>
      <c r="AS139" s="39">
        <v>220.79</v>
      </c>
      <c r="AT139" s="39">
        <v>66.61</v>
      </c>
      <c r="AU139" s="39">
        <v>2.4300000000000002</v>
      </c>
      <c r="AV139" s="39">
        <v>194.99</v>
      </c>
      <c r="AW139" s="39">
        <v>2.5</v>
      </c>
      <c r="AX139" s="40">
        <v>2124.6799999999998</v>
      </c>
      <c r="AY139" s="22">
        <f>AP139+H139+R139+AH139</f>
        <v>3151.2200000000003</v>
      </c>
      <c r="AZ139" s="22">
        <f>H139/(AP139+H139+R139)</f>
        <v>0.38633417137618092</v>
      </c>
      <c r="BA139" s="41">
        <f>A139</f>
        <v>43553</v>
      </c>
      <c r="BB139" s="22">
        <f>IF(AY139&gt;0,AY139,AY140)</f>
        <v>3151.2200000000003</v>
      </c>
      <c r="BC139" s="42" t="s">
        <v>269</v>
      </c>
      <c r="BD139" s="3">
        <v>3713.27</v>
      </c>
      <c r="BE139" s="3"/>
      <c r="BF139" s="3"/>
      <c r="BG139" s="3">
        <v>3713.27</v>
      </c>
      <c r="BL139" s="42" t="s">
        <v>158</v>
      </c>
      <c r="BM139" s="3"/>
      <c r="BN139" s="3"/>
      <c r="BO139" s="3">
        <v>59.61</v>
      </c>
      <c r="BP139" s="3">
        <v>59.61</v>
      </c>
      <c r="BW139" s="41">
        <f t="shared" si="22"/>
        <v>43553</v>
      </c>
      <c r="BX139" s="22">
        <f t="shared" si="23"/>
        <v>61</v>
      </c>
    </row>
    <row r="140" spans="1:76" ht="14" x14ac:dyDescent="0.3">
      <c r="A140" s="32">
        <v>43546</v>
      </c>
      <c r="B140" s="33">
        <v>143.96</v>
      </c>
      <c r="C140" s="33">
        <v>65</v>
      </c>
      <c r="D140" s="33">
        <v>62</v>
      </c>
      <c r="E140" s="33">
        <v>0</v>
      </c>
      <c r="F140" s="33">
        <v>13.96</v>
      </c>
      <c r="G140" s="33">
        <v>3</v>
      </c>
      <c r="H140" s="34">
        <v>1092.3399999999999</v>
      </c>
      <c r="I140" s="34">
        <v>17.489999999999998</v>
      </c>
      <c r="J140" s="35">
        <v>853.59</v>
      </c>
      <c r="K140" s="35">
        <v>172.1</v>
      </c>
      <c r="L140" s="35">
        <v>72.5</v>
      </c>
      <c r="M140" s="35">
        <v>80.900000000000006</v>
      </c>
      <c r="N140" s="35">
        <v>20</v>
      </c>
      <c r="O140" s="35">
        <v>182</v>
      </c>
      <c r="P140" s="35">
        <v>271.74</v>
      </c>
      <c r="Q140" s="35">
        <v>54.35</v>
      </c>
      <c r="R140" s="36">
        <v>1605.81</v>
      </c>
      <c r="S140" s="36">
        <v>1458.48</v>
      </c>
      <c r="T140" s="37">
        <v>804.9</v>
      </c>
      <c r="U140" s="37">
        <v>78.5</v>
      </c>
      <c r="V140" s="37">
        <v>122.8</v>
      </c>
      <c r="W140" s="37">
        <v>234</v>
      </c>
      <c r="X140" s="37">
        <v>20</v>
      </c>
      <c r="Y140" s="37">
        <v>298.89999999999998</v>
      </c>
      <c r="Z140" s="37">
        <v>50.7</v>
      </c>
      <c r="AA140" s="37" t="e">
        <v>#N/A</v>
      </c>
      <c r="AB140" s="37" t="e">
        <v>#N/A</v>
      </c>
      <c r="AC140" s="37" t="e">
        <v>#N/A</v>
      </c>
      <c r="AD140" s="37" t="e">
        <v>#N/A</v>
      </c>
      <c r="AE140" s="37" t="e">
        <v>#N/A</v>
      </c>
      <c r="AF140" s="37" t="e">
        <v>#N/A</v>
      </c>
      <c r="AG140" s="37" t="e">
        <v>#N/A</v>
      </c>
      <c r="AH140" s="38">
        <v>318</v>
      </c>
      <c r="AI140" s="38">
        <v>200</v>
      </c>
      <c r="AJ140" s="38">
        <v>47</v>
      </c>
      <c r="AK140" s="38">
        <v>23</v>
      </c>
      <c r="AL140" s="38">
        <v>28</v>
      </c>
      <c r="AM140" s="38">
        <v>20</v>
      </c>
      <c r="AN140" s="38" t="e">
        <v>#N/A</v>
      </c>
      <c r="AO140" s="38" t="e">
        <v>#N/A</v>
      </c>
      <c r="AP140" s="39">
        <v>99.48</v>
      </c>
      <c r="AQ140" s="39">
        <v>64.150000000000006</v>
      </c>
      <c r="AR140" s="39">
        <v>72.62</v>
      </c>
      <c r="AS140" s="39">
        <v>202.07</v>
      </c>
      <c r="AT140" s="39">
        <v>61.42</v>
      </c>
      <c r="AU140" s="39">
        <v>2.13</v>
      </c>
      <c r="AV140" s="39">
        <v>179.17</v>
      </c>
      <c r="AW140" s="39">
        <v>1.5</v>
      </c>
      <c r="AX140" s="40">
        <v>2120.4499999999998</v>
      </c>
      <c r="BA140" s="41"/>
      <c r="BC140" s="42" t="s">
        <v>270</v>
      </c>
      <c r="BD140" s="3"/>
      <c r="BE140" s="3">
        <v>3779.5</v>
      </c>
      <c r="BF140" s="3"/>
      <c r="BG140" s="3">
        <v>3779.5</v>
      </c>
      <c r="BL140" s="42" t="s">
        <v>159</v>
      </c>
      <c r="BM140" s="3"/>
      <c r="BN140" s="3">
        <v>67.739999999999995</v>
      </c>
      <c r="BO140" s="3"/>
      <c r="BP140" s="3">
        <v>67.739999999999995</v>
      </c>
      <c r="BW140" s="41">
        <f t="shared" si="22"/>
        <v>43546</v>
      </c>
      <c r="BX140" s="22">
        <f t="shared" si="23"/>
        <v>62</v>
      </c>
    </row>
    <row r="141" spans="1:76" ht="14" x14ac:dyDescent="0.3">
      <c r="A141" s="32">
        <v>43539</v>
      </c>
      <c r="B141" s="33">
        <v>152.84</v>
      </c>
      <c r="C141" s="33">
        <v>65</v>
      </c>
      <c r="D141" s="33">
        <v>72</v>
      </c>
      <c r="E141" s="33">
        <v>0</v>
      </c>
      <c r="F141" s="33">
        <v>13.84</v>
      </c>
      <c r="G141" s="33">
        <v>2</v>
      </c>
      <c r="H141" s="34">
        <v>1097.6199999999999</v>
      </c>
      <c r="I141" s="34">
        <v>17.72</v>
      </c>
      <c r="J141" s="35">
        <v>857.2</v>
      </c>
      <c r="K141" s="35">
        <v>171.9</v>
      </c>
      <c r="L141" s="35">
        <v>75</v>
      </c>
      <c r="M141" s="35">
        <v>80.2</v>
      </c>
      <c r="N141" s="35">
        <v>19</v>
      </c>
      <c r="O141" s="35">
        <v>186.4</v>
      </c>
      <c r="P141" s="35">
        <v>274.60000000000002</v>
      </c>
      <c r="Q141" s="35">
        <v>50.1</v>
      </c>
      <c r="R141" s="36">
        <v>1635.54</v>
      </c>
      <c r="S141" s="36">
        <v>1483.5</v>
      </c>
      <c r="T141" s="37">
        <v>808.8</v>
      </c>
      <c r="U141" s="37">
        <v>77.5</v>
      </c>
      <c r="V141" s="37">
        <v>129.6</v>
      </c>
      <c r="W141" s="37">
        <v>231.4</v>
      </c>
      <c r="X141" s="37">
        <v>18.399999999999999</v>
      </c>
      <c r="Y141" s="37">
        <v>300.2</v>
      </c>
      <c r="Z141" s="37">
        <v>51.7</v>
      </c>
      <c r="AA141" s="37" t="e">
        <v>#N/A</v>
      </c>
      <c r="AB141" s="37" t="e">
        <v>#N/A</v>
      </c>
      <c r="AC141" s="37" t="e">
        <v>#N/A</v>
      </c>
      <c r="AD141" s="37" t="e">
        <v>#N/A</v>
      </c>
      <c r="AE141" s="37" t="e">
        <v>#N/A</v>
      </c>
      <c r="AF141" s="37" t="e">
        <v>#N/A</v>
      </c>
      <c r="AG141" s="37" t="e">
        <v>#N/A</v>
      </c>
      <c r="AH141" s="38">
        <v>300</v>
      </c>
      <c r="AI141" s="38">
        <v>175</v>
      </c>
      <c r="AJ141" s="38">
        <v>47</v>
      </c>
      <c r="AK141" s="38">
        <v>27</v>
      </c>
      <c r="AL141" s="38">
        <v>29</v>
      </c>
      <c r="AM141" s="38">
        <v>22</v>
      </c>
      <c r="AN141" s="38" t="e">
        <v>#N/A</v>
      </c>
      <c r="AO141" s="38" t="e">
        <v>#N/A</v>
      </c>
      <c r="AP141" s="39">
        <v>99.16</v>
      </c>
      <c r="AQ141" s="39">
        <v>66.56</v>
      </c>
      <c r="AR141" s="39">
        <v>73.37</v>
      </c>
      <c r="AS141" s="39">
        <v>228.15</v>
      </c>
      <c r="AT141" s="39">
        <v>64.75</v>
      </c>
      <c r="AU141" s="39">
        <v>1.25</v>
      </c>
      <c r="AV141" s="39">
        <v>203.35</v>
      </c>
      <c r="AW141" s="39">
        <v>2.5</v>
      </c>
      <c r="AX141" s="40">
        <v>2118.84</v>
      </c>
      <c r="BC141" s="42" t="s">
        <v>271</v>
      </c>
      <c r="BD141" s="3">
        <v>3755.62</v>
      </c>
      <c r="BE141" s="3"/>
      <c r="BF141" s="3"/>
      <c r="BG141" s="3">
        <v>3755.62</v>
      </c>
      <c r="BL141" s="42" t="s">
        <v>160</v>
      </c>
      <c r="BM141" s="3"/>
      <c r="BN141" s="3"/>
      <c r="BO141" s="3">
        <v>59.86</v>
      </c>
      <c r="BP141" s="3">
        <v>59.86</v>
      </c>
      <c r="BW141" s="41">
        <f t="shared" si="22"/>
        <v>43539</v>
      </c>
      <c r="BX141" s="22">
        <f t="shared" si="23"/>
        <v>72</v>
      </c>
    </row>
    <row r="142" spans="1:76" ht="14" x14ac:dyDescent="0.3">
      <c r="A142" s="32">
        <v>43532</v>
      </c>
      <c r="B142" s="33">
        <v>157.65</v>
      </c>
      <c r="C142" s="33">
        <v>65</v>
      </c>
      <c r="D142" s="33">
        <v>74</v>
      </c>
      <c r="E142" s="33">
        <v>0</v>
      </c>
      <c r="F142" s="33">
        <v>16.149999999999999</v>
      </c>
      <c r="G142" s="33">
        <v>2.5</v>
      </c>
      <c r="H142" s="34">
        <v>1079.2</v>
      </c>
      <c r="I142" s="34">
        <v>17.420000000000002</v>
      </c>
      <c r="J142" s="35">
        <v>840.5</v>
      </c>
      <c r="K142" s="35">
        <v>163.30000000000001</v>
      </c>
      <c r="L142" s="35">
        <v>76.8</v>
      </c>
      <c r="M142" s="35">
        <v>81.3</v>
      </c>
      <c r="N142" s="35">
        <v>19</v>
      </c>
      <c r="O142" s="35">
        <v>180.8</v>
      </c>
      <c r="P142" s="35">
        <v>269.7</v>
      </c>
      <c r="Q142" s="35">
        <v>49.6</v>
      </c>
      <c r="R142" s="36">
        <v>1646.09</v>
      </c>
      <c r="S142" s="36">
        <v>1492.87</v>
      </c>
      <c r="T142" s="37">
        <v>813.6</v>
      </c>
      <c r="U142" s="37">
        <v>77.2</v>
      </c>
      <c r="V142" s="37">
        <v>131</v>
      </c>
      <c r="W142" s="37">
        <v>233</v>
      </c>
      <c r="X142" s="37">
        <v>18.5</v>
      </c>
      <c r="Y142" s="37">
        <v>301.5</v>
      </c>
      <c r="Z142" s="37">
        <v>52.4</v>
      </c>
      <c r="AA142" s="37" t="e">
        <v>#N/A</v>
      </c>
      <c r="AB142" s="37" t="e">
        <v>#N/A</v>
      </c>
      <c r="AC142" s="37" t="e">
        <v>#N/A</v>
      </c>
      <c r="AD142" s="37" t="e">
        <v>#N/A</v>
      </c>
      <c r="AE142" s="37" t="e">
        <v>#N/A</v>
      </c>
      <c r="AF142" s="37" t="e">
        <v>#N/A</v>
      </c>
      <c r="AG142" s="37" t="e">
        <v>#N/A</v>
      </c>
      <c r="AH142" s="38">
        <v>307</v>
      </c>
      <c r="AI142" s="38">
        <v>165</v>
      </c>
      <c r="AJ142" s="38">
        <v>47</v>
      </c>
      <c r="AK142" s="38">
        <v>40</v>
      </c>
      <c r="AL142" s="38">
        <v>29</v>
      </c>
      <c r="AM142" s="38">
        <v>26</v>
      </c>
      <c r="AN142" s="38" t="e">
        <v>#N/A</v>
      </c>
      <c r="AO142" s="38" t="e">
        <v>#N/A</v>
      </c>
      <c r="AP142" s="39">
        <v>91.34</v>
      </c>
      <c r="AQ142" s="39">
        <v>65.010000000000005</v>
      </c>
      <c r="AR142" s="39">
        <v>71.98</v>
      </c>
      <c r="AS142" s="39">
        <v>254.53</v>
      </c>
      <c r="AT142" s="39">
        <v>61.99</v>
      </c>
      <c r="AU142" s="39">
        <v>1.1000000000000001</v>
      </c>
      <c r="AV142" s="39">
        <v>200.9</v>
      </c>
      <c r="AW142" s="39">
        <v>25.23</v>
      </c>
      <c r="AX142" s="40">
        <v>2118.75</v>
      </c>
      <c r="BC142" s="42" t="s">
        <v>139</v>
      </c>
      <c r="BD142" s="3">
        <v>146320.39000000001</v>
      </c>
      <c r="BE142" s="3">
        <v>179760.67</v>
      </c>
      <c r="BF142" s="3">
        <v>122795.96</v>
      </c>
      <c r="BG142" s="3">
        <v>448877.02</v>
      </c>
      <c r="BL142" s="42" t="s">
        <v>161</v>
      </c>
      <c r="BM142" s="3"/>
      <c r="BN142" s="3">
        <v>67.16</v>
      </c>
      <c r="BO142" s="3"/>
      <c r="BP142" s="3">
        <v>67.16</v>
      </c>
      <c r="BW142" s="41">
        <f t="shared" si="22"/>
        <v>43532</v>
      </c>
      <c r="BX142" s="22">
        <f t="shared" si="23"/>
        <v>74</v>
      </c>
    </row>
    <row r="143" spans="1:76" ht="14" x14ac:dyDescent="0.3">
      <c r="A143" s="32">
        <v>43525</v>
      </c>
      <c r="B143" s="33">
        <v>167.15</v>
      </c>
      <c r="C143" s="33">
        <v>67</v>
      </c>
      <c r="D143" s="33">
        <v>82</v>
      </c>
      <c r="E143" s="33">
        <v>0</v>
      </c>
      <c r="F143" s="33">
        <v>15.15</v>
      </c>
      <c r="G143" s="33">
        <v>3</v>
      </c>
      <c r="H143" s="34">
        <v>1103.26</v>
      </c>
      <c r="I143" s="34">
        <v>17.690000000000001</v>
      </c>
      <c r="J143" s="35">
        <v>861.87</v>
      </c>
      <c r="K143" s="35">
        <v>159.80000000000001</v>
      </c>
      <c r="L143" s="35">
        <v>77.5</v>
      </c>
      <c r="M143" s="35">
        <v>94.7</v>
      </c>
      <c r="N143" s="35">
        <v>19</v>
      </c>
      <c r="O143" s="35">
        <v>181.4</v>
      </c>
      <c r="P143" s="35">
        <v>278.37</v>
      </c>
      <c r="Q143" s="35">
        <v>51.1</v>
      </c>
      <c r="R143" s="36">
        <v>1658.3</v>
      </c>
      <c r="S143" s="36">
        <v>1503.35</v>
      </c>
      <c r="T143" s="37">
        <v>816.25</v>
      </c>
      <c r="U143" s="37">
        <v>80.900000000000006</v>
      </c>
      <c r="V143" s="37">
        <v>135.80000000000001</v>
      </c>
      <c r="W143" s="37">
        <v>231.8</v>
      </c>
      <c r="X143" s="37">
        <v>18.3</v>
      </c>
      <c r="Y143" s="37">
        <v>300.75</v>
      </c>
      <c r="Z143" s="37">
        <v>48.7</v>
      </c>
      <c r="AA143" s="37" t="e">
        <v>#N/A</v>
      </c>
      <c r="AB143" s="37" t="e">
        <v>#N/A</v>
      </c>
      <c r="AC143" s="37" t="e">
        <v>#N/A</v>
      </c>
      <c r="AD143" s="37" t="e">
        <v>#N/A</v>
      </c>
      <c r="AE143" s="37" t="e">
        <v>#N/A</v>
      </c>
      <c r="AF143" s="37" t="e">
        <v>#N/A</v>
      </c>
      <c r="AG143" s="37" t="e">
        <v>#N/A</v>
      </c>
      <c r="AH143" s="38">
        <v>287</v>
      </c>
      <c r="AI143" s="38">
        <v>140</v>
      </c>
      <c r="AJ143" s="38">
        <v>53</v>
      </c>
      <c r="AK143" s="38">
        <v>45</v>
      </c>
      <c r="AL143" s="38">
        <v>30</v>
      </c>
      <c r="AM143" s="38">
        <v>19</v>
      </c>
      <c r="AN143" s="38" t="e">
        <v>#N/A</v>
      </c>
      <c r="AO143" s="38" t="e">
        <v>#N/A</v>
      </c>
      <c r="AP143" s="39">
        <v>107.71</v>
      </c>
      <c r="AQ143" s="39">
        <v>67.540000000000006</v>
      </c>
      <c r="AR143" s="39">
        <v>74.290000000000006</v>
      </c>
      <c r="AS143" s="39">
        <v>277.95999999999998</v>
      </c>
      <c r="AT143" s="39">
        <v>68.23</v>
      </c>
      <c r="AU143" s="39">
        <v>8.23</v>
      </c>
      <c r="AV143" s="39">
        <v>202.18</v>
      </c>
      <c r="AW143" s="39">
        <v>44.33</v>
      </c>
      <c r="AX143" s="40">
        <v>2132.27</v>
      </c>
      <c r="BC143" s="43"/>
      <c r="BD143" s="43"/>
      <c r="BE143" s="43"/>
      <c r="BF143" s="43"/>
      <c r="BG143" s="43"/>
      <c r="BL143" s="42" t="s">
        <v>162</v>
      </c>
      <c r="BM143" s="3">
        <v>72.2</v>
      </c>
      <c r="BN143" s="3"/>
      <c r="BO143" s="3"/>
      <c r="BP143" s="3">
        <v>72.2</v>
      </c>
      <c r="BW143" s="41">
        <f t="shared" si="22"/>
        <v>43525</v>
      </c>
      <c r="BX143" s="22">
        <f t="shared" si="23"/>
        <v>82</v>
      </c>
    </row>
    <row r="144" spans="1:76" ht="14" x14ac:dyDescent="0.3">
      <c r="A144" s="32">
        <v>43518</v>
      </c>
      <c r="B144" s="33">
        <v>174.15</v>
      </c>
      <c r="C144" s="33">
        <v>71</v>
      </c>
      <c r="D144" s="33">
        <v>85</v>
      </c>
      <c r="E144" s="33">
        <v>0</v>
      </c>
      <c r="F144" s="33">
        <v>15.15</v>
      </c>
      <c r="G144" s="33">
        <v>3</v>
      </c>
      <c r="H144" s="34">
        <v>1110.7</v>
      </c>
      <c r="I144" s="34">
        <v>17.89</v>
      </c>
      <c r="J144" s="35">
        <v>860.1</v>
      </c>
      <c r="K144" s="35">
        <v>162.4</v>
      </c>
      <c r="L144" s="35">
        <v>76.5</v>
      </c>
      <c r="M144" s="35">
        <v>99.8</v>
      </c>
      <c r="N144" s="35">
        <v>21</v>
      </c>
      <c r="O144" s="35">
        <v>183.3</v>
      </c>
      <c r="P144" s="35">
        <v>265.8</v>
      </c>
      <c r="Q144" s="35">
        <v>51.3</v>
      </c>
      <c r="R144" s="36">
        <v>1675.8</v>
      </c>
      <c r="S144" s="36">
        <v>1517.91</v>
      </c>
      <c r="T144" s="37">
        <v>822</v>
      </c>
      <c r="U144" s="37">
        <v>87.9</v>
      </c>
      <c r="V144" s="37">
        <v>134.1</v>
      </c>
      <c r="W144" s="37">
        <v>235.95</v>
      </c>
      <c r="X144" s="37">
        <v>21.8</v>
      </c>
      <c r="Y144" s="37">
        <v>294.55</v>
      </c>
      <c r="Z144" s="37">
        <v>47.7</v>
      </c>
      <c r="AA144" s="37" t="e">
        <v>#N/A</v>
      </c>
      <c r="AB144" s="37" t="e">
        <v>#N/A</v>
      </c>
      <c r="AC144" s="37" t="e">
        <v>#N/A</v>
      </c>
      <c r="AD144" s="37" t="e">
        <v>#N/A</v>
      </c>
      <c r="AE144" s="37" t="e">
        <v>#N/A</v>
      </c>
      <c r="AF144" s="37" t="e">
        <v>#N/A</v>
      </c>
      <c r="AG144" s="37" t="e">
        <v>#N/A</v>
      </c>
      <c r="AH144" s="38">
        <v>302</v>
      </c>
      <c r="AI144" s="38">
        <v>128</v>
      </c>
      <c r="AJ144" s="38">
        <v>60</v>
      </c>
      <c r="AK144" s="38">
        <v>58</v>
      </c>
      <c r="AL144" s="38">
        <v>35</v>
      </c>
      <c r="AM144" s="38">
        <v>21</v>
      </c>
      <c r="AN144" s="38" t="e">
        <v>#N/A</v>
      </c>
      <c r="AO144" s="38" t="e">
        <v>#N/A</v>
      </c>
      <c r="AP144" s="39">
        <v>93.17</v>
      </c>
      <c r="AQ144" s="39">
        <v>61.91</v>
      </c>
      <c r="AR144" s="39">
        <v>70.56</v>
      </c>
      <c r="AS144" s="39">
        <v>265.70999999999998</v>
      </c>
      <c r="AT144" s="39">
        <v>58.6</v>
      </c>
      <c r="AU144" s="39">
        <v>4.76</v>
      </c>
      <c r="AV144" s="39">
        <v>167.98</v>
      </c>
      <c r="AW144" s="39">
        <v>67.73</v>
      </c>
      <c r="AX144" s="40">
        <v>2158.25</v>
      </c>
      <c r="BC144" s="43"/>
      <c r="BD144" s="43"/>
      <c r="BE144" s="43"/>
      <c r="BF144" s="43"/>
      <c r="BG144" s="43"/>
      <c r="BL144" s="42" t="s">
        <v>163</v>
      </c>
      <c r="BM144" s="3"/>
      <c r="BN144" s="3"/>
      <c r="BO144" s="3">
        <v>59.9</v>
      </c>
      <c r="BP144" s="3">
        <v>59.9</v>
      </c>
      <c r="BW144" s="41">
        <f t="shared" si="22"/>
        <v>43518</v>
      </c>
      <c r="BX144" s="22">
        <f t="shared" si="23"/>
        <v>85</v>
      </c>
    </row>
    <row r="145" spans="1:76" ht="14" x14ac:dyDescent="0.3">
      <c r="A145" s="32">
        <v>43511</v>
      </c>
      <c r="B145" s="33">
        <v>172.1</v>
      </c>
      <c r="C145" s="33">
        <v>66</v>
      </c>
      <c r="D145" s="33">
        <v>90</v>
      </c>
      <c r="E145" s="33">
        <v>0</v>
      </c>
      <c r="F145" s="33">
        <v>13.1</v>
      </c>
      <c r="G145" s="33">
        <v>3</v>
      </c>
      <c r="H145" s="34">
        <v>1145.26</v>
      </c>
      <c r="I145" s="34">
        <v>18.39</v>
      </c>
      <c r="J145" s="35">
        <v>891.22</v>
      </c>
      <c r="K145" s="35">
        <v>185.2</v>
      </c>
      <c r="L145" s="35">
        <v>74.5</v>
      </c>
      <c r="M145" s="35">
        <v>112.9</v>
      </c>
      <c r="N145" s="35">
        <v>26</v>
      </c>
      <c r="O145" s="35">
        <v>184.11</v>
      </c>
      <c r="P145" s="35">
        <v>272.85000000000002</v>
      </c>
      <c r="Q145" s="35">
        <v>53.3</v>
      </c>
      <c r="R145" s="36">
        <v>1739.56</v>
      </c>
      <c r="S145" s="36">
        <v>1568.89</v>
      </c>
      <c r="T145" s="37">
        <v>851.99</v>
      </c>
      <c r="U145" s="37">
        <v>95.2</v>
      </c>
      <c r="V145" s="37">
        <v>151.80000000000001</v>
      </c>
      <c r="W145" s="37">
        <v>260.5</v>
      </c>
      <c r="X145" s="37">
        <v>22</v>
      </c>
      <c r="Y145" s="37">
        <v>332.59</v>
      </c>
      <c r="Z145" s="37">
        <v>52.3</v>
      </c>
      <c r="AA145" s="37" t="e">
        <v>#N/A</v>
      </c>
      <c r="AB145" s="37" t="e">
        <v>#N/A</v>
      </c>
      <c r="AC145" s="37" t="e">
        <v>#N/A</v>
      </c>
      <c r="AD145" s="37" t="e">
        <v>#N/A</v>
      </c>
      <c r="AE145" s="37" t="e">
        <v>#N/A</v>
      </c>
      <c r="AF145" s="37" t="e">
        <v>#N/A</v>
      </c>
      <c r="AG145" s="37" t="e">
        <v>#N/A</v>
      </c>
      <c r="AH145" s="38">
        <v>284</v>
      </c>
      <c r="AI145" s="38">
        <v>134</v>
      </c>
      <c r="AJ145" s="38">
        <v>30</v>
      </c>
      <c r="AK145" s="38">
        <v>58</v>
      </c>
      <c r="AL145" s="38">
        <v>32</v>
      </c>
      <c r="AM145" s="38">
        <v>30</v>
      </c>
      <c r="AN145" s="38" t="e">
        <v>#N/A</v>
      </c>
      <c r="AO145" s="38" t="e">
        <v>#N/A</v>
      </c>
      <c r="AP145" s="39">
        <v>68.3</v>
      </c>
      <c r="AQ145" s="39">
        <v>49.82</v>
      </c>
      <c r="AR145" s="39">
        <v>59.17</v>
      </c>
      <c r="AS145" s="39">
        <v>228.98</v>
      </c>
      <c r="AT145" s="39">
        <v>51.34</v>
      </c>
      <c r="AU145" s="39">
        <v>4.78</v>
      </c>
      <c r="AV145" s="39">
        <v>176.85</v>
      </c>
      <c r="AW145" s="39">
        <v>22.73</v>
      </c>
      <c r="AX145" s="40">
        <v>2199.31</v>
      </c>
      <c r="BC145" s="43"/>
      <c r="BD145" s="43"/>
      <c r="BE145" s="43"/>
      <c r="BF145" s="43"/>
      <c r="BG145" s="43"/>
      <c r="BL145" s="42" t="s">
        <v>164</v>
      </c>
      <c r="BM145" s="3"/>
      <c r="BN145" s="3">
        <v>68.69</v>
      </c>
      <c r="BO145" s="3"/>
      <c r="BP145" s="3">
        <v>68.69</v>
      </c>
      <c r="BW145" s="41">
        <f t="shared" si="22"/>
        <v>43511</v>
      </c>
      <c r="BX145" s="22">
        <f t="shared" si="23"/>
        <v>90</v>
      </c>
    </row>
    <row r="146" spans="1:76" ht="14" x14ac:dyDescent="0.3">
      <c r="A146" s="32">
        <v>43504</v>
      </c>
      <c r="B146" s="33" t="e">
        <v>#N/A</v>
      </c>
      <c r="C146" s="33" t="e">
        <v>#N/A</v>
      </c>
      <c r="D146" s="33" t="e">
        <v>#N/A</v>
      </c>
      <c r="E146" s="33" t="e">
        <v>#N/A</v>
      </c>
      <c r="F146" s="33" t="e">
        <v>#N/A</v>
      </c>
      <c r="G146" s="33" t="e">
        <v>#N/A</v>
      </c>
      <c r="H146" s="34">
        <v>1169.96</v>
      </c>
      <c r="I146" s="34">
        <v>18.78</v>
      </c>
      <c r="J146" s="35">
        <v>908.86</v>
      </c>
      <c r="K146" s="35">
        <v>185.2</v>
      </c>
      <c r="L146" s="35">
        <v>74.5</v>
      </c>
      <c r="M146" s="35">
        <v>112.9</v>
      </c>
      <c r="N146" s="35">
        <v>26</v>
      </c>
      <c r="O146" s="35">
        <v>184.11</v>
      </c>
      <c r="P146" s="35">
        <v>272.85000000000002</v>
      </c>
      <c r="Q146" s="35">
        <v>53.3</v>
      </c>
      <c r="R146" s="36">
        <v>1848.28</v>
      </c>
      <c r="S146" s="36">
        <v>1666.59</v>
      </c>
      <c r="T146" s="37">
        <v>914.39</v>
      </c>
      <c r="U146" s="37">
        <v>95.2</v>
      </c>
      <c r="V146" s="37">
        <v>151.80000000000001</v>
      </c>
      <c r="W146" s="37">
        <v>260.5</v>
      </c>
      <c r="X146" s="37">
        <v>22</v>
      </c>
      <c r="Y146" s="37">
        <v>332.59</v>
      </c>
      <c r="Z146" s="37">
        <v>52.3</v>
      </c>
      <c r="AA146" s="37" t="e">
        <v>#N/A</v>
      </c>
      <c r="AB146" s="37" t="e">
        <v>#N/A</v>
      </c>
      <c r="AC146" s="37" t="e">
        <v>#N/A</v>
      </c>
      <c r="AD146" s="37" t="e">
        <v>#N/A</v>
      </c>
      <c r="AE146" s="37" t="e">
        <v>#N/A</v>
      </c>
      <c r="AF146" s="37" t="e">
        <v>#N/A</v>
      </c>
      <c r="AG146" s="37" t="e">
        <v>#N/A</v>
      </c>
      <c r="AH146" s="38">
        <v>310</v>
      </c>
      <c r="AI146" s="38">
        <v>140</v>
      </c>
      <c r="AJ146" s="38">
        <v>30</v>
      </c>
      <c r="AK146" s="38">
        <v>75</v>
      </c>
      <c r="AL146" s="38">
        <v>33</v>
      </c>
      <c r="AM146" s="38">
        <v>32</v>
      </c>
      <c r="AN146" s="38" t="e">
        <v>#N/A</v>
      </c>
      <c r="AO146" s="38" t="e">
        <v>#N/A</v>
      </c>
      <c r="AP146" s="39" t="e">
        <v>#N/A</v>
      </c>
      <c r="AQ146" s="39" t="e">
        <v>#N/A</v>
      </c>
      <c r="AR146" s="39" t="e">
        <v>#N/A</v>
      </c>
      <c r="AS146" s="39" t="e">
        <v>#N/A</v>
      </c>
      <c r="AT146" s="39" t="e">
        <v>#N/A</v>
      </c>
      <c r="AU146" s="39" t="e">
        <v>#N/A</v>
      </c>
      <c r="AV146" s="39" t="e">
        <v>#N/A</v>
      </c>
      <c r="AW146" s="39" t="e">
        <v>#N/A</v>
      </c>
      <c r="AX146" s="40" t="e">
        <v>#N/A</v>
      </c>
      <c r="BC146" s="43"/>
      <c r="BD146" s="43"/>
      <c r="BE146" s="43"/>
      <c r="BF146" s="43"/>
      <c r="BG146" s="43"/>
      <c r="BL146" s="42" t="s">
        <v>165</v>
      </c>
      <c r="BM146" s="3">
        <v>69.680000000000007</v>
      </c>
      <c r="BN146" s="3"/>
      <c r="BO146" s="3"/>
      <c r="BP146" s="3">
        <v>69.680000000000007</v>
      </c>
      <c r="BW146" s="41">
        <f t="shared" si="22"/>
        <v>43504</v>
      </c>
      <c r="BX146" s="22" t="e">
        <f t="shared" si="23"/>
        <v>#N/A</v>
      </c>
    </row>
    <row r="147" spans="1:76" ht="14" x14ac:dyDescent="0.3">
      <c r="A147" s="32">
        <v>43497</v>
      </c>
      <c r="B147" s="33">
        <v>149.1</v>
      </c>
      <c r="C147" s="33">
        <v>54</v>
      </c>
      <c r="D147" s="33">
        <v>81</v>
      </c>
      <c r="E147" s="33">
        <v>0</v>
      </c>
      <c r="F147" s="33">
        <v>12.1</v>
      </c>
      <c r="G147" s="33">
        <v>2</v>
      </c>
      <c r="H147" s="34">
        <v>1235.56</v>
      </c>
      <c r="I147" s="34">
        <v>19.940000000000001</v>
      </c>
      <c r="J147" s="35">
        <v>953.93</v>
      </c>
      <c r="K147" s="35">
        <v>179.9</v>
      </c>
      <c r="L147" s="35">
        <v>79.3</v>
      </c>
      <c r="M147" s="35">
        <v>125.9</v>
      </c>
      <c r="N147" s="35">
        <v>26</v>
      </c>
      <c r="O147" s="35">
        <v>191</v>
      </c>
      <c r="P147" s="35">
        <v>295.52999999999997</v>
      </c>
      <c r="Q147" s="35">
        <v>56.3</v>
      </c>
      <c r="R147" s="36">
        <v>2080.2800000000002</v>
      </c>
      <c r="S147" s="36">
        <v>1889.4</v>
      </c>
      <c r="T147" s="37">
        <v>1051.25</v>
      </c>
      <c r="U147" s="37">
        <v>114</v>
      </c>
      <c r="V147" s="37">
        <v>162.4</v>
      </c>
      <c r="W147" s="37">
        <v>294</v>
      </c>
      <c r="X147" s="37">
        <v>22</v>
      </c>
      <c r="Y147" s="37">
        <v>393.05</v>
      </c>
      <c r="Z147" s="37">
        <v>65.8</v>
      </c>
      <c r="AA147" s="37" t="e">
        <v>#N/A</v>
      </c>
      <c r="AB147" s="37" t="e">
        <v>#N/A</v>
      </c>
      <c r="AC147" s="37" t="e">
        <v>#N/A</v>
      </c>
      <c r="AD147" s="37" t="e">
        <v>#N/A</v>
      </c>
      <c r="AE147" s="37" t="e">
        <v>#N/A</v>
      </c>
      <c r="AF147" s="37" t="e">
        <v>#N/A</v>
      </c>
      <c r="AG147" s="37" t="e">
        <v>#N/A</v>
      </c>
      <c r="AH147" s="38">
        <v>305</v>
      </c>
      <c r="AI147" s="38">
        <v>140</v>
      </c>
      <c r="AJ147" s="38">
        <v>8</v>
      </c>
      <c r="AK147" s="38">
        <v>85</v>
      </c>
      <c r="AL147" s="38">
        <v>33</v>
      </c>
      <c r="AM147" s="38">
        <v>39</v>
      </c>
      <c r="AN147" s="38" t="e">
        <v>#N/A</v>
      </c>
      <c r="AO147" s="38" t="e">
        <v>#N/A</v>
      </c>
      <c r="AP147" s="39" t="e">
        <v>#N/A</v>
      </c>
      <c r="AQ147" s="39" t="e">
        <v>#N/A</v>
      </c>
      <c r="AR147" s="39" t="e">
        <v>#N/A</v>
      </c>
      <c r="AS147" s="39" t="e">
        <v>#N/A</v>
      </c>
      <c r="AT147" s="39" t="e">
        <v>#N/A</v>
      </c>
      <c r="AU147" s="39" t="e">
        <v>#N/A</v>
      </c>
      <c r="AV147" s="39" t="e">
        <v>#N/A</v>
      </c>
      <c r="AW147" s="39" t="e">
        <v>#N/A</v>
      </c>
      <c r="AX147" s="40">
        <v>2459.2800000000002</v>
      </c>
      <c r="BC147" s="43"/>
      <c r="BD147" s="43"/>
      <c r="BE147" s="43"/>
      <c r="BF147" s="43"/>
      <c r="BG147" s="43"/>
      <c r="BL147" s="42" t="s">
        <v>166</v>
      </c>
      <c r="BM147" s="3"/>
      <c r="BN147" s="3"/>
      <c r="BO147" s="3">
        <v>59.48</v>
      </c>
      <c r="BP147" s="3">
        <v>59.48</v>
      </c>
      <c r="BW147" s="41">
        <f t="shared" si="22"/>
        <v>43497</v>
      </c>
      <c r="BX147" s="22">
        <f t="shared" si="23"/>
        <v>81</v>
      </c>
    </row>
    <row r="148" spans="1:76" ht="14" x14ac:dyDescent="0.3">
      <c r="A148" s="32">
        <v>43490</v>
      </c>
      <c r="B148" s="33">
        <v>155.81</v>
      </c>
      <c r="C148" s="33">
        <v>62</v>
      </c>
      <c r="D148" s="33">
        <v>79</v>
      </c>
      <c r="E148" s="33">
        <v>0</v>
      </c>
      <c r="F148" s="33">
        <v>12.81</v>
      </c>
      <c r="G148" s="33">
        <v>2</v>
      </c>
      <c r="H148" s="34">
        <v>1219.8399999999999</v>
      </c>
      <c r="I148" s="34">
        <v>20.11</v>
      </c>
      <c r="J148" s="35">
        <v>942.73</v>
      </c>
      <c r="K148" s="35">
        <v>187.51</v>
      </c>
      <c r="L148" s="35">
        <v>79.599999999999994</v>
      </c>
      <c r="M148" s="35">
        <v>121.6</v>
      </c>
      <c r="N148" s="35">
        <v>27</v>
      </c>
      <c r="O148" s="35">
        <v>190.6</v>
      </c>
      <c r="P148" s="35">
        <v>281.12</v>
      </c>
      <c r="Q148" s="35">
        <v>55.3</v>
      </c>
      <c r="R148" s="36">
        <v>2013.97</v>
      </c>
      <c r="S148" s="36">
        <v>1835.78</v>
      </c>
      <c r="T148" s="37">
        <v>1014.15</v>
      </c>
      <c r="U148" s="37">
        <v>111.9</v>
      </c>
      <c r="V148" s="37">
        <v>157.30000000000001</v>
      </c>
      <c r="W148" s="37">
        <v>281.7</v>
      </c>
      <c r="X148" s="37">
        <v>24</v>
      </c>
      <c r="Y148" s="37">
        <v>374.05</v>
      </c>
      <c r="Z148" s="37">
        <v>65.2</v>
      </c>
      <c r="AA148" s="37" t="e">
        <v>#N/A</v>
      </c>
      <c r="AB148" s="37" t="e">
        <v>#N/A</v>
      </c>
      <c r="AC148" s="37" t="e">
        <v>#N/A</v>
      </c>
      <c r="AD148" s="37" t="e">
        <v>#N/A</v>
      </c>
      <c r="AE148" s="37" t="e">
        <v>#N/A</v>
      </c>
      <c r="AF148" s="37" t="e">
        <v>#N/A</v>
      </c>
      <c r="AG148" s="37" t="e">
        <v>#N/A</v>
      </c>
      <c r="AH148" s="38">
        <v>281</v>
      </c>
      <c r="AI148" s="38">
        <v>140</v>
      </c>
      <c r="AJ148" s="38">
        <v>8</v>
      </c>
      <c r="AK148" s="38">
        <v>75</v>
      </c>
      <c r="AL148" s="38">
        <v>26</v>
      </c>
      <c r="AM148" s="38">
        <v>32</v>
      </c>
      <c r="AN148" s="38" t="e">
        <v>#N/A</v>
      </c>
      <c r="AO148" s="38" t="e">
        <v>#N/A</v>
      </c>
      <c r="AP148" s="39">
        <v>73.44</v>
      </c>
      <c r="AQ148" s="39">
        <v>58.73</v>
      </c>
      <c r="AR148" s="39">
        <v>70.709999999999994</v>
      </c>
      <c r="AS148" s="39">
        <v>368.18</v>
      </c>
      <c r="AT148" s="39">
        <v>58.6</v>
      </c>
      <c r="AU148" s="39">
        <v>6.69</v>
      </c>
      <c r="AV148" s="39">
        <v>279.64999999999998</v>
      </c>
      <c r="AW148" s="39">
        <v>67.73</v>
      </c>
      <c r="AX148" s="40">
        <v>2393.69</v>
      </c>
      <c r="BC148" s="43"/>
      <c r="BD148" s="43"/>
      <c r="BE148" s="43"/>
      <c r="BF148" s="43"/>
      <c r="BG148" s="43"/>
      <c r="BL148" s="42" t="s">
        <v>169</v>
      </c>
      <c r="BM148" s="3"/>
      <c r="BN148" s="3"/>
      <c r="BO148" s="3">
        <v>61.03</v>
      </c>
      <c r="BP148" s="3">
        <v>61.03</v>
      </c>
      <c r="BW148" s="41">
        <f t="shared" si="22"/>
        <v>43490</v>
      </c>
      <c r="BX148" s="22">
        <f t="shared" si="23"/>
        <v>79</v>
      </c>
    </row>
    <row r="149" spans="1:76" ht="14" x14ac:dyDescent="0.3">
      <c r="A149" s="32">
        <v>43483</v>
      </c>
      <c r="B149" s="33">
        <v>165.05</v>
      </c>
      <c r="C149" s="33">
        <v>53</v>
      </c>
      <c r="D149" s="33">
        <v>96</v>
      </c>
      <c r="E149" s="33">
        <v>0</v>
      </c>
      <c r="F149" s="33">
        <v>14.05</v>
      </c>
      <c r="G149" s="33">
        <v>2</v>
      </c>
      <c r="H149" s="34">
        <v>1217.3</v>
      </c>
      <c r="I149" s="34">
        <v>20.059999999999999</v>
      </c>
      <c r="J149" s="35">
        <v>943.46</v>
      </c>
      <c r="K149" s="35">
        <v>191.95</v>
      </c>
      <c r="L149" s="35">
        <v>84.4</v>
      </c>
      <c r="M149" s="35">
        <v>119.82</v>
      </c>
      <c r="N149" s="35">
        <v>26</v>
      </c>
      <c r="O149" s="35">
        <v>188.6</v>
      </c>
      <c r="P149" s="35">
        <v>278.22000000000003</v>
      </c>
      <c r="Q149" s="35">
        <v>54.47</v>
      </c>
      <c r="R149" s="36">
        <v>1968.15</v>
      </c>
      <c r="S149" s="36">
        <v>1788.66</v>
      </c>
      <c r="T149" s="37">
        <v>976.8</v>
      </c>
      <c r="U149" s="37">
        <v>99.8</v>
      </c>
      <c r="V149" s="37">
        <v>158.5</v>
      </c>
      <c r="W149" s="37">
        <v>277.60000000000002</v>
      </c>
      <c r="X149" s="37">
        <v>23</v>
      </c>
      <c r="Y149" s="37">
        <v>358.3</v>
      </c>
      <c r="Z149" s="37">
        <v>59.6</v>
      </c>
      <c r="AA149" s="37" t="e">
        <v>#N/A</v>
      </c>
      <c r="AB149" s="37" t="e">
        <v>#N/A</v>
      </c>
      <c r="AC149" s="37" t="e">
        <v>#N/A</v>
      </c>
      <c r="AD149" s="37" t="e">
        <v>#N/A</v>
      </c>
      <c r="AE149" s="37" t="e">
        <v>#N/A</v>
      </c>
      <c r="AF149" s="37" t="e">
        <v>#N/A</v>
      </c>
      <c r="AG149" s="37" t="e">
        <v>#N/A</v>
      </c>
      <c r="AH149" s="38">
        <v>284</v>
      </c>
      <c r="AI149" s="38">
        <v>140</v>
      </c>
      <c r="AJ149" s="38">
        <v>8</v>
      </c>
      <c r="AK149" s="38">
        <v>75</v>
      </c>
      <c r="AL149" s="38">
        <v>33</v>
      </c>
      <c r="AM149" s="38">
        <v>28</v>
      </c>
      <c r="AN149" s="38" t="e">
        <v>#N/A</v>
      </c>
      <c r="AO149" s="38" t="e">
        <v>#N/A</v>
      </c>
      <c r="AP149" s="39">
        <v>83.68</v>
      </c>
      <c r="AQ149" s="39">
        <v>44.94</v>
      </c>
      <c r="AR149" s="39">
        <v>74.67</v>
      </c>
      <c r="AS149" s="39">
        <v>335.5</v>
      </c>
      <c r="AT149" s="39">
        <v>67.48</v>
      </c>
      <c r="AU149" s="39">
        <v>6</v>
      </c>
      <c r="AV149" s="39">
        <v>261.2</v>
      </c>
      <c r="AW149" s="39">
        <v>45</v>
      </c>
      <c r="AX149" s="40">
        <v>2369.31</v>
      </c>
      <c r="BC149" s="43"/>
      <c r="BD149" s="43"/>
      <c r="BE149" s="43"/>
      <c r="BF149" s="43"/>
      <c r="BG149" s="43"/>
      <c r="BL149" s="42" t="s">
        <v>170</v>
      </c>
      <c r="BM149" s="3"/>
      <c r="BN149" s="3">
        <v>68.69</v>
      </c>
      <c r="BO149" s="3"/>
      <c r="BP149" s="3">
        <v>68.69</v>
      </c>
      <c r="BW149" s="41">
        <f t="shared" si="22"/>
        <v>43483</v>
      </c>
      <c r="BX149" s="22">
        <f t="shared" si="23"/>
        <v>96</v>
      </c>
    </row>
    <row r="150" spans="1:76" ht="14" x14ac:dyDescent="0.3">
      <c r="A150" s="32">
        <v>43476</v>
      </c>
      <c r="B150" s="33">
        <v>162.91999999999999</v>
      </c>
      <c r="C150" s="33">
        <v>52</v>
      </c>
      <c r="D150" s="33">
        <v>96</v>
      </c>
      <c r="E150" s="33">
        <v>0</v>
      </c>
      <c r="F150" s="33">
        <v>14.32</v>
      </c>
      <c r="G150" s="33">
        <v>0.6</v>
      </c>
      <c r="H150" s="34">
        <v>1242.02</v>
      </c>
      <c r="I150" s="34">
        <v>20.46</v>
      </c>
      <c r="J150" s="35">
        <v>912.98</v>
      </c>
      <c r="K150" s="35">
        <v>185.05</v>
      </c>
      <c r="L150" s="35">
        <v>81.8</v>
      </c>
      <c r="M150" s="35">
        <v>116.1</v>
      </c>
      <c r="N150" s="35">
        <v>25</v>
      </c>
      <c r="O150" s="35">
        <v>187.4</v>
      </c>
      <c r="P150" s="35">
        <v>266.66000000000003</v>
      </c>
      <c r="Q150" s="35">
        <v>50.97</v>
      </c>
      <c r="R150" s="36">
        <v>1964.95</v>
      </c>
      <c r="S150" s="36">
        <v>1786.71</v>
      </c>
      <c r="T150" s="37">
        <v>973.7</v>
      </c>
      <c r="U150" s="37">
        <v>95.1</v>
      </c>
      <c r="V150" s="37">
        <v>157.6</v>
      </c>
      <c r="W150" s="37">
        <v>286.39999999999998</v>
      </c>
      <c r="X150" s="37">
        <v>22</v>
      </c>
      <c r="Y150" s="37">
        <v>354.6</v>
      </c>
      <c r="Z150" s="37">
        <v>58</v>
      </c>
      <c r="AA150" s="37" t="e">
        <v>#N/A</v>
      </c>
      <c r="AB150" s="37" t="e">
        <v>#N/A</v>
      </c>
      <c r="AC150" s="37" t="e">
        <v>#N/A</v>
      </c>
      <c r="AD150" s="37" t="e">
        <v>#N/A</v>
      </c>
      <c r="AE150" s="37" t="e">
        <v>#N/A</v>
      </c>
      <c r="AF150" s="37" t="e">
        <v>#N/A</v>
      </c>
      <c r="AG150" s="37" t="e">
        <v>#N/A</v>
      </c>
      <c r="AH150" s="38">
        <v>279</v>
      </c>
      <c r="AI150" s="38">
        <v>150</v>
      </c>
      <c r="AJ150" s="38">
        <v>8</v>
      </c>
      <c r="AK150" s="38">
        <v>65</v>
      </c>
      <c r="AL150" s="38">
        <v>27</v>
      </c>
      <c r="AM150" s="38">
        <v>29</v>
      </c>
      <c r="AN150" s="38" t="e">
        <v>#N/A</v>
      </c>
      <c r="AO150" s="38" t="e">
        <v>#N/A</v>
      </c>
      <c r="AP150" s="39" t="e">
        <v>#N/A</v>
      </c>
      <c r="AQ150" s="39" t="e">
        <v>#N/A</v>
      </c>
      <c r="AR150" s="39" t="e">
        <v>#N/A</v>
      </c>
      <c r="AS150" s="39" t="e">
        <v>#N/A</v>
      </c>
      <c r="AT150" s="39" t="e">
        <v>#N/A</v>
      </c>
      <c r="AU150" s="39" t="e">
        <v>#N/A</v>
      </c>
      <c r="AV150" s="39" t="e">
        <v>#N/A</v>
      </c>
      <c r="AW150" s="39" t="e">
        <v>#N/A</v>
      </c>
      <c r="AX150" s="40">
        <v>2328.6</v>
      </c>
      <c r="BC150" s="43"/>
      <c r="BD150" s="43"/>
      <c r="BE150" s="43"/>
      <c r="BF150" s="43"/>
      <c r="BG150" s="43"/>
      <c r="BL150" s="42" t="s">
        <v>173</v>
      </c>
      <c r="BM150" s="3"/>
      <c r="BN150" s="3">
        <v>66.650000000000006</v>
      </c>
      <c r="BO150" s="3"/>
      <c r="BP150" s="3">
        <v>66.650000000000006</v>
      </c>
      <c r="BW150" s="41">
        <f t="shared" si="22"/>
        <v>43476</v>
      </c>
      <c r="BX150" s="22">
        <f t="shared" si="23"/>
        <v>96</v>
      </c>
    </row>
    <row r="151" spans="1:76" ht="14" x14ac:dyDescent="0.3">
      <c r="A151" s="32">
        <v>43469</v>
      </c>
      <c r="B151" s="33">
        <v>147.24</v>
      </c>
      <c r="C151" s="33">
        <v>46</v>
      </c>
      <c r="D151" s="33">
        <v>87</v>
      </c>
      <c r="E151" s="33">
        <v>0</v>
      </c>
      <c r="F151" s="33">
        <v>13.64</v>
      </c>
      <c r="G151" s="33">
        <v>0.6</v>
      </c>
      <c r="H151" s="34">
        <v>1140.19</v>
      </c>
      <c r="I151" s="34">
        <v>18.850000000000001</v>
      </c>
      <c r="J151" s="35">
        <v>882.03</v>
      </c>
      <c r="K151" s="35">
        <v>161.66</v>
      </c>
      <c r="L151" s="35">
        <v>80.099999999999994</v>
      </c>
      <c r="M151" s="35">
        <v>113.8</v>
      </c>
      <c r="N151" s="35">
        <v>26</v>
      </c>
      <c r="O151" s="35">
        <v>186.7</v>
      </c>
      <c r="P151" s="35">
        <v>262.8</v>
      </c>
      <c r="Q151" s="35">
        <v>50.97</v>
      </c>
      <c r="R151" s="36">
        <v>1928.46</v>
      </c>
      <c r="S151" s="36">
        <v>1754.75</v>
      </c>
      <c r="T151" s="37">
        <v>957</v>
      </c>
      <c r="U151" s="37">
        <v>88.1</v>
      </c>
      <c r="V151" s="37">
        <v>150.80000000000001</v>
      </c>
      <c r="W151" s="37">
        <v>286.60000000000002</v>
      </c>
      <c r="X151" s="37">
        <v>21</v>
      </c>
      <c r="Y151" s="37">
        <v>352.5</v>
      </c>
      <c r="Z151" s="37">
        <v>58</v>
      </c>
      <c r="AA151" s="37" t="e">
        <v>#N/A</v>
      </c>
      <c r="AB151" s="37" t="e">
        <v>#N/A</v>
      </c>
      <c r="AC151" s="37" t="e">
        <v>#N/A</v>
      </c>
      <c r="AD151" s="37" t="e">
        <v>#N/A</v>
      </c>
      <c r="AE151" s="37" t="e">
        <v>#N/A</v>
      </c>
      <c r="AF151" s="37" t="e">
        <v>#N/A</v>
      </c>
      <c r="AG151" s="37" t="e">
        <v>#N/A</v>
      </c>
      <c r="AH151" s="38">
        <v>276.89999999999998</v>
      </c>
      <c r="AI151" s="38">
        <v>153.9</v>
      </c>
      <c r="AJ151" s="38">
        <v>0</v>
      </c>
      <c r="AK151" s="38">
        <v>65</v>
      </c>
      <c r="AL151" s="38">
        <v>28</v>
      </c>
      <c r="AM151" s="38">
        <v>30</v>
      </c>
      <c r="AN151" s="38" t="e">
        <v>#N/A</v>
      </c>
      <c r="AO151" s="38" t="e">
        <v>#N/A</v>
      </c>
      <c r="AP151" s="39" t="e">
        <v>#N/A</v>
      </c>
      <c r="AQ151" s="39" t="e">
        <v>#N/A</v>
      </c>
      <c r="AR151" s="39" t="e">
        <v>#N/A</v>
      </c>
      <c r="AS151" s="39" t="e">
        <v>#N/A</v>
      </c>
      <c r="AT151" s="39" t="e">
        <v>#N/A</v>
      </c>
      <c r="AU151" s="39" t="e">
        <v>#N/A</v>
      </c>
      <c r="AV151" s="39" t="e">
        <v>#N/A</v>
      </c>
      <c r="AW151" s="39" t="e">
        <v>#N/A</v>
      </c>
      <c r="AX151" s="40">
        <v>2263.17</v>
      </c>
      <c r="BC151" s="43"/>
      <c r="BD151" s="43"/>
      <c r="BE151" s="43"/>
      <c r="BF151" s="43"/>
      <c r="BG151" s="43"/>
      <c r="BL151" s="42" t="s">
        <v>174</v>
      </c>
      <c r="BM151" s="3">
        <v>70.180000000000007</v>
      </c>
      <c r="BN151" s="3"/>
      <c r="BO151" s="3"/>
      <c r="BP151" s="3">
        <v>70.180000000000007</v>
      </c>
      <c r="BW151" s="41">
        <f t="shared" si="22"/>
        <v>43469</v>
      </c>
      <c r="BX151" s="22">
        <f t="shared" si="23"/>
        <v>87</v>
      </c>
    </row>
    <row r="152" spans="1:76" ht="14" x14ac:dyDescent="0.3">
      <c r="A152" s="32">
        <v>43462</v>
      </c>
      <c r="B152" s="33">
        <v>146.76</v>
      </c>
      <c r="C152" s="33">
        <v>46</v>
      </c>
      <c r="D152" s="33">
        <v>83</v>
      </c>
      <c r="E152" s="33">
        <v>0</v>
      </c>
      <c r="F152" s="33">
        <v>12.76</v>
      </c>
      <c r="G152" s="33">
        <v>5</v>
      </c>
      <c r="H152" s="34">
        <v>1163.71</v>
      </c>
      <c r="I152" s="34">
        <v>19.239999999999998</v>
      </c>
      <c r="J152" s="35">
        <v>898.94</v>
      </c>
      <c r="K152" s="35">
        <v>173.35</v>
      </c>
      <c r="L152" s="35">
        <v>80.2</v>
      </c>
      <c r="M152" s="35">
        <v>114.9</v>
      </c>
      <c r="N152" s="35">
        <v>26</v>
      </c>
      <c r="O152" s="35">
        <v>186.98</v>
      </c>
      <c r="P152" s="35">
        <v>266.32</v>
      </c>
      <c r="Q152" s="35">
        <v>51.19</v>
      </c>
      <c r="R152" s="36">
        <v>1901.38</v>
      </c>
      <c r="S152" s="36">
        <v>1725.6</v>
      </c>
      <c r="T152" s="37">
        <v>945.3</v>
      </c>
      <c r="U152" s="37">
        <v>88.4</v>
      </c>
      <c r="V152" s="37">
        <v>150.6</v>
      </c>
      <c r="W152" s="37">
        <v>286.8</v>
      </c>
      <c r="X152" s="37">
        <v>23</v>
      </c>
      <c r="Y152" s="37">
        <v>338.5</v>
      </c>
      <c r="Z152" s="37">
        <v>58</v>
      </c>
      <c r="AA152" s="37" t="e">
        <v>#N/A</v>
      </c>
      <c r="AB152" s="37" t="e">
        <v>#N/A</v>
      </c>
      <c r="AC152" s="37" t="e">
        <v>#N/A</v>
      </c>
      <c r="AD152" s="37" t="e">
        <v>#N/A</v>
      </c>
      <c r="AE152" s="37" t="e">
        <v>#N/A</v>
      </c>
      <c r="AF152" s="37" t="e">
        <v>#N/A</v>
      </c>
      <c r="AG152" s="37" t="e">
        <v>#N/A</v>
      </c>
      <c r="AH152" s="38">
        <v>258.2</v>
      </c>
      <c r="AI152" s="38">
        <v>139.1</v>
      </c>
      <c r="AJ152" s="38">
        <v>1.1000000000000001</v>
      </c>
      <c r="AK152" s="38">
        <v>73</v>
      </c>
      <c r="AL152" s="38">
        <v>13</v>
      </c>
      <c r="AM152" s="38">
        <v>32</v>
      </c>
      <c r="AN152" s="38" t="e">
        <v>#N/A</v>
      </c>
      <c r="AO152" s="38" t="e">
        <v>#N/A</v>
      </c>
      <c r="AP152" s="39" t="e">
        <v>#N/A</v>
      </c>
      <c r="AQ152" s="39" t="e">
        <v>#N/A</v>
      </c>
      <c r="AR152" s="39" t="e">
        <v>#N/A</v>
      </c>
      <c r="AS152" s="39" t="e">
        <v>#N/A</v>
      </c>
      <c r="AT152" s="39" t="e">
        <v>#N/A</v>
      </c>
      <c r="AU152" s="39" t="e">
        <v>#N/A</v>
      </c>
      <c r="AV152" s="39" t="e">
        <v>#N/A</v>
      </c>
      <c r="AW152" s="39" t="e">
        <v>#N/A</v>
      </c>
      <c r="AX152" s="40">
        <v>2249.1999999999998</v>
      </c>
      <c r="BC152" s="43"/>
      <c r="BD152" s="43"/>
      <c r="BE152" s="43"/>
      <c r="BF152" s="43"/>
      <c r="BG152" s="43"/>
      <c r="BL152" s="42" t="s">
        <v>175</v>
      </c>
      <c r="BM152" s="3"/>
      <c r="BN152" s="3"/>
      <c r="BO152" s="3">
        <v>61.83</v>
      </c>
      <c r="BP152" s="3">
        <v>61.83</v>
      </c>
      <c r="BW152" s="41">
        <f t="shared" si="22"/>
        <v>43462</v>
      </c>
      <c r="BX152" s="22">
        <f t="shared" si="23"/>
        <v>83</v>
      </c>
    </row>
    <row r="153" spans="1:76" ht="14" x14ac:dyDescent="0.3">
      <c r="A153" s="32">
        <v>43455</v>
      </c>
      <c r="B153" s="33">
        <v>139.5</v>
      </c>
      <c r="C153" s="33">
        <v>54</v>
      </c>
      <c r="D153" s="33">
        <v>73</v>
      </c>
      <c r="E153" s="33">
        <v>0</v>
      </c>
      <c r="F153" s="33">
        <v>10.5</v>
      </c>
      <c r="G153" s="33">
        <v>2</v>
      </c>
      <c r="H153" s="34">
        <v>1169.9100000000001</v>
      </c>
      <c r="I153" s="34">
        <v>19.23</v>
      </c>
      <c r="J153" s="35">
        <v>906.89</v>
      </c>
      <c r="K153" s="35">
        <v>173.6</v>
      </c>
      <c r="L153" s="35">
        <v>78.900000000000006</v>
      </c>
      <c r="M153" s="35">
        <v>109.9</v>
      </c>
      <c r="N153" s="35">
        <v>28</v>
      </c>
      <c r="O153" s="35">
        <v>188.5</v>
      </c>
      <c r="P153" s="35">
        <v>282.49</v>
      </c>
      <c r="Q153" s="35">
        <v>45.5</v>
      </c>
      <c r="R153" s="36">
        <v>1812.82</v>
      </c>
      <c r="S153" s="36">
        <v>1638.83</v>
      </c>
      <c r="T153" s="37">
        <v>897.6</v>
      </c>
      <c r="U153" s="37">
        <v>87.2</v>
      </c>
      <c r="V153" s="37">
        <v>125</v>
      </c>
      <c r="W153" s="37">
        <v>280.89999999999998</v>
      </c>
      <c r="X153" s="37">
        <v>21.5</v>
      </c>
      <c r="Y153" s="37">
        <v>325.8</v>
      </c>
      <c r="Z153" s="37">
        <v>57.2</v>
      </c>
      <c r="AA153" s="37" t="e">
        <v>#N/A</v>
      </c>
      <c r="AB153" s="37" t="e">
        <v>#N/A</v>
      </c>
      <c r="AC153" s="37" t="e">
        <v>#N/A</v>
      </c>
      <c r="AD153" s="37" t="e">
        <v>#N/A</v>
      </c>
      <c r="AE153" s="37" t="e">
        <v>#N/A</v>
      </c>
      <c r="AF153" s="37" t="e">
        <v>#N/A</v>
      </c>
      <c r="AG153" s="37" t="e">
        <v>#N/A</v>
      </c>
      <c r="AH153" s="38">
        <v>270.01</v>
      </c>
      <c r="AI153" s="38">
        <v>132.01</v>
      </c>
      <c r="AJ153" s="38">
        <v>14</v>
      </c>
      <c r="AK153" s="38">
        <v>73</v>
      </c>
      <c r="AL153" s="38">
        <v>13</v>
      </c>
      <c r="AM153" s="38">
        <v>38</v>
      </c>
      <c r="AN153" s="38" t="e">
        <v>#N/A</v>
      </c>
      <c r="AO153" s="38" t="e">
        <v>#N/A</v>
      </c>
      <c r="AP153" s="39" t="e">
        <v>#N/A</v>
      </c>
      <c r="AQ153" s="39" t="e">
        <v>#N/A</v>
      </c>
      <c r="AR153" s="39" t="e">
        <v>#N/A</v>
      </c>
      <c r="AS153" s="39" t="e">
        <v>#N/A</v>
      </c>
      <c r="AT153" s="39" t="e">
        <v>#N/A</v>
      </c>
      <c r="AU153" s="39" t="e">
        <v>#N/A</v>
      </c>
      <c r="AV153" s="39" t="e">
        <v>#N/A</v>
      </c>
      <c r="AW153" s="39" t="e">
        <v>#N/A</v>
      </c>
      <c r="AX153" s="40">
        <v>2214</v>
      </c>
      <c r="BC153" s="43"/>
      <c r="BD153" s="43"/>
      <c r="BE153" s="43"/>
      <c r="BF153" s="43"/>
      <c r="BG153" s="43"/>
      <c r="BL153" s="42" t="s">
        <v>176</v>
      </c>
      <c r="BM153" s="3"/>
      <c r="BN153" s="3">
        <v>66.569999999999993</v>
      </c>
      <c r="BO153" s="3"/>
      <c r="BP153" s="3">
        <v>66.569999999999993</v>
      </c>
      <c r="BW153" s="41">
        <f t="shared" si="22"/>
        <v>43455</v>
      </c>
      <c r="BX153" s="22">
        <f t="shared" si="23"/>
        <v>73</v>
      </c>
    </row>
    <row r="154" spans="1:76" ht="14" x14ac:dyDescent="0.3">
      <c r="A154" s="32">
        <v>43448</v>
      </c>
      <c r="B154" s="33">
        <v>136.65</v>
      </c>
      <c r="C154" s="33">
        <v>65</v>
      </c>
      <c r="D154" s="33">
        <v>59</v>
      </c>
      <c r="E154" s="33">
        <v>0</v>
      </c>
      <c r="F154" s="33">
        <v>10.65</v>
      </c>
      <c r="G154" s="33">
        <v>2</v>
      </c>
      <c r="H154" s="34">
        <v>1172.78</v>
      </c>
      <c r="I154" s="34">
        <v>19.28</v>
      </c>
      <c r="J154" s="35">
        <v>913.01</v>
      </c>
      <c r="K154" s="35">
        <v>174.7</v>
      </c>
      <c r="L154" s="35">
        <v>79.400000000000006</v>
      </c>
      <c r="M154" s="35">
        <v>109.1</v>
      </c>
      <c r="N154" s="35">
        <v>28</v>
      </c>
      <c r="O154" s="35">
        <v>191.6</v>
      </c>
      <c r="P154" s="35">
        <v>284.91000000000003</v>
      </c>
      <c r="Q154" s="35">
        <v>45.3</v>
      </c>
      <c r="R154" s="36">
        <v>1788.69</v>
      </c>
      <c r="S154" s="36">
        <v>1618.33</v>
      </c>
      <c r="T154" s="37">
        <v>905.9</v>
      </c>
      <c r="U154" s="37">
        <v>83.5</v>
      </c>
      <c r="V154" s="37">
        <v>124.6</v>
      </c>
      <c r="W154" s="37">
        <v>280.5</v>
      </c>
      <c r="X154" s="37">
        <v>19.5</v>
      </c>
      <c r="Y154" s="37">
        <v>340.5</v>
      </c>
      <c r="Z154" s="37">
        <v>57.3</v>
      </c>
      <c r="AA154" s="37" t="e">
        <v>#N/A</v>
      </c>
      <c r="AB154" s="37" t="e">
        <v>#N/A</v>
      </c>
      <c r="AC154" s="37" t="e">
        <v>#N/A</v>
      </c>
      <c r="AD154" s="37" t="e">
        <v>#N/A</v>
      </c>
      <c r="AE154" s="37" t="e">
        <v>#N/A</v>
      </c>
      <c r="AF154" s="37" t="e">
        <v>#N/A</v>
      </c>
      <c r="AG154" s="37" t="e">
        <v>#N/A</v>
      </c>
      <c r="AH154" s="38">
        <v>274.24</v>
      </c>
      <c r="AI154" s="38">
        <v>116.74</v>
      </c>
      <c r="AJ154" s="38">
        <v>14</v>
      </c>
      <c r="AK154" s="38">
        <v>85</v>
      </c>
      <c r="AL154" s="38">
        <v>14.5</v>
      </c>
      <c r="AM154" s="38">
        <v>44</v>
      </c>
      <c r="AN154" s="38" t="e">
        <v>#N/A</v>
      </c>
      <c r="AO154" s="38" t="e">
        <v>#N/A</v>
      </c>
      <c r="AP154" s="39" t="e">
        <v>#N/A</v>
      </c>
      <c r="AQ154" s="39" t="e">
        <v>#N/A</v>
      </c>
      <c r="AR154" s="39" t="e">
        <v>#N/A</v>
      </c>
      <c r="AS154" s="39" t="e">
        <v>#N/A</v>
      </c>
      <c r="AT154" s="39" t="e">
        <v>#N/A</v>
      </c>
      <c r="AU154" s="39" t="e">
        <v>#N/A</v>
      </c>
      <c r="AV154" s="39" t="e">
        <v>#N/A</v>
      </c>
      <c r="AW154" s="39" t="e">
        <v>#N/A</v>
      </c>
      <c r="AX154" s="40">
        <v>2229.8000000000002</v>
      </c>
      <c r="BC154" s="43"/>
      <c r="BD154" s="43"/>
      <c r="BE154" s="43"/>
      <c r="BF154" s="43"/>
      <c r="BG154" s="43"/>
      <c r="BL154" s="42" t="s">
        <v>177</v>
      </c>
      <c r="BM154" s="3">
        <v>66.540000000000006</v>
      </c>
      <c r="BN154" s="3"/>
      <c r="BO154" s="3"/>
      <c r="BP154" s="3">
        <v>66.540000000000006</v>
      </c>
      <c r="BW154" s="41">
        <f t="shared" si="22"/>
        <v>43448</v>
      </c>
      <c r="BX154" s="22">
        <f t="shared" si="23"/>
        <v>59</v>
      </c>
    </row>
    <row r="155" spans="1:76" ht="14" x14ac:dyDescent="0.3">
      <c r="A155" s="32">
        <v>43441</v>
      </c>
      <c r="B155" s="33">
        <v>129.52000000000001</v>
      </c>
      <c r="C155" s="33">
        <v>65</v>
      </c>
      <c r="D155" s="33">
        <v>53</v>
      </c>
      <c r="E155" s="33">
        <v>0</v>
      </c>
      <c r="F155" s="33">
        <v>9.52</v>
      </c>
      <c r="G155" s="33">
        <v>2</v>
      </c>
      <c r="H155" s="34">
        <v>1160.01</v>
      </c>
      <c r="I155" s="34">
        <v>19.02</v>
      </c>
      <c r="J155" s="35">
        <v>902.05</v>
      </c>
      <c r="K155" s="35">
        <v>163.9</v>
      </c>
      <c r="L155" s="35">
        <v>76.3</v>
      </c>
      <c r="M155" s="35">
        <v>105.8</v>
      </c>
      <c r="N155" s="35">
        <v>28</v>
      </c>
      <c r="O155" s="35">
        <v>189.5</v>
      </c>
      <c r="P155" s="35">
        <v>294.64999999999998</v>
      </c>
      <c r="Q155" s="35">
        <v>43.9</v>
      </c>
      <c r="R155" s="36">
        <v>1764.77</v>
      </c>
      <c r="S155" s="36">
        <v>1593.68</v>
      </c>
      <c r="T155" s="37">
        <v>880.4</v>
      </c>
      <c r="U155" s="37">
        <v>82.3</v>
      </c>
      <c r="V155" s="37">
        <v>122.5</v>
      </c>
      <c r="W155" s="37">
        <v>262.60000000000002</v>
      </c>
      <c r="X155" s="37">
        <v>20</v>
      </c>
      <c r="Y155" s="37">
        <v>335.9</v>
      </c>
      <c r="Z155" s="37">
        <v>57.1</v>
      </c>
      <c r="AA155" s="37" t="e">
        <v>#N/A</v>
      </c>
      <c r="AB155" s="37" t="e">
        <v>#N/A</v>
      </c>
      <c r="AC155" s="37" t="e">
        <v>#N/A</v>
      </c>
      <c r="AD155" s="37" t="e">
        <v>#N/A</v>
      </c>
      <c r="AE155" s="37" t="e">
        <v>#N/A</v>
      </c>
      <c r="AF155" s="37" t="e">
        <v>#N/A</v>
      </c>
      <c r="AG155" s="37" t="e">
        <v>#N/A</v>
      </c>
      <c r="AH155" s="38">
        <v>292.76</v>
      </c>
      <c r="AI155" s="38">
        <v>117.26</v>
      </c>
      <c r="AJ155" s="38">
        <v>14</v>
      </c>
      <c r="AK155" s="38">
        <v>100</v>
      </c>
      <c r="AL155" s="38">
        <v>14.5</v>
      </c>
      <c r="AM155" s="38">
        <v>47</v>
      </c>
      <c r="AN155" s="38" t="e">
        <v>#N/A</v>
      </c>
      <c r="AO155" s="38" t="e">
        <v>#N/A</v>
      </c>
      <c r="AP155" s="39" t="e">
        <v>#N/A</v>
      </c>
      <c r="AQ155" s="39" t="e">
        <v>#N/A</v>
      </c>
      <c r="AR155" s="39" t="e">
        <v>#N/A</v>
      </c>
      <c r="AS155" s="39" t="e">
        <v>#N/A</v>
      </c>
      <c r="AT155" s="39" t="e">
        <v>#N/A</v>
      </c>
      <c r="AU155" s="39" t="e">
        <v>#N/A</v>
      </c>
      <c r="AV155" s="39" t="e">
        <v>#N/A</v>
      </c>
      <c r="AW155" s="39" t="e">
        <v>#N/A</v>
      </c>
      <c r="AX155" s="40">
        <v>2204.73</v>
      </c>
      <c r="BC155" s="43"/>
      <c r="BD155" s="43"/>
      <c r="BL155" s="42" t="s">
        <v>178</v>
      </c>
      <c r="BM155" s="3"/>
      <c r="BN155" s="3"/>
      <c r="BO155" s="3">
        <v>60.63</v>
      </c>
      <c r="BP155" s="3">
        <v>60.63</v>
      </c>
      <c r="BW155" s="41">
        <f t="shared" si="22"/>
        <v>43441</v>
      </c>
      <c r="BX155" s="22">
        <f t="shared" si="23"/>
        <v>53</v>
      </c>
    </row>
    <row r="156" spans="1:76" ht="14" x14ac:dyDescent="0.3">
      <c r="A156" s="32">
        <v>43434</v>
      </c>
      <c r="B156" s="33">
        <v>113.9</v>
      </c>
      <c r="C156" s="33">
        <v>61</v>
      </c>
      <c r="D156" s="33">
        <v>42</v>
      </c>
      <c r="E156" s="33">
        <v>0</v>
      </c>
      <c r="F156" s="33">
        <v>7.9</v>
      </c>
      <c r="G156" s="33">
        <v>3</v>
      </c>
      <c r="H156" s="34">
        <v>1164.78</v>
      </c>
      <c r="I156" s="34">
        <v>18.77</v>
      </c>
      <c r="J156" s="35">
        <v>900.99</v>
      </c>
      <c r="K156" s="35">
        <v>161.9</v>
      </c>
      <c r="L156" s="35">
        <v>74.8</v>
      </c>
      <c r="M156" s="35">
        <v>107.8</v>
      </c>
      <c r="N156" s="35">
        <v>30</v>
      </c>
      <c r="O156" s="35">
        <v>190.2</v>
      </c>
      <c r="P156" s="35">
        <v>289.79000000000002</v>
      </c>
      <c r="Q156" s="35">
        <v>46.5</v>
      </c>
      <c r="R156" s="36">
        <v>1758.46</v>
      </c>
      <c r="S156" s="36">
        <v>1588.13</v>
      </c>
      <c r="T156" s="37">
        <v>883.68</v>
      </c>
      <c r="U156" s="37">
        <v>86</v>
      </c>
      <c r="V156" s="37">
        <v>119.6</v>
      </c>
      <c r="W156" s="37">
        <v>257.2</v>
      </c>
      <c r="X156" s="37">
        <v>23</v>
      </c>
      <c r="Y156" s="37">
        <v>342.18</v>
      </c>
      <c r="Z156" s="37">
        <v>55.7</v>
      </c>
      <c r="AA156" s="37" t="e">
        <v>#N/A</v>
      </c>
      <c r="AB156" s="37" t="e">
        <v>#N/A</v>
      </c>
      <c r="AC156" s="37" t="e">
        <v>#N/A</v>
      </c>
      <c r="AD156" s="37" t="e">
        <v>#N/A</v>
      </c>
      <c r="AE156" s="37" t="e">
        <v>#N/A</v>
      </c>
      <c r="AF156" s="37" t="e">
        <v>#N/A</v>
      </c>
      <c r="AG156" s="37" t="e">
        <v>#N/A</v>
      </c>
      <c r="AH156" s="38">
        <v>296.95</v>
      </c>
      <c r="AI156" s="38">
        <v>132.35</v>
      </c>
      <c r="AJ156" s="38">
        <v>15</v>
      </c>
      <c r="AK156" s="38">
        <v>90</v>
      </c>
      <c r="AL156" s="38">
        <v>17.600000000000001</v>
      </c>
      <c r="AM156" s="38">
        <v>42</v>
      </c>
      <c r="AN156" s="38" t="e">
        <v>#N/A</v>
      </c>
      <c r="AO156" s="38" t="e">
        <v>#N/A</v>
      </c>
      <c r="AP156" s="39" t="e">
        <v>#N/A</v>
      </c>
      <c r="AQ156" s="39" t="e">
        <v>#N/A</v>
      </c>
      <c r="AR156" s="39" t="e">
        <v>#N/A</v>
      </c>
      <c r="AS156" s="39" t="e">
        <v>#N/A</v>
      </c>
      <c r="AT156" s="39" t="e">
        <v>#N/A</v>
      </c>
      <c r="AU156" s="39" t="e">
        <v>#N/A</v>
      </c>
      <c r="AV156" s="39" t="e">
        <v>#N/A</v>
      </c>
      <c r="AW156" s="39" t="e">
        <v>#N/A</v>
      </c>
      <c r="AX156" s="40">
        <v>2195.52</v>
      </c>
      <c r="BC156" s="43"/>
      <c r="BD156" s="43"/>
      <c r="BL156" s="42" t="s">
        <v>179</v>
      </c>
      <c r="BM156" s="3"/>
      <c r="BN156" s="3">
        <v>67.260000000000005</v>
      </c>
      <c r="BO156" s="3"/>
      <c r="BP156" s="3">
        <v>67.260000000000005</v>
      </c>
      <c r="BW156" s="41">
        <f t="shared" si="22"/>
        <v>43434</v>
      </c>
      <c r="BX156" s="22">
        <f t="shared" si="23"/>
        <v>42</v>
      </c>
    </row>
    <row r="157" spans="1:76" ht="14" x14ac:dyDescent="0.3">
      <c r="A157" s="32">
        <v>43427</v>
      </c>
      <c r="B157" s="33">
        <v>96.56</v>
      </c>
      <c r="C157" s="33">
        <v>58</v>
      </c>
      <c r="D157" s="33">
        <v>25.05</v>
      </c>
      <c r="E157" s="33">
        <v>0</v>
      </c>
      <c r="F157" s="33">
        <v>9.51</v>
      </c>
      <c r="G157" s="33">
        <v>4</v>
      </c>
      <c r="H157" s="34">
        <v>1246.82</v>
      </c>
      <c r="I157" s="34">
        <v>20.22</v>
      </c>
      <c r="J157" s="35">
        <v>900.41</v>
      </c>
      <c r="K157" s="35">
        <v>160.69999999999999</v>
      </c>
      <c r="L157" s="35">
        <v>74.3</v>
      </c>
      <c r="M157" s="35">
        <v>105.5</v>
      </c>
      <c r="N157" s="35">
        <v>30</v>
      </c>
      <c r="O157" s="35">
        <v>184.1</v>
      </c>
      <c r="P157" s="35">
        <v>298.81</v>
      </c>
      <c r="Q157" s="35">
        <v>47</v>
      </c>
      <c r="R157" s="36">
        <v>1710.17</v>
      </c>
      <c r="S157" s="36">
        <v>1555.83</v>
      </c>
      <c r="T157" s="37">
        <v>867.2</v>
      </c>
      <c r="U157" s="37">
        <v>78.900000000000006</v>
      </c>
      <c r="V157" s="37">
        <v>117.6</v>
      </c>
      <c r="W157" s="37">
        <v>253.3</v>
      </c>
      <c r="X157" s="37">
        <v>25.5</v>
      </c>
      <c r="Y157" s="37">
        <v>335.7</v>
      </c>
      <c r="Z157" s="37">
        <v>56.2</v>
      </c>
      <c r="AA157" s="37" t="e">
        <v>#N/A</v>
      </c>
      <c r="AB157" s="37" t="e">
        <v>#N/A</v>
      </c>
      <c r="AC157" s="37" t="e">
        <v>#N/A</v>
      </c>
      <c r="AD157" s="37" t="e">
        <v>#N/A</v>
      </c>
      <c r="AE157" s="37" t="e">
        <v>#N/A</v>
      </c>
      <c r="AF157" s="37" t="e">
        <v>#N/A</v>
      </c>
      <c r="AG157" s="37" t="e">
        <v>#N/A</v>
      </c>
      <c r="AH157" s="38">
        <v>307.5</v>
      </c>
      <c r="AI157" s="38">
        <v>125</v>
      </c>
      <c r="AJ157" s="38">
        <v>20</v>
      </c>
      <c r="AK157" s="38">
        <v>98</v>
      </c>
      <c r="AL157" s="38">
        <v>19.5</v>
      </c>
      <c r="AM157" s="38">
        <v>45</v>
      </c>
      <c r="AN157" s="38" t="e">
        <v>#N/A</v>
      </c>
      <c r="AO157" s="38" t="e">
        <v>#N/A</v>
      </c>
      <c r="AP157" s="39" t="e">
        <v>#N/A</v>
      </c>
      <c r="AQ157" s="39" t="e">
        <v>#N/A</v>
      </c>
      <c r="AR157" s="39" t="e">
        <v>#N/A</v>
      </c>
      <c r="AS157" s="39" t="e">
        <v>#N/A</v>
      </c>
      <c r="AT157" s="39" t="e">
        <v>#N/A</v>
      </c>
      <c r="AU157" s="39" t="e">
        <v>#N/A</v>
      </c>
      <c r="AV157" s="39" t="e">
        <v>#N/A</v>
      </c>
      <c r="AW157" s="39" t="e">
        <v>#N/A</v>
      </c>
      <c r="AX157" s="40">
        <v>2171.67</v>
      </c>
      <c r="BC157" s="43"/>
      <c r="BD157" s="43"/>
      <c r="BL157" s="42" t="s">
        <v>180</v>
      </c>
      <c r="BM157" s="3">
        <v>67.12</v>
      </c>
      <c r="BN157" s="3"/>
      <c r="BO157" s="3"/>
      <c r="BP157" s="3">
        <v>67.12</v>
      </c>
      <c r="BW157" s="41">
        <f t="shared" si="22"/>
        <v>43427</v>
      </c>
      <c r="BX157" s="22">
        <f t="shared" si="23"/>
        <v>25.05</v>
      </c>
    </row>
    <row r="158" spans="1:76" ht="14" x14ac:dyDescent="0.3">
      <c r="A158" s="32">
        <v>43420</v>
      </c>
      <c r="B158" s="33">
        <v>99.43</v>
      </c>
      <c r="C158" s="33">
        <v>61</v>
      </c>
      <c r="D158" s="33">
        <v>25</v>
      </c>
      <c r="E158" s="33">
        <v>0</v>
      </c>
      <c r="F158" s="33">
        <v>9.43</v>
      </c>
      <c r="G158" s="33">
        <v>4</v>
      </c>
      <c r="H158" s="34">
        <v>1225.21</v>
      </c>
      <c r="I158" s="34">
        <v>19.86</v>
      </c>
      <c r="J158" s="35">
        <v>876.2</v>
      </c>
      <c r="K158" s="35">
        <v>157.5</v>
      </c>
      <c r="L158" s="35">
        <v>76.7</v>
      </c>
      <c r="M158" s="35">
        <v>104.4</v>
      </c>
      <c r="N158" s="35">
        <v>28</v>
      </c>
      <c r="O158" s="35">
        <v>177.7</v>
      </c>
      <c r="P158" s="35">
        <v>284.2</v>
      </c>
      <c r="Q158" s="35">
        <v>47.7</v>
      </c>
      <c r="R158" s="36">
        <v>1654.34</v>
      </c>
      <c r="S158" s="36">
        <v>1508.21</v>
      </c>
      <c r="T158" s="37">
        <v>851.68</v>
      </c>
      <c r="U158" s="37">
        <v>75</v>
      </c>
      <c r="V158" s="37">
        <v>118</v>
      </c>
      <c r="W158" s="37">
        <v>249</v>
      </c>
      <c r="X158" s="37">
        <v>24.5</v>
      </c>
      <c r="Y158" s="37">
        <v>328.78</v>
      </c>
      <c r="Z158" s="37">
        <v>56.4</v>
      </c>
      <c r="AA158" s="37" t="e">
        <v>#N/A</v>
      </c>
      <c r="AB158" s="37" t="e">
        <v>#N/A</v>
      </c>
      <c r="AC158" s="37" t="e">
        <v>#N/A</v>
      </c>
      <c r="AD158" s="37" t="e">
        <v>#N/A</v>
      </c>
      <c r="AE158" s="37" t="e">
        <v>#N/A</v>
      </c>
      <c r="AF158" s="37" t="e">
        <v>#N/A</v>
      </c>
      <c r="AG158" s="37" t="e">
        <v>#N/A</v>
      </c>
      <c r="AH158" s="38">
        <v>312.89999999999998</v>
      </c>
      <c r="AI158" s="38">
        <v>128.9</v>
      </c>
      <c r="AJ158" s="38">
        <v>21</v>
      </c>
      <c r="AK158" s="38">
        <v>94</v>
      </c>
      <c r="AL158" s="38">
        <v>22</v>
      </c>
      <c r="AM158" s="38">
        <v>47</v>
      </c>
      <c r="AN158" s="38" t="e">
        <v>#N/A</v>
      </c>
      <c r="AO158" s="38" t="e">
        <v>#N/A</v>
      </c>
      <c r="AP158" s="39" t="e">
        <v>#N/A</v>
      </c>
      <c r="AQ158" s="39" t="e">
        <v>#N/A</v>
      </c>
      <c r="AR158" s="39" t="e">
        <v>#N/A</v>
      </c>
      <c r="AS158" s="39" t="e">
        <v>#N/A</v>
      </c>
      <c r="AT158" s="39" t="e">
        <v>#N/A</v>
      </c>
      <c r="AU158" s="39" t="e">
        <v>#N/A</v>
      </c>
      <c r="AV158" s="39" t="e">
        <v>#N/A</v>
      </c>
      <c r="AW158" s="39" t="e">
        <v>#N/A</v>
      </c>
      <c r="AX158" s="40">
        <v>2140.21</v>
      </c>
      <c r="BC158" s="43"/>
      <c r="BD158" s="43"/>
      <c r="BL158" s="42" t="s">
        <v>181</v>
      </c>
      <c r="BM158" s="3"/>
      <c r="BN158" s="3"/>
      <c r="BO158" s="3">
        <v>60.63</v>
      </c>
      <c r="BP158" s="3">
        <v>60.63</v>
      </c>
      <c r="BW158" s="41">
        <f t="shared" si="22"/>
        <v>43420</v>
      </c>
      <c r="BX158" s="22">
        <f t="shared" si="23"/>
        <v>25</v>
      </c>
    </row>
    <row r="159" spans="1:76" ht="14" x14ac:dyDescent="0.3">
      <c r="A159" s="32">
        <v>43413</v>
      </c>
      <c r="B159" s="33">
        <v>97.9</v>
      </c>
      <c r="C159" s="33">
        <v>61</v>
      </c>
      <c r="D159" s="33">
        <v>22</v>
      </c>
      <c r="E159" s="33">
        <v>0</v>
      </c>
      <c r="F159" s="33">
        <v>10.9</v>
      </c>
      <c r="G159" s="33">
        <v>4</v>
      </c>
      <c r="H159" s="34">
        <v>1210.58</v>
      </c>
      <c r="I159" s="34">
        <v>19.62</v>
      </c>
      <c r="J159" s="35">
        <v>870.36</v>
      </c>
      <c r="K159" s="35">
        <v>155.44999999999999</v>
      </c>
      <c r="L159" s="35">
        <v>76.5</v>
      </c>
      <c r="M159" s="35">
        <v>99.4</v>
      </c>
      <c r="N159" s="35">
        <v>21</v>
      </c>
      <c r="O159" s="35">
        <v>181.2</v>
      </c>
      <c r="P159" s="35">
        <v>287.81</v>
      </c>
      <c r="Q159" s="35">
        <v>49</v>
      </c>
      <c r="R159" s="36">
        <v>1635.6</v>
      </c>
      <c r="S159" s="36">
        <v>1490.69</v>
      </c>
      <c r="T159" s="37">
        <v>839.41</v>
      </c>
      <c r="U159" s="37">
        <v>70.53</v>
      </c>
      <c r="V159" s="37">
        <v>118.7</v>
      </c>
      <c r="W159" s="37">
        <v>248.6</v>
      </c>
      <c r="X159" s="37">
        <v>24.5</v>
      </c>
      <c r="Y159" s="37">
        <v>322.68</v>
      </c>
      <c r="Z159" s="37">
        <v>54.4</v>
      </c>
      <c r="AA159" s="37" t="e">
        <v>#N/A</v>
      </c>
      <c r="AB159" s="37" t="e">
        <v>#N/A</v>
      </c>
      <c r="AC159" s="37" t="e">
        <v>#N/A</v>
      </c>
      <c r="AD159" s="37" t="e">
        <v>#N/A</v>
      </c>
      <c r="AE159" s="37" t="e">
        <v>#N/A</v>
      </c>
      <c r="AF159" s="37" t="e">
        <v>#N/A</v>
      </c>
      <c r="AG159" s="37" t="e">
        <v>#N/A</v>
      </c>
      <c r="AH159" s="38">
        <v>270.83999999999997</v>
      </c>
      <c r="AI159" s="38">
        <v>128.44</v>
      </c>
      <c r="AJ159" s="38">
        <v>20</v>
      </c>
      <c r="AK159" s="38">
        <v>66</v>
      </c>
      <c r="AL159" s="38">
        <v>14</v>
      </c>
      <c r="AM159" s="38">
        <v>42.4</v>
      </c>
      <c r="AN159" s="38" t="e">
        <v>#N/A</v>
      </c>
      <c r="AO159" s="38" t="e">
        <v>#N/A</v>
      </c>
      <c r="AP159" s="39" t="e">
        <v>#N/A</v>
      </c>
      <c r="AQ159" s="39" t="e">
        <v>#N/A</v>
      </c>
      <c r="AR159" s="39" t="e">
        <v>#N/A</v>
      </c>
      <c r="AS159" s="39" t="e">
        <v>#N/A</v>
      </c>
      <c r="AT159" s="39" t="e">
        <v>#N/A</v>
      </c>
      <c r="AU159" s="39" t="e">
        <v>#N/A</v>
      </c>
      <c r="AV159" s="39" t="e">
        <v>#N/A</v>
      </c>
      <c r="AW159" s="39" t="e">
        <v>#N/A</v>
      </c>
      <c r="AX159" s="40">
        <v>2078.5100000000002</v>
      </c>
      <c r="BC159" s="43"/>
      <c r="BD159" s="43"/>
      <c r="BL159" s="42" t="s">
        <v>182</v>
      </c>
      <c r="BM159" s="3"/>
      <c r="BN159" s="3">
        <v>68.37</v>
      </c>
      <c r="BO159" s="3"/>
      <c r="BP159" s="3">
        <v>68.37</v>
      </c>
      <c r="BW159" s="41">
        <f t="shared" si="22"/>
        <v>43413</v>
      </c>
      <c r="BX159" s="22">
        <f t="shared" si="23"/>
        <v>22</v>
      </c>
    </row>
    <row r="160" spans="1:76" ht="14" x14ac:dyDescent="0.3">
      <c r="A160" s="32">
        <v>43406</v>
      </c>
      <c r="B160" s="33">
        <v>106.48</v>
      </c>
      <c r="C160" s="33">
        <v>67</v>
      </c>
      <c r="D160" s="33">
        <v>25</v>
      </c>
      <c r="E160" s="33">
        <v>0</v>
      </c>
      <c r="F160" s="33">
        <v>10.48</v>
      </c>
      <c r="G160" s="33">
        <v>4</v>
      </c>
      <c r="H160" s="34">
        <v>1171.44</v>
      </c>
      <c r="I160" s="34">
        <v>19.329999999999998</v>
      </c>
      <c r="J160" s="35">
        <v>829.33</v>
      </c>
      <c r="K160" s="35">
        <v>135.75</v>
      </c>
      <c r="L160" s="35">
        <v>73.790000000000006</v>
      </c>
      <c r="M160" s="35">
        <v>101.1</v>
      </c>
      <c r="N160" s="35">
        <v>21.5</v>
      </c>
      <c r="O160" s="35">
        <v>180.5</v>
      </c>
      <c r="P160" s="35">
        <v>264.69</v>
      </c>
      <c r="Q160" s="35">
        <v>52</v>
      </c>
      <c r="R160" s="36">
        <v>1624.71</v>
      </c>
      <c r="S160" s="36">
        <v>1486.54</v>
      </c>
      <c r="T160" s="37">
        <v>838.16</v>
      </c>
      <c r="U160" s="37">
        <v>70.06</v>
      </c>
      <c r="V160" s="37">
        <v>122.5</v>
      </c>
      <c r="W160" s="37">
        <v>245.5</v>
      </c>
      <c r="X160" s="37">
        <v>24</v>
      </c>
      <c r="Y160" s="37">
        <v>322.39999999999998</v>
      </c>
      <c r="Z160" s="37">
        <v>53.7</v>
      </c>
      <c r="AA160" s="37" t="e">
        <v>#N/A</v>
      </c>
      <c r="AB160" s="37" t="e">
        <v>#N/A</v>
      </c>
      <c r="AC160" s="37" t="e">
        <v>#N/A</v>
      </c>
      <c r="AD160" s="37" t="e">
        <v>#N/A</v>
      </c>
      <c r="AE160" s="37" t="e">
        <v>#N/A</v>
      </c>
      <c r="AF160" s="37" t="e">
        <v>#N/A</v>
      </c>
      <c r="AG160" s="37" t="e">
        <v>#N/A</v>
      </c>
      <c r="AH160" s="38">
        <v>285.8</v>
      </c>
      <c r="AI160" s="38">
        <v>127.5</v>
      </c>
      <c r="AJ160" s="38">
        <v>25</v>
      </c>
      <c r="AK160" s="38">
        <v>75</v>
      </c>
      <c r="AL160" s="38">
        <v>12.3</v>
      </c>
      <c r="AM160" s="38">
        <v>46</v>
      </c>
      <c r="AN160" s="38" t="e">
        <v>#N/A</v>
      </c>
      <c r="AO160" s="38" t="e">
        <v>#N/A</v>
      </c>
      <c r="AP160" s="39" t="e">
        <v>#N/A</v>
      </c>
      <c r="AQ160" s="39" t="e">
        <v>#N/A</v>
      </c>
      <c r="AR160" s="39" t="e">
        <v>#N/A</v>
      </c>
      <c r="AS160" s="39" t="e">
        <v>#N/A</v>
      </c>
      <c r="AT160" s="39" t="e">
        <v>#N/A</v>
      </c>
      <c r="AU160" s="39" t="e">
        <v>#N/A</v>
      </c>
      <c r="AV160" s="39" t="e">
        <v>#N/A</v>
      </c>
      <c r="AW160" s="39" t="e">
        <v>#N/A</v>
      </c>
      <c r="AX160" s="40">
        <v>2059.77</v>
      </c>
      <c r="BC160" s="43"/>
      <c r="BD160" s="43"/>
      <c r="BL160" s="42" t="s">
        <v>183</v>
      </c>
      <c r="BM160" s="3">
        <v>68.569999999999993</v>
      </c>
      <c r="BN160" s="3"/>
      <c r="BO160" s="3"/>
      <c r="BP160" s="3">
        <v>68.569999999999993</v>
      </c>
      <c r="BW160" s="41">
        <f t="shared" si="22"/>
        <v>43406</v>
      </c>
      <c r="BX160" s="22">
        <f t="shared" si="23"/>
        <v>25</v>
      </c>
    </row>
    <row r="161" spans="1:76" ht="14" x14ac:dyDescent="0.3">
      <c r="A161" s="32">
        <v>43399</v>
      </c>
      <c r="B161" s="33">
        <v>119.48</v>
      </c>
      <c r="C161" s="33">
        <v>75</v>
      </c>
      <c r="D161" s="33">
        <v>31</v>
      </c>
      <c r="E161" s="33">
        <v>0</v>
      </c>
      <c r="F161" s="33">
        <v>9.48</v>
      </c>
      <c r="G161" s="33">
        <v>4</v>
      </c>
      <c r="H161" s="34">
        <v>1117.1400000000001</v>
      </c>
      <c r="I161" s="34">
        <v>17.97</v>
      </c>
      <c r="J161" s="35">
        <v>801.6</v>
      </c>
      <c r="K161" s="35">
        <v>137.1</v>
      </c>
      <c r="L161" s="35">
        <v>73.59</v>
      </c>
      <c r="M161" s="35">
        <v>100.4</v>
      </c>
      <c r="N161" s="35">
        <v>20</v>
      </c>
      <c r="O161" s="35">
        <v>174.3</v>
      </c>
      <c r="P161" s="35">
        <v>245.21</v>
      </c>
      <c r="Q161" s="35">
        <v>51</v>
      </c>
      <c r="R161" s="36">
        <v>1609.61</v>
      </c>
      <c r="S161" s="36">
        <v>1475.07</v>
      </c>
      <c r="T161" s="37">
        <v>817.04</v>
      </c>
      <c r="U161" s="37">
        <v>66.7</v>
      </c>
      <c r="V161" s="37">
        <v>121</v>
      </c>
      <c r="W161" s="37">
        <v>238.64</v>
      </c>
      <c r="X161" s="37">
        <v>22.5</v>
      </c>
      <c r="Y161" s="37">
        <v>315.8</v>
      </c>
      <c r="Z161" s="37">
        <v>52.4</v>
      </c>
      <c r="AA161" s="37" t="e">
        <v>#N/A</v>
      </c>
      <c r="AB161" s="37" t="e">
        <v>#N/A</v>
      </c>
      <c r="AC161" s="37" t="e">
        <v>#N/A</v>
      </c>
      <c r="AD161" s="37" t="e">
        <v>#N/A</v>
      </c>
      <c r="AE161" s="37" t="e">
        <v>#N/A</v>
      </c>
      <c r="AF161" s="37" t="e">
        <v>#N/A</v>
      </c>
      <c r="AG161" s="37" t="e">
        <v>#N/A</v>
      </c>
      <c r="AH161" s="38">
        <v>312.16000000000003</v>
      </c>
      <c r="AI161" s="38">
        <v>152.16</v>
      </c>
      <c r="AJ161" s="38">
        <v>25</v>
      </c>
      <c r="AK161" s="38">
        <v>71</v>
      </c>
      <c r="AL161" s="38">
        <v>14</v>
      </c>
      <c r="AM161" s="38">
        <v>50</v>
      </c>
      <c r="AN161" s="38" t="e">
        <v>#N/A</v>
      </c>
      <c r="AO161" s="38" t="e">
        <v>#N/A</v>
      </c>
      <c r="AP161" s="39" t="e">
        <v>#N/A</v>
      </c>
      <c r="AQ161" s="39" t="e">
        <v>#N/A</v>
      </c>
      <c r="AR161" s="39" t="e">
        <v>#N/A</v>
      </c>
      <c r="AS161" s="39" t="e">
        <v>#N/A</v>
      </c>
      <c r="AT161" s="39" t="e">
        <v>#N/A</v>
      </c>
      <c r="AU161" s="39" t="e">
        <v>#N/A</v>
      </c>
      <c r="AV161" s="39" t="e">
        <v>#N/A</v>
      </c>
      <c r="AW161" s="39" t="e">
        <v>#N/A</v>
      </c>
      <c r="AX161" s="40">
        <v>2050.2800000000002</v>
      </c>
      <c r="BC161" s="43"/>
      <c r="BD161" s="43"/>
      <c r="BL161" s="42" t="s">
        <v>184</v>
      </c>
      <c r="BM161" s="3"/>
      <c r="BN161" s="3"/>
      <c r="BO161" s="3">
        <v>61.19</v>
      </c>
      <c r="BP161" s="3">
        <v>61.19</v>
      </c>
      <c r="BW161" s="41">
        <f t="shared" si="22"/>
        <v>43399</v>
      </c>
      <c r="BX161" s="22">
        <f t="shared" si="23"/>
        <v>31</v>
      </c>
    </row>
    <row r="162" spans="1:76" ht="14" x14ac:dyDescent="0.3">
      <c r="A162" s="32">
        <v>43392</v>
      </c>
      <c r="B162" s="33">
        <v>133.97999999999999</v>
      </c>
      <c r="C162" s="33">
        <v>77</v>
      </c>
      <c r="D162" s="33">
        <v>39</v>
      </c>
      <c r="E162" s="33">
        <v>0</v>
      </c>
      <c r="F162" s="33">
        <v>9.48</v>
      </c>
      <c r="G162" s="33">
        <v>8.5</v>
      </c>
      <c r="H162" s="34">
        <v>1145.07</v>
      </c>
      <c r="I162" s="34">
        <v>18.36</v>
      </c>
      <c r="J162" s="35">
        <v>811.76</v>
      </c>
      <c r="K162" s="35">
        <v>140.6</v>
      </c>
      <c r="L162" s="35">
        <v>72.09</v>
      </c>
      <c r="M162" s="35">
        <v>100.9</v>
      </c>
      <c r="N162" s="35">
        <v>18</v>
      </c>
      <c r="O162" s="35">
        <v>174.7</v>
      </c>
      <c r="P162" s="35">
        <v>257.11</v>
      </c>
      <c r="Q162" s="35">
        <v>48.36</v>
      </c>
      <c r="R162" s="36">
        <v>1616.22</v>
      </c>
      <c r="S162" s="36">
        <v>1467.18</v>
      </c>
      <c r="T162" s="37">
        <v>818</v>
      </c>
      <c r="U162" s="37">
        <v>68.099999999999994</v>
      </c>
      <c r="V162" s="37">
        <v>115.3</v>
      </c>
      <c r="W162" s="37">
        <v>245.3</v>
      </c>
      <c r="X162" s="37">
        <v>21.5</v>
      </c>
      <c r="Y162" s="37">
        <v>315.2</v>
      </c>
      <c r="Z162" s="37">
        <v>52.6</v>
      </c>
      <c r="AA162" s="37" t="e">
        <v>#N/A</v>
      </c>
      <c r="AB162" s="37" t="e">
        <v>#N/A</v>
      </c>
      <c r="AC162" s="37" t="e">
        <v>#N/A</v>
      </c>
      <c r="AD162" s="37" t="e">
        <v>#N/A</v>
      </c>
      <c r="AE162" s="37" t="e">
        <v>#N/A</v>
      </c>
      <c r="AF162" s="37" t="e">
        <v>#N/A</v>
      </c>
      <c r="AG162" s="37" t="e">
        <v>#N/A</v>
      </c>
      <c r="AH162" s="38">
        <v>345.13</v>
      </c>
      <c r="AI162" s="38">
        <v>177.13</v>
      </c>
      <c r="AJ162" s="38">
        <v>35</v>
      </c>
      <c r="AK162" s="38">
        <v>62</v>
      </c>
      <c r="AL162" s="38">
        <v>15</v>
      </c>
      <c r="AM162" s="38">
        <v>56</v>
      </c>
      <c r="AN162" s="38" t="e">
        <v>#N/A</v>
      </c>
      <c r="AO162" s="38" t="e">
        <v>#N/A</v>
      </c>
      <c r="AP162" s="39" t="e">
        <v>#N/A</v>
      </c>
      <c r="AQ162" s="39" t="e">
        <v>#N/A</v>
      </c>
      <c r="AR162" s="39" t="e">
        <v>#N/A</v>
      </c>
      <c r="AS162" s="39" t="e">
        <v>#N/A</v>
      </c>
      <c r="AT162" s="39" t="e">
        <v>#N/A</v>
      </c>
      <c r="AU162" s="39" t="e">
        <v>#N/A</v>
      </c>
      <c r="AV162" s="39" t="e">
        <v>#N/A</v>
      </c>
      <c r="AW162" s="39" t="e">
        <v>#N/A</v>
      </c>
      <c r="AX162" s="40">
        <v>2108.87</v>
      </c>
      <c r="BC162" s="43"/>
      <c r="BD162" s="43"/>
      <c r="BL162" s="42" t="s">
        <v>185</v>
      </c>
      <c r="BM162" s="3"/>
      <c r="BN162" s="3">
        <v>70.84</v>
      </c>
      <c r="BO162" s="3"/>
      <c r="BP162" s="3">
        <v>70.84</v>
      </c>
      <c r="BW162" s="41">
        <f t="shared" si="22"/>
        <v>43392</v>
      </c>
      <c r="BX162" s="22">
        <f t="shared" si="23"/>
        <v>39</v>
      </c>
    </row>
    <row r="163" spans="1:76" ht="14" x14ac:dyDescent="0.3">
      <c r="A163" s="32">
        <v>43385</v>
      </c>
      <c r="B163" s="33">
        <v>133.04</v>
      </c>
      <c r="C163" s="33">
        <v>77</v>
      </c>
      <c r="D163" s="33">
        <v>39</v>
      </c>
      <c r="E163" s="33">
        <v>0</v>
      </c>
      <c r="F163" s="33">
        <v>8.5399999999999991</v>
      </c>
      <c r="G163" s="33">
        <v>8.5</v>
      </c>
      <c r="H163" s="34">
        <v>1149.94</v>
      </c>
      <c r="I163" s="34">
        <v>18.420000000000002</v>
      </c>
      <c r="J163" s="35">
        <v>812.22</v>
      </c>
      <c r="K163" s="35">
        <v>147.5</v>
      </c>
      <c r="L163" s="35">
        <v>71.7</v>
      </c>
      <c r="M163" s="35">
        <v>98</v>
      </c>
      <c r="N163" s="35">
        <v>18</v>
      </c>
      <c r="O163" s="35">
        <v>175.8</v>
      </c>
      <c r="P163" s="35">
        <v>252.22</v>
      </c>
      <c r="Q163" s="35">
        <v>49</v>
      </c>
      <c r="R163" s="36">
        <v>1606.53</v>
      </c>
      <c r="S163" s="36">
        <v>1461.31</v>
      </c>
      <c r="T163" s="37">
        <v>821.18</v>
      </c>
      <c r="U163" s="37">
        <v>72.400000000000006</v>
      </c>
      <c r="V163" s="37">
        <v>117.5</v>
      </c>
      <c r="W163" s="37">
        <v>247.15</v>
      </c>
      <c r="X163" s="37">
        <v>21.5</v>
      </c>
      <c r="Y163" s="37">
        <v>309.52999999999997</v>
      </c>
      <c r="Z163" s="37">
        <v>53.1</v>
      </c>
      <c r="AA163" s="37" t="e">
        <v>#N/A</v>
      </c>
      <c r="AB163" s="37" t="e">
        <v>#N/A</v>
      </c>
      <c r="AC163" s="37" t="e">
        <v>#N/A</v>
      </c>
      <c r="AD163" s="37" t="e">
        <v>#N/A</v>
      </c>
      <c r="AE163" s="37" t="e">
        <v>#N/A</v>
      </c>
      <c r="AF163" s="37" t="e">
        <v>#N/A</v>
      </c>
      <c r="AG163" s="37" t="e">
        <v>#N/A</v>
      </c>
      <c r="AH163" s="38">
        <v>326.10000000000002</v>
      </c>
      <c r="AI163" s="38">
        <v>173.1</v>
      </c>
      <c r="AJ163" s="38">
        <v>35</v>
      </c>
      <c r="AK163" s="38">
        <v>50</v>
      </c>
      <c r="AL163" s="38">
        <v>18</v>
      </c>
      <c r="AM163" s="38">
        <v>50</v>
      </c>
      <c r="AN163" s="38" t="e">
        <v>#N/A</v>
      </c>
      <c r="AO163" s="38" t="e">
        <v>#N/A</v>
      </c>
      <c r="AP163" s="39" t="e">
        <v>#N/A</v>
      </c>
      <c r="AQ163" s="39" t="e">
        <v>#N/A</v>
      </c>
      <c r="AR163" s="39" t="e">
        <v>#N/A</v>
      </c>
      <c r="AS163" s="39" t="e">
        <v>#N/A</v>
      </c>
      <c r="AT163" s="39" t="e">
        <v>#N/A</v>
      </c>
      <c r="AU163" s="39" t="e">
        <v>#N/A</v>
      </c>
      <c r="AV163" s="39" t="e">
        <v>#N/A</v>
      </c>
      <c r="AW163" s="39" t="e">
        <v>#N/A</v>
      </c>
      <c r="AX163" s="40">
        <v>2092.54</v>
      </c>
      <c r="BC163" s="43"/>
      <c r="BD163" s="43"/>
      <c r="BL163" s="42" t="s">
        <v>186</v>
      </c>
      <c r="BM163" s="3">
        <v>67.86</v>
      </c>
      <c r="BN163" s="3"/>
      <c r="BO163" s="3"/>
      <c r="BP163" s="3">
        <v>67.86</v>
      </c>
      <c r="BW163" s="41">
        <f t="shared" si="22"/>
        <v>43385</v>
      </c>
      <c r="BX163" s="22">
        <f t="shared" si="23"/>
        <v>39</v>
      </c>
    </row>
    <row r="164" spans="1:76" ht="14" x14ac:dyDescent="0.3">
      <c r="A164" s="32">
        <v>43378</v>
      </c>
      <c r="B164" s="33" t="e">
        <v>#N/A</v>
      </c>
      <c r="C164" s="33" t="e">
        <v>#N/A</v>
      </c>
      <c r="D164" s="33" t="e">
        <v>#N/A</v>
      </c>
      <c r="E164" s="33" t="e">
        <v>#N/A</v>
      </c>
      <c r="F164" s="33" t="e">
        <v>#N/A</v>
      </c>
      <c r="G164" s="33" t="e">
        <v>#N/A</v>
      </c>
      <c r="H164" s="34">
        <v>1076.3399999999999</v>
      </c>
      <c r="I164" s="34">
        <v>17.3</v>
      </c>
      <c r="J164" s="35">
        <v>767.18</v>
      </c>
      <c r="K164" s="35">
        <v>137</v>
      </c>
      <c r="L164" s="35">
        <v>72.900000000000006</v>
      </c>
      <c r="M164" s="35">
        <v>91.5</v>
      </c>
      <c r="N164" s="35">
        <v>18.600000000000001</v>
      </c>
      <c r="O164" s="35">
        <v>178.5</v>
      </c>
      <c r="P164" s="35">
        <v>221.18</v>
      </c>
      <c r="Q164" s="35">
        <v>47.5</v>
      </c>
      <c r="R164" s="36">
        <v>1544.68</v>
      </c>
      <c r="S164" s="36">
        <v>1413.86</v>
      </c>
      <c r="T164" s="37">
        <v>806.73</v>
      </c>
      <c r="U164" s="37">
        <v>64.400000000000006</v>
      </c>
      <c r="V164" s="37">
        <v>113</v>
      </c>
      <c r="W164" s="37">
        <v>247.03</v>
      </c>
      <c r="X164" s="37">
        <v>18</v>
      </c>
      <c r="Y164" s="37">
        <v>311.5</v>
      </c>
      <c r="Z164" s="37">
        <v>52.8</v>
      </c>
      <c r="AA164" s="37" t="e">
        <v>#N/A</v>
      </c>
      <c r="AB164" s="37" t="e">
        <v>#N/A</v>
      </c>
      <c r="AC164" s="37" t="e">
        <v>#N/A</v>
      </c>
      <c r="AD164" s="37" t="e">
        <v>#N/A</v>
      </c>
      <c r="AE164" s="37" t="e">
        <v>#N/A</v>
      </c>
      <c r="AF164" s="37" t="e">
        <v>#N/A</v>
      </c>
      <c r="AG164" s="37" t="e">
        <v>#N/A</v>
      </c>
      <c r="AH164" s="38">
        <v>337.09</v>
      </c>
      <c r="AI164" s="38">
        <v>185.49</v>
      </c>
      <c r="AJ164" s="38">
        <v>49</v>
      </c>
      <c r="AK164" s="38">
        <v>50</v>
      </c>
      <c r="AL164" s="38">
        <v>7.6</v>
      </c>
      <c r="AM164" s="38">
        <v>45</v>
      </c>
      <c r="AN164" s="38" t="e">
        <v>#N/A</v>
      </c>
      <c r="AO164" s="38" t="e">
        <v>#N/A</v>
      </c>
      <c r="AP164" s="39" t="e">
        <v>#N/A</v>
      </c>
      <c r="AQ164" s="39" t="e">
        <v>#N/A</v>
      </c>
      <c r="AR164" s="39" t="e">
        <v>#N/A</v>
      </c>
      <c r="AS164" s="39" t="e">
        <v>#N/A</v>
      </c>
      <c r="AT164" s="39" t="e">
        <v>#N/A</v>
      </c>
      <c r="AU164" s="39" t="e">
        <v>#N/A</v>
      </c>
      <c r="AV164" s="39" t="e">
        <v>#N/A</v>
      </c>
      <c r="AW164" s="39" t="e">
        <v>#N/A</v>
      </c>
      <c r="AX164" s="40">
        <v>1911</v>
      </c>
      <c r="BC164" s="43"/>
      <c r="BD164" s="43"/>
      <c r="BL164" s="42" t="s">
        <v>187</v>
      </c>
      <c r="BM164" s="3"/>
      <c r="BN164" s="3"/>
      <c r="BO164" s="3">
        <v>61.84</v>
      </c>
      <c r="BP164" s="3">
        <v>61.84</v>
      </c>
      <c r="BW164" s="41">
        <f t="shared" si="22"/>
        <v>43378</v>
      </c>
      <c r="BX164" s="22" t="e">
        <f t="shared" si="23"/>
        <v>#N/A</v>
      </c>
    </row>
    <row r="165" spans="1:76" ht="14" x14ac:dyDescent="0.3">
      <c r="A165" s="32">
        <v>43371</v>
      </c>
      <c r="B165" s="33">
        <v>148.99</v>
      </c>
      <c r="C165" s="33">
        <v>94</v>
      </c>
      <c r="D165" s="33">
        <v>39</v>
      </c>
      <c r="E165" s="33">
        <v>0</v>
      </c>
      <c r="F165" s="33">
        <v>7.99</v>
      </c>
      <c r="G165" s="33">
        <v>8</v>
      </c>
      <c r="H165" s="34">
        <v>1014.65</v>
      </c>
      <c r="I165" s="34">
        <v>16.309999999999999</v>
      </c>
      <c r="J165" s="35">
        <v>764.78</v>
      </c>
      <c r="K165" s="35">
        <v>139.30000000000001</v>
      </c>
      <c r="L165" s="35">
        <v>70.900000000000006</v>
      </c>
      <c r="M165" s="35">
        <v>94.2</v>
      </c>
      <c r="N165" s="35">
        <v>18</v>
      </c>
      <c r="O165" s="35">
        <v>168</v>
      </c>
      <c r="P165" s="35">
        <v>226.18</v>
      </c>
      <c r="Q165" s="35">
        <v>48.2</v>
      </c>
      <c r="R165" s="36">
        <v>1538.83</v>
      </c>
      <c r="S165" s="36">
        <v>1406.12</v>
      </c>
      <c r="T165" s="37">
        <v>806.82</v>
      </c>
      <c r="U165" s="37">
        <v>72</v>
      </c>
      <c r="V165" s="37">
        <v>114.1</v>
      </c>
      <c r="W165" s="37">
        <v>240.55</v>
      </c>
      <c r="X165" s="37">
        <v>20</v>
      </c>
      <c r="Y165" s="37">
        <v>308.47000000000003</v>
      </c>
      <c r="Z165" s="37">
        <v>51.7</v>
      </c>
      <c r="AA165" s="37" t="e">
        <v>#N/A</v>
      </c>
      <c r="AB165" s="37" t="e">
        <v>#N/A</v>
      </c>
      <c r="AC165" s="37" t="e">
        <v>#N/A</v>
      </c>
      <c r="AD165" s="37" t="e">
        <v>#N/A</v>
      </c>
      <c r="AE165" s="37" t="e">
        <v>#N/A</v>
      </c>
      <c r="AF165" s="37" t="e">
        <v>#N/A</v>
      </c>
      <c r="AG165" s="37" t="e">
        <v>#N/A</v>
      </c>
      <c r="AH165" s="38">
        <v>349.49</v>
      </c>
      <c r="AI165" s="38">
        <v>185.49</v>
      </c>
      <c r="AJ165" s="38">
        <v>49</v>
      </c>
      <c r="AK165" s="38">
        <v>59</v>
      </c>
      <c r="AL165" s="38">
        <v>12</v>
      </c>
      <c r="AM165" s="38">
        <v>44</v>
      </c>
      <c r="AN165" s="38" t="e">
        <v>#N/A</v>
      </c>
      <c r="AO165" s="38" t="e">
        <v>#N/A</v>
      </c>
      <c r="AP165" s="39" t="e">
        <v>#N/A</v>
      </c>
      <c r="AQ165" s="39" t="e">
        <v>#N/A</v>
      </c>
      <c r="AR165" s="39" t="e">
        <v>#N/A</v>
      </c>
      <c r="AS165" s="39" t="e">
        <v>#N/A</v>
      </c>
      <c r="AT165" s="39" t="e">
        <v>#N/A</v>
      </c>
      <c r="AU165" s="39" t="e">
        <v>#N/A</v>
      </c>
      <c r="AV165" s="39" t="e">
        <v>#N/A</v>
      </c>
      <c r="AW165" s="39" t="e">
        <v>#N/A</v>
      </c>
      <c r="AX165" s="40">
        <v>2070.08</v>
      </c>
      <c r="BC165" s="43"/>
      <c r="BD165" s="43"/>
      <c r="BL165" s="42" t="s">
        <v>188</v>
      </c>
      <c r="BM165" s="3"/>
      <c r="BN165" s="3">
        <v>70.47</v>
      </c>
      <c r="BO165" s="3"/>
      <c r="BP165" s="3">
        <v>70.47</v>
      </c>
      <c r="BW165" s="41">
        <f t="shared" si="22"/>
        <v>43371</v>
      </c>
      <c r="BX165" s="22">
        <f t="shared" si="23"/>
        <v>39</v>
      </c>
    </row>
    <row r="166" spans="1:76" ht="14" x14ac:dyDescent="0.3">
      <c r="A166" s="32">
        <v>43364</v>
      </c>
      <c r="B166" s="33">
        <v>167.26</v>
      </c>
      <c r="C166" s="33">
        <v>92</v>
      </c>
      <c r="D166" s="33">
        <v>54</v>
      </c>
      <c r="E166" s="33">
        <v>0</v>
      </c>
      <c r="F166" s="33">
        <v>11.26</v>
      </c>
      <c r="G166" s="33">
        <v>10</v>
      </c>
      <c r="H166" s="34">
        <v>1060.78</v>
      </c>
      <c r="I166" s="34">
        <v>17.079999999999998</v>
      </c>
      <c r="J166" s="35">
        <v>749.39</v>
      </c>
      <c r="K166" s="35">
        <v>130.6</v>
      </c>
      <c r="L166" s="35">
        <v>71.599999999999994</v>
      </c>
      <c r="M166" s="35">
        <v>89.9</v>
      </c>
      <c r="N166" s="35">
        <v>19</v>
      </c>
      <c r="O166" s="35">
        <v>165.4</v>
      </c>
      <c r="P166" s="35">
        <v>225.89</v>
      </c>
      <c r="Q166" s="35">
        <v>47</v>
      </c>
      <c r="R166" s="36">
        <v>1517.9</v>
      </c>
      <c r="S166" s="36">
        <v>1383.87</v>
      </c>
      <c r="T166" s="37">
        <v>790.6</v>
      </c>
      <c r="U166" s="37">
        <v>67.099999999999994</v>
      </c>
      <c r="V166" s="37">
        <v>114.4</v>
      </c>
      <c r="W166" s="37">
        <v>236.48</v>
      </c>
      <c r="X166" s="37">
        <v>22</v>
      </c>
      <c r="Y166" s="37">
        <v>300.22000000000003</v>
      </c>
      <c r="Z166" s="37">
        <v>50.4</v>
      </c>
      <c r="AA166" s="37" t="e">
        <v>#N/A</v>
      </c>
      <c r="AB166" s="37" t="e">
        <v>#N/A</v>
      </c>
      <c r="AC166" s="37" t="e">
        <v>#N/A</v>
      </c>
      <c r="AD166" s="37" t="e">
        <v>#N/A</v>
      </c>
      <c r="AE166" s="37" t="e">
        <v>#N/A</v>
      </c>
      <c r="AF166" s="37" t="e">
        <v>#N/A</v>
      </c>
      <c r="AG166" s="37" t="e">
        <v>#N/A</v>
      </c>
      <c r="AH166" s="38">
        <v>357.66</v>
      </c>
      <c r="AI166" s="38">
        <v>207.06</v>
      </c>
      <c r="AJ166" s="38">
        <v>49</v>
      </c>
      <c r="AK166" s="38">
        <v>56</v>
      </c>
      <c r="AL166" s="38">
        <v>13.2</v>
      </c>
      <c r="AM166" s="38">
        <v>32.4</v>
      </c>
      <c r="AN166" s="38" t="e">
        <v>#N/A</v>
      </c>
      <c r="AO166" s="38" t="e">
        <v>#N/A</v>
      </c>
      <c r="AP166" s="39" t="e">
        <v>#N/A</v>
      </c>
      <c r="AQ166" s="39" t="e">
        <v>#N/A</v>
      </c>
      <c r="AR166" s="39" t="e">
        <v>#N/A</v>
      </c>
      <c r="AS166" s="39" t="e">
        <v>#N/A</v>
      </c>
      <c r="AT166" s="39" t="e">
        <v>#N/A</v>
      </c>
      <c r="AU166" s="39" t="e">
        <v>#N/A</v>
      </c>
      <c r="AV166" s="39" t="e">
        <v>#N/A</v>
      </c>
      <c r="AW166" s="39" t="e">
        <v>#N/A</v>
      </c>
      <c r="AX166" s="40">
        <v>2064.91</v>
      </c>
      <c r="BC166" s="43"/>
      <c r="BD166" s="43"/>
      <c r="BL166" s="42" t="s">
        <v>189</v>
      </c>
      <c r="BM166" s="3">
        <v>68.040000000000006</v>
      </c>
      <c r="BN166" s="3"/>
      <c r="BO166" s="3"/>
      <c r="BP166" s="3">
        <v>68.040000000000006</v>
      </c>
      <c r="BW166" s="41">
        <f t="shared" si="22"/>
        <v>43364</v>
      </c>
      <c r="BX166" s="22">
        <f t="shared" si="23"/>
        <v>54</v>
      </c>
    </row>
    <row r="167" spans="1:76" ht="14" x14ac:dyDescent="0.3">
      <c r="A167" s="32">
        <v>43357</v>
      </c>
      <c r="B167" s="33">
        <v>176.68</v>
      </c>
      <c r="C167" s="33">
        <v>100</v>
      </c>
      <c r="D167" s="33">
        <v>54</v>
      </c>
      <c r="E167" s="33">
        <v>0</v>
      </c>
      <c r="F167" s="33">
        <v>11.68</v>
      </c>
      <c r="G167" s="33">
        <v>11</v>
      </c>
      <c r="H167" s="34">
        <v>1050.0999999999999</v>
      </c>
      <c r="I167" s="34">
        <v>16.89</v>
      </c>
      <c r="J167" s="35">
        <v>739.89</v>
      </c>
      <c r="K167" s="35">
        <v>123.7</v>
      </c>
      <c r="L167" s="35">
        <v>73</v>
      </c>
      <c r="M167" s="35">
        <v>86.5</v>
      </c>
      <c r="N167" s="35">
        <v>17</v>
      </c>
      <c r="O167" s="35">
        <v>169.3</v>
      </c>
      <c r="P167" s="35">
        <v>226.39</v>
      </c>
      <c r="Q167" s="35">
        <v>44</v>
      </c>
      <c r="R167" s="36">
        <v>1487.52</v>
      </c>
      <c r="S167" s="36">
        <v>1356.91</v>
      </c>
      <c r="T167" s="37">
        <v>771.94</v>
      </c>
      <c r="U167" s="37">
        <v>60.15</v>
      </c>
      <c r="V167" s="37">
        <v>110.4</v>
      </c>
      <c r="W167" s="37">
        <v>231.8</v>
      </c>
      <c r="X167" s="37">
        <v>21</v>
      </c>
      <c r="Y167" s="37">
        <v>298.08999999999997</v>
      </c>
      <c r="Z167" s="37">
        <v>50.5</v>
      </c>
      <c r="AA167" s="37" t="e">
        <v>#N/A</v>
      </c>
      <c r="AB167" s="37" t="e">
        <v>#N/A</v>
      </c>
      <c r="AC167" s="37" t="e">
        <v>#N/A</v>
      </c>
      <c r="AD167" s="37" t="e">
        <v>#N/A</v>
      </c>
      <c r="AE167" s="37" t="e">
        <v>#N/A</v>
      </c>
      <c r="AF167" s="37" t="e">
        <v>#N/A</v>
      </c>
      <c r="AG167" s="37" t="e">
        <v>#N/A</v>
      </c>
      <c r="AH167" s="38">
        <v>358.44</v>
      </c>
      <c r="AI167" s="38">
        <v>215.94</v>
      </c>
      <c r="AJ167" s="38">
        <v>51</v>
      </c>
      <c r="AK167" s="38">
        <v>45</v>
      </c>
      <c r="AL167" s="38">
        <v>12.5</v>
      </c>
      <c r="AM167" s="38">
        <v>34</v>
      </c>
      <c r="AN167" s="38" t="e">
        <v>#N/A</v>
      </c>
      <c r="AO167" s="38" t="e">
        <v>#N/A</v>
      </c>
      <c r="AP167" s="39" t="e">
        <v>#N/A</v>
      </c>
      <c r="AQ167" s="39" t="e">
        <v>#N/A</v>
      </c>
      <c r="AR167" s="39" t="e">
        <v>#N/A</v>
      </c>
      <c r="AS167" s="39" t="e">
        <v>#N/A</v>
      </c>
      <c r="AT167" s="39" t="e">
        <v>#N/A</v>
      </c>
      <c r="AU167" s="39" t="e">
        <v>#N/A</v>
      </c>
      <c r="AV167" s="39" t="e">
        <v>#N/A</v>
      </c>
      <c r="AW167" s="39" t="e">
        <v>#N/A</v>
      </c>
      <c r="AX167" s="40">
        <v>2046.95</v>
      </c>
      <c r="BC167" s="43"/>
      <c r="BD167" s="43"/>
      <c r="BL167" s="42" t="s">
        <v>190</v>
      </c>
      <c r="BM167" s="3"/>
      <c r="BN167" s="3"/>
      <c r="BO167" s="3">
        <v>60.52</v>
      </c>
      <c r="BP167" s="3">
        <v>60.52</v>
      </c>
      <c r="BW167" s="41">
        <f t="shared" si="22"/>
        <v>43357</v>
      </c>
      <c r="BX167" s="22">
        <f t="shared" si="23"/>
        <v>54</v>
      </c>
    </row>
    <row r="168" spans="1:76" ht="14" x14ac:dyDescent="0.3">
      <c r="A168" s="32">
        <v>43350</v>
      </c>
      <c r="B168" s="33">
        <v>177.59</v>
      </c>
      <c r="C168" s="33">
        <v>101</v>
      </c>
      <c r="D168" s="33">
        <v>55</v>
      </c>
      <c r="E168" s="33">
        <v>0</v>
      </c>
      <c r="F168" s="33">
        <v>12.59</v>
      </c>
      <c r="G168" s="33">
        <v>9</v>
      </c>
      <c r="H168" s="34">
        <v>1080.98</v>
      </c>
      <c r="I168" s="34">
        <v>17.48</v>
      </c>
      <c r="J168" s="35">
        <v>759.02</v>
      </c>
      <c r="K168" s="35">
        <v>129.6</v>
      </c>
      <c r="L168" s="35">
        <v>74.5</v>
      </c>
      <c r="M168" s="35">
        <v>82</v>
      </c>
      <c r="N168" s="35">
        <v>17</v>
      </c>
      <c r="O168" s="35">
        <v>168.5</v>
      </c>
      <c r="P168" s="35">
        <v>241.42</v>
      </c>
      <c r="Q168" s="35">
        <v>46</v>
      </c>
      <c r="R168" s="36">
        <v>1457.58</v>
      </c>
      <c r="S168" s="36">
        <v>1320.13</v>
      </c>
      <c r="T168" s="37">
        <v>778.13</v>
      </c>
      <c r="U168" s="37">
        <v>55.6</v>
      </c>
      <c r="V168" s="37">
        <v>114.3</v>
      </c>
      <c r="W168" s="37">
        <v>223.7</v>
      </c>
      <c r="X168" s="37">
        <v>21</v>
      </c>
      <c r="Y168" s="37">
        <v>312.83</v>
      </c>
      <c r="Z168" s="37">
        <v>50.7</v>
      </c>
      <c r="AA168" s="37" t="e">
        <v>#N/A</v>
      </c>
      <c r="AB168" s="37" t="e">
        <v>#N/A</v>
      </c>
      <c r="AC168" s="37" t="e">
        <v>#N/A</v>
      </c>
      <c r="AD168" s="37" t="e">
        <v>#N/A</v>
      </c>
      <c r="AE168" s="37" t="e">
        <v>#N/A</v>
      </c>
      <c r="AF168" s="37" t="e">
        <v>#N/A</v>
      </c>
      <c r="AG168" s="37" t="e">
        <v>#N/A</v>
      </c>
      <c r="AH168" s="38">
        <v>367.86</v>
      </c>
      <c r="AI168" s="38">
        <v>215.36</v>
      </c>
      <c r="AJ168" s="38">
        <v>53</v>
      </c>
      <c r="AK168" s="38">
        <v>45</v>
      </c>
      <c r="AL168" s="38">
        <v>17</v>
      </c>
      <c r="AM168" s="38">
        <v>37.5</v>
      </c>
      <c r="AN168" s="38" t="e">
        <v>#N/A</v>
      </c>
      <c r="AO168" s="38" t="e">
        <v>#N/A</v>
      </c>
      <c r="AP168" s="39" t="e">
        <v>#N/A</v>
      </c>
      <c r="AQ168" s="39" t="e">
        <v>#N/A</v>
      </c>
      <c r="AR168" s="39" t="e">
        <v>#N/A</v>
      </c>
      <c r="AS168" s="39" t="e">
        <v>#N/A</v>
      </c>
      <c r="AT168" s="39" t="e">
        <v>#N/A</v>
      </c>
      <c r="AU168" s="39" t="e">
        <v>#N/A</v>
      </c>
      <c r="AV168" s="39" t="e">
        <v>#N/A</v>
      </c>
      <c r="AW168" s="39" t="e">
        <v>#N/A</v>
      </c>
      <c r="AX168" s="40">
        <v>2082.6</v>
      </c>
      <c r="BC168" s="43"/>
      <c r="BD168" s="43"/>
      <c r="BL168" s="42" t="s">
        <v>191</v>
      </c>
      <c r="BM168" s="3"/>
      <c r="BN168" s="3">
        <v>70.930000000000007</v>
      </c>
      <c r="BO168" s="3"/>
      <c r="BP168" s="3">
        <v>70.930000000000007</v>
      </c>
      <c r="BW168" s="41">
        <f t="shared" si="22"/>
        <v>43350</v>
      </c>
      <c r="BX168" s="22">
        <f t="shared" si="23"/>
        <v>55</v>
      </c>
    </row>
    <row r="169" spans="1:76" ht="14" x14ac:dyDescent="0.3">
      <c r="A169" s="32">
        <v>43343</v>
      </c>
      <c r="B169" s="33">
        <v>178.19</v>
      </c>
      <c r="C169" s="33">
        <v>101</v>
      </c>
      <c r="D169" s="33">
        <v>56</v>
      </c>
      <c r="E169" s="33">
        <v>0</v>
      </c>
      <c r="F169" s="33">
        <v>11.19</v>
      </c>
      <c r="G169" s="33">
        <v>10</v>
      </c>
      <c r="H169" s="34">
        <v>1092.55</v>
      </c>
      <c r="I169" s="34">
        <v>17.68</v>
      </c>
      <c r="J169" s="35">
        <v>770.77</v>
      </c>
      <c r="K169" s="35">
        <v>133.6</v>
      </c>
      <c r="L169" s="35">
        <v>75.7</v>
      </c>
      <c r="M169" s="35">
        <v>85.3</v>
      </c>
      <c r="N169" s="35">
        <v>20</v>
      </c>
      <c r="O169" s="35">
        <v>171</v>
      </c>
      <c r="P169" s="35">
        <v>237.67</v>
      </c>
      <c r="Q169" s="35">
        <v>47.5</v>
      </c>
      <c r="R169" s="36">
        <v>1440.24</v>
      </c>
      <c r="S169" s="36">
        <v>1304.8800000000001</v>
      </c>
      <c r="T169" s="37">
        <v>765.28</v>
      </c>
      <c r="U169" s="37">
        <v>53</v>
      </c>
      <c r="V169" s="37">
        <v>112</v>
      </c>
      <c r="W169" s="37">
        <v>219.17</v>
      </c>
      <c r="X169" s="37">
        <v>24</v>
      </c>
      <c r="Y169" s="37">
        <v>307.01</v>
      </c>
      <c r="Z169" s="37">
        <v>50.1</v>
      </c>
      <c r="AA169" s="37" t="e">
        <v>#N/A</v>
      </c>
      <c r="AB169" s="37" t="e">
        <v>#N/A</v>
      </c>
      <c r="AC169" s="37" t="e">
        <v>#N/A</v>
      </c>
      <c r="AD169" s="37" t="e">
        <v>#N/A</v>
      </c>
      <c r="AE169" s="37" t="e">
        <v>#N/A</v>
      </c>
      <c r="AF169" s="37" t="e">
        <v>#N/A</v>
      </c>
      <c r="AG169" s="37" t="e">
        <v>#N/A</v>
      </c>
      <c r="AH169" s="38">
        <v>358.5</v>
      </c>
      <c r="AI169" s="38">
        <v>215</v>
      </c>
      <c r="AJ169" s="38">
        <v>53</v>
      </c>
      <c r="AK169" s="38">
        <v>55</v>
      </c>
      <c r="AL169" s="38">
        <v>13.5</v>
      </c>
      <c r="AM169" s="38">
        <v>22</v>
      </c>
      <c r="AN169" s="38" t="e">
        <v>#N/A</v>
      </c>
      <c r="AO169" s="38" t="e">
        <v>#N/A</v>
      </c>
      <c r="AP169" s="39" t="e">
        <v>#N/A</v>
      </c>
      <c r="AQ169" s="39" t="e">
        <v>#N/A</v>
      </c>
      <c r="AR169" s="39" t="e">
        <v>#N/A</v>
      </c>
      <c r="AS169" s="39" t="e">
        <v>#N/A</v>
      </c>
      <c r="AT169" s="39" t="e">
        <v>#N/A</v>
      </c>
      <c r="AU169" s="39" t="e">
        <v>#N/A</v>
      </c>
      <c r="AV169" s="39" t="e">
        <v>#N/A</v>
      </c>
      <c r="AW169" s="39" t="e">
        <v>#N/A</v>
      </c>
      <c r="AX169" s="40">
        <v>2072.7399999999998</v>
      </c>
      <c r="BC169" s="43"/>
      <c r="BD169" s="43"/>
      <c r="BL169" s="42" t="s">
        <v>192</v>
      </c>
      <c r="BM169" s="3">
        <v>70.180000000000007</v>
      </c>
      <c r="BN169" s="3"/>
      <c r="BO169" s="3"/>
      <c r="BP169" s="3">
        <v>70.180000000000007</v>
      </c>
      <c r="BW169" s="41">
        <f t="shared" si="22"/>
        <v>43343</v>
      </c>
      <c r="BX169" s="22">
        <f t="shared" si="23"/>
        <v>56</v>
      </c>
    </row>
    <row r="170" spans="1:76" ht="14" x14ac:dyDescent="0.3">
      <c r="A170" s="32">
        <v>43336</v>
      </c>
      <c r="B170" s="33">
        <v>218.26</v>
      </c>
      <c r="C170" s="33">
        <v>104</v>
      </c>
      <c r="D170" s="33">
        <v>86</v>
      </c>
      <c r="E170" s="33">
        <v>0</v>
      </c>
      <c r="F170" s="33">
        <v>19.260000000000002</v>
      </c>
      <c r="G170" s="33">
        <v>9</v>
      </c>
      <c r="H170" s="34">
        <v>1085.26</v>
      </c>
      <c r="I170" s="34">
        <v>17.3</v>
      </c>
      <c r="J170" s="35">
        <v>756.43</v>
      </c>
      <c r="K170" s="35">
        <v>130</v>
      </c>
      <c r="L170" s="35">
        <v>75.5</v>
      </c>
      <c r="M170" s="35">
        <v>85.8</v>
      </c>
      <c r="N170" s="35">
        <v>20</v>
      </c>
      <c r="O170" s="35">
        <v>172.3</v>
      </c>
      <c r="P170" s="35">
        <v>223.23</v>
      </c>
      <c r="Q170" s="35">
        <v>49.6</v>
      </c>
      <c r="R170" s="36">
        <v>1411.17</v>
      </c>
      <c r="S170" s="36">
        <v>1281.02</v>
      </c>
      <c r="T170" s="37">
        <v>745.52</v>
      </c>
      <c r="U170" s="37">
        <v>55</v>
      </c>
      <c r="V170" s="37">
        <v>115.9</v>
      </c>
      <c r="W170" s="37">
        <v>210.07</v>
      </c>
      <c r="X170" s="37">
        <v>22</v>
      </c>
      <c r="Y170" s="37">
        <v>290.25</v>
      </c>
      <c r="Z170" s="37">
        <v>52.3</v>
      </c>
      <c r="AA170" s="37" t="e">
        <v>#N/A</v>
      </c>
      <c r="AB170" s="37" t="e">
        <v>#N/A</v>
      </c>
      <c r="AC170" s="37" t="e">
        <v>#N/A</v>
      </c>
      <c r="AD170" s="37" t="e">
        <v>#N/A</v>
      </c>
      <c r="AE170" s="37" t="e">
        <v>#N/A</v>
      </c>
      <c r="AF170" s="37" t="e">
        <v>#N/A</v>
      </c>
      <c r="AG170" s="37" t="e">
        <v>#N/A</v>
      </c>
      <c r="AH170" s="38">
        <v>375.6</v>
      </c>
      <c r="AI170" s="38">
        <v>232</v>
      </c>
      <c r="AJ170" s="38">
        <v>39</v>
      </c>
      <c r="AK170" s="38">
        <v>62</v>
      </c>
      <c r="AL170" s="38">
        <v>20</v>
      </c>
      <c r="AM170" s="38">
        <v>22.6</v>
      </c>
      <c r="AN170" s="38" t="e">
        <v>#N/A</v>
      </c>
      <c r="AO170" s="38" t="e">
        <v>#N/A</v>
      </c>
      <c r="AP170" s="39" t="e">
        <v>#N/A</v>
      </c>
      <c r="AQ170" s="39" t="e">
        <v>#N/A</v>
      </c>
      <c r="AR170" s="39" t="e">
        <v>#N/A</v>
      </c>
      <c r="AS170" s="39" t="e">
        <v>#N/A</v>
      </c>
      <c r="AT170" s="39" t="e">
        <v>#N/A</v>
      </c>
      <c r="AU170" s="39" t="e">
        <v>#N/A</v>
      </c>
      <c r="AV170" s="39" t="e">
        <v>#N/A</v>
      </c>
      <c r="AW170" s="39" t="e">
        <v>#N/A</v>
      </c>
      <c r="AX170" s="40">
        <v>2095.81</v>
      </c>
      <c r="BC170" s="43"/>
      <c r="BD170" s="43"/>
      <c r="BL170" s="42" t="s">
        <v>193</v>
      </c>
      <c r="BM170" s="3"/>
      <c r="BN170" s="3"/>
      <c r="BO170" s="3">
        <v>60.83</v>
      </c>
      <c r="BP170" s="3">
        <v>60.83</v>
      </c>
      <c r="BW170" s="41">
        <f t="shared" si="22"/>
        <v>43336</v>
      </c>
      <c r="BX170" s="22">
        <f t="shared" si="23"/>
        <v>86</v>
      </c>
    </row>
    <row r="171" spans="1:76" ht="14" x14ac:dyDescent="0.3">
      <c r="A171" s="32">
        <v>43329</v>
      </c>
      <c r="B171" s="33">
        <v>220.23</v>
      </c>
      <c r="C171" s="33">
        <v>104</v>
      </c>
      <c r="D171" s="33">
        <v>86</v>
      </c>
      <c r="E171" s="33">
        <v>0</v>
      </c>
      <c r="F171" s="33">
        <v>21.23</v>
      </c>
      <c r="G171" s="33">
        <v>9</v>
      </c>
      <c r="H171" s="34">
        <v>1107.99</v>
      </c>
      <c r="I171" s="34">
        <v>17.68</v>
      </c>
      <c r="J171" s="35">
        <v>775.78</v>
      </c>
      <c r="K171" s="35">
        <v>139.1</v>
      </c>
      <c r="L171" s="35">
        <v>80.8</v>
      </c>
      <c r="M171" s="35">
        <v>86.8</v>
      </c>
      <c r="N171" s="35">
        <v>25</v>
      </c>
      <c r="O171" s="35">
        <v>174.3</v>
      </c>
      <c r="P171" s="35">
        <v>225.28</v>
      </c>
      <c r="Q171" s="35">
        <v>44.5</v>
      </c>
      <c r="R171" s="36">
        <v>1412.78</v>
      </c>
      <c r="S171" s="36">
        <v>1284.32</v>
      </c>
      <c r="T171" s="37">
        <v>750.37</v>
      </c>
      <c r="U171" s="37">
        <v>54</v>
      </c>
      <c r="V171" s="37">
        <v>116</v>
      </c>
      <c r="W171" s="37">
        <v>213.62</v>
      </c>
      <c r="X171" s="37">
        <v>22.5</v>
      </c>
      <c r="Y171" s="37">
        <v>290.55</v>
      </c>
      <c r="Z171" s="37">
        <v>53.7</v>
      </c>
      <c r="AA171" s="37" t="e">
        <v>#N/A</v>
      </c>
      <c r="AB171" s="37" t="e">
        <v>#N/A</v>
      </c>
      <c r="AC171" s="37" t="e">
        <v>#N/A</v>
      </c>
      <c r="AD171" s="37" t="e">
        <v>#N/A</v>
      </c>
      <c r="AE171" s="37" t="e">
        <v>#N/A</v>
      </c>
      <c r="AF171" s="37" t="e">
        <v>#N/A</v>
      </c>
      <c r="AG171" s="37" t="e">
        <v>#N/A</v>
      </c>
      <c r="AH171" s="38">
        <v>393.42</v>
      </c>
      <c r="AI171" s="38">
        <v>243.42</v>
      </c>
      <c r="AJ171" s="38">
        <v>44</v>
      </c>
      <c r="AK171" s="38">
        <v>62</v>
      </c>
      <c r="AL171" s="38">
        <v>20</v>
      </c>
      <c r="AM171" s="38">
        <v>24</v>
      </c>
      <c r="AN171" s="38" t="e">
        <v>#N/A</v>
      </c>
      <c r="AO171" s="38" t="e">
        <v>#N/A</v>
      </c>
      <c r="AP171" s="39" t="e">
        <v>#N/A</v>
      </c>
      <c r="AQ171" s="39" t="e">
        <v>#N/A</v>
      </c>
      <c r="AR171" s="39" t="e">
        <v>#N/A</v>
      </c>
      <c r="AS171" s="39" t="e">
        <v>#N/A</v>
      </c>
      <c r="AT171" s="39" t="e">
        <v>#N/A</v>
      </c>
      <c r="AU171" s="39" t="e">
        <v>#N/A</v>
      </c>
      <c r="AV171" s="39" t="e">
        <v>#N/A</v>
      </c>
      <c r="AW171" s="39" t="e">
        <v>#N/A</v>
      </c>
      <c r="AX171" s="40">
        <v>2139.8000000000002</v>
      </c>
      <c r="BC171" s="43"/>
      <c r="BD171" s="43"/>
      <c r="BL171" s="42" t="s">
        <v>194</v>
      </c>
      <c r="BM171" s="3"/>
      <c r="BN171" s="3">
        <v>66.2</v>
      </c>
      <c r="BO171" s="3"/>
      <c r="BP171" s="3">
        <v>66.2</v>
      </c>
      <c r="BW171" s="41">
        <f t="shared" si="22"/>
        <v>43329</v>
      </c>
      <c r="BX171" s="22">
        <f t="shared" si="23"/>
        <v>86</v>
      </c>
    </row>
    <row r="172" spans="1:76" ht="14" x14ac:dyDescent="0.3">
      <c r="A172" s="32">
        <v>43322</v>
      </c>
      <c r="B172" s="33">
        <v>230.31</v>
      </c>
      <c r="C172" s="33">
        <v>104</v>
      </c>
      <c r="D172" s="33">
        <v>93</v>
      </c>
      <c r="E172" s="33">
        <v>0</v>
      </c>
      <c r="F172" s="33">
        <v>21.31</v>
      </c>
      <c r="G172" s="33">
        <v>12</v>
      </c>
      <c r="H172" s="34">
        <v>1079.31</v>
      </c>
      <c r="I172" s="34">
        <v>17.25</v>
      </c>
      <c r="J172" s="35">
        <v>760.23</v>
      </c>
      <c r="K172" s="35">
        <v>136.4</v>
      </c>
      <c r="L172" s="35">
        <v>77.5</v>
      </c>
      <c r="M172" s="35">
        <v>85.2</v>
      </c>
      <c r="N172" s="35">
        <v>24</v>
      </c>
      <c r="O172" s="35">
        <v>174.5</v>
      </c>
      <c r="P172" s="35">
        <v>217.43</v>
      </c>
      <c r="Q172" s="35">
        <v>45.2</v>
      </c>
      <c r="R172" s="36">
        <v>1406.17</v>
      </c>
      <c r="S172" s="36">
        <v>1279.3699999999999</v>
      </c>
      <c r="T172" s="37">
        <v>746.52</v>
      </c>
      <c r="U172" s="37">
        <v>53.85</v>
      </c>
      <c r="V172" s="37">
        <v>112.5</v>
      </c>
      <c r="W172" s="37">
        <v>205.97</v>
      </c>
      <c r="X172" s="37">
        <v>23.7</v>
      </c>
      <c r="Y172" s="37">
        <v>302</v>
      </c>
      <c r="Z172" s="37">
        <v>48.5</v>
      </c>
      <c r="AA172" s="37" t="e">
        <v>#N/A</v>
      </c>
      <c r="AB172" s="37" t="e">
        <v>#N/A</v>
      </c>
      <c r="AC172" s="37" t="e">
        <v>#N/A</v>
      </c>
      <c r="AD172" s="37" t="e">
        <v>#N/A</v>
      </c>
      <c r="AE172" s="37" t="e">
        <v>#N/A</v>
      </c>
      <c r="AF172" s="37" t="e">
        <v>#N/A</v>
      </c>
      <c r="AG172" s="37" t="e">
        <v>#N/A</v>
      </c>
      <c r="AH172" s="38">
        <v>412.26</v>
      </c>
      <c r="AI172" s="38">
        <v>259.45999999999998</v>
      </c>
      <c r="AJ172" s="38">
        <v>47</v>
      </c>
      <c r="AK172" s="38">
        <v>62</v>
      </c>
      <c r="AL172" s="38">
        <v>22</v>
      </c>
      <c r="AM172" s="38">
        <v>21.8</v>
      </c>
      <c r="AN172" s="38" t="e">
        <v>#N/A</v>
      </c>
      <c r="AO172" s="38" t="e">
        <v>#N/A</v>
      </c>
      <c r="AP172" s="39" t="e">
        <v>#N/A</v>
      </c>
      <c r="AQ172" s="39" t="e">
        <v>#N/A</v>
      </c>
      <c r="AR172" s="39" t="e">
        <v>#N/A</v>
      </c>
      <c r="AS172" s="39" t="e">
        <v>#N/A</v>
      </c>
      <c r="AT172" s="39" t="e">
        <v>#N/A</v>
      </c>
      <c r="AU172" s="39" t="e">
        <v>#N/A</v>
      </c>
      <c r="AV172" s="39" t="e">
        <v>#N/A</v>
      </c>
      <c r="AW172" s="39" t="e">
        <v>#N/A</v>
      </c>
      <c r="AX172" s="40">
        <v>2149.3200000000002</v>
      </c>
      <c r="BC172" s="43"/>
      <c r="BD172" s="43"/>
      <c r="BL172" s="42" t="s">
        <v>195</v>
      </c>
      <c r="BM172" s="3">
        <v>69.44</v>
      </c>
      <c r="BN172" s="3"/>
      <c r="BO172" s="3"/>
      <c r="BP172" s="3">
        <v>69.44</v>
      </c>
      <c r="BW172" s="41">
        <f t="shared" si="22"/>
        <v>43322</v>
      </c>
      <c r="BX172" s="22">
        <f t="shared" si="23"/>
        <v>93</v>
      </c>
    </row>
    <row r="173" spans="1:76" ht="14" x14ac:dyDescent="0.3">
      <c r="A173" s="32">
        <v>43315</v>
      </c>
      <c r="B173" s="33">
        <v>242.15</v>
      </c>
      <c r="C173" s="33">
        <v>102</v>
      </c>
      <c r="D173" s="33">
        <v>110</v>
      </c>
      <c r="E173" s="33">
        <v>0</v>
      </c>
      <c r="F173" s="33">
        <v>19.649999999999999</v>
      </c>
      <c r="G173" s="33">
        <v>10.5</v>
      </c>
      <c r="H173" s="34">
        <v>1096.1500000000001</v>
      </c>
      <c r="I173" s="34">
        <v>17.45</v>
      </c>
      <c r="J173" s="35">
        <v>762.29</v>
      </c>
      <c r="K173" s="35">
        <v>149.6</v>
      </c>
      <c r="L173" s="35">
        <v>76.5</v>
      </c>
      <c r="M173" s="35">
        <v>85.2</v>
      </c>
      <c r="N173" s="35">
        <v>27</v>
      </c>
      <c r="O173" s="35">
        <v>169.8</v>
      </c>
      <c r="P173" s="35">
        <v>209.67</v>
      </c>
      <c r="Q173" s="35">
        <v>44.52</v>
      </c>
      <c r="R173" s="36">
        <v>1416.09</v>
      </c>
      <c r="S173" s="36">
        <v>1290.3699999999999</v>
      </c>
      <c r="T173" s="37">
        <v>754.62</v>
      </c>
      <c r="U173" s="37">
        <v>58.05</v>
      </c>
      <c r="V173" s="37">
        <v>110.2</v>
      </c>
      <c r="W173" s="37">
        <v>207.94</v>
      </c>
      <c r="X173" s="37">
        <v>24</v>
      </c>
      <c r="Y173" s="37">
        <v>303.73</v>
      </c>
      <c r="Z173" s="37">
        <v>50.7</v>
      </c>
      <c r="AA173" s="37" t="e">
        <v>#N/A</v>
      </c>
      <c r="AB173" s="37" t="e">
        <v>#N/A</v>
      </c>
      <c r="AC173" s="37" t="e">
        <v>#N/A</v>
      </c>
      <c r="AD173" s="37" t="e">
        <v>#N/A</v>
      </c>
      <c r="AE173" s="37" t="e">
        <v>#N/A</v>
      </c>
      <c r="AF173" s="37" t="e">
        <v>#N/A</v>
      </c>
      <c r="AG173" s="37" t="e">
        <v>#N/A</v>
      </c>
      <c r="AH173" s="38">
        <v>423.44</v>
      </c>
      <c r="AI173" s="38">
        <v>260.44</v>
      </c>
      <c r="AJ173" s="38">
        <v>45</v>
      </c>
      <c r="AK173" s="38">
        <v>80</v>
      </c>
      <c r="AL173" s="38">
        <v>16</v>
      </c>
      <c r="AM173" s="38">
        <v>22</v>
      </c>
      <c r="AN173" s="38" t="e">
        <v>#N/A</v>
      </c>
      <c r="AO173" s="38" t="e">
        <v>#N/A</v>
      </c>
      <c r="AP173" s="39" t="e">
        <v>#N/A</v>
      </c>
      <c r="AQ173" s="39" t="e">
        <v>#N/A</v>
      </c>
      <c r="AR173" s="39" t="e">
        <v>#N/A</v>
      </c>
      <c r="AS173" s="39" t="e">
        <v>#N/A</v>
      </c>
      <c r="AT173" s="39" t="e">
        <v>#N/A</v>
      </c>
      <c r="AU173" s="39" t="e">
        <v>#N/A</v>
      </c>
      <c r="AV173" s="39" t="e">
        <v>#N/A</v>
      </c>
      <c r="AW173" s="39" t="e">
        <v>#N/A</v>
      </c>
      <c r="AX173" s="40">
        <v>2182.5</v>
      </c>
      <c r="BC173" s="43"/>
      <c r="BD173" s="43"/>
      <c r="BL173" s="42" t="s">
        <v>196</v>
      </c>
      <c r="BM173" s="3"/>
      <c r="BN173" s="3"/>
      <c r="BO173" s="3">
        <v>59.92</v>
      </c>
      <c r="BP173" s="3">
        <v>59.92</v>
      </c>
      <c r="BW173" s="41">
        <f t="shared" si="22"/>
        <v>43315</v>
      </c>
      <c r="BX173" s="22">
        <f t="shared" si="23"/>
        <v>110</v>
      </c>
    </row>
    <row r="174" spans="1:76" ht="14" x14ac:dyDescent="0.3">
      <c r="A174" s="32">
        <v>43308</v>
      </c>
      <c r="B174" s="33">
        <v>221.37</v>
      </c>
      <c r="C174" s="33">
        <v>95</v>
      </c>
      <c r="D174" s="33">
        <v>96.2</v>
      </c>
      <c r="E174" s="33">
        <v>0</v>
      </c>
      <c r="F174" s="33">
        <v>19.170000000000002</v>
      </c>
      <c r="G174" s="33">
        <v>11</v>
      </c>
      <c r="H174" s="34">
        <v>1107.54</v>
      </c>
      <c r="I174" s="34">
        <v>17.54</v>
      </c>
      <c r="J174" s="35">
        <v>774.47</v>
      </c>
      <c r="K174" s="35">
        <v>153</v>
      </c>
      <c r="L174" s="35">
        <v>78.5</v>
      </c>
      <c r="M174" s="35">
        <v>83.6</v>
      </c>
      <c r="N174" s="35">
        <v>26</v>
      </c>
      <c r="O174" s="35">
        <v>169.6</v>
      </c>
      <c r="P174" s="35">
        <v>219.77</v>
      </c>
      <c r="Q174" s="35">
        <v>44</v>
      </c>
      <c r="R174" s="36">
        <v>1443.28</v>
      </c>
      <c r="S174" s="36">
        <v>1315.62</v>
      </c>
      <c r="T174" s="37">
        <v>768.45</v>
      </c>
      <c r="U174" s="37">
        <v>61.1</v>
      </c>
      <c r="V174" s="37">
        <v>112.5</v>
      </c>
      <c r="W174" s="37">
        <v>212.15</v>
      </c>
      <c r="X174" s="37">
        <v>20.6</v>
      </c>
      <c r="Y174" s="37">
        <v>310.7</v>
      </c>
      <c r="Z174" s="37">
        <v>51.4</v>
      </c>
      <c r="AA174" s="37" t="e">
        <v>#N/A</v>
      </c>
      <c r="AB174" s="37" t="e">
        <v>#N/A</v>
      </c>
      <c r="AC174" s="37" t="e">
        <v>#N/A</v>
      </c>
      <c r="AD174" s="37" t="e">
        <v>#N/A</v>
      </c>
      <c r="AE174" s="37" t="e">
        <v>#N/A</v>
      </c>
      <c r="AF174" s="37" t="e">
        <v>#N/A</v>
      </c>
      <c r="AG174" s="37" t="e">
        <v>#N/A</v>
      </c>
      <c r="AH174" s="38">
        <v>421.08</v>
      </c>
      <c r="AI174" s="38">
        <v>249.38</v>
      </c>
      <c r="AJ174" s="38">
        <v>50</v>
      </c>
      <c r="AK174" s="38">
        <v>77</v>
      </c>
      <c r="AL174" s="38">
        <v>16</v>
      </c>
      <c r="AM174" s="38">
        <v>28.7</v>
      </c>
      <c r="AN174" s="38" t="e">
        <v>#N/A</v>
      </c>
      <c r="AO174" s="38" t="e">
        <v>#N/A</v>
      </c>
      <c r="AP174" s="39" t="e">
        <v>#N/A</v>
      </c>
      <c r="AQ174" s="39" t="e">
        <v>#N/A</v>
      </c>
      <c r="AR174" s="39" t="e">
        <v>#N/A</v>
      </c>
      <c r="AS174" s="39" t="e">
        <v>#N/A</v>
      </c>
      <c r="AT174" s="39" t="e">
        <v>#N/A</v>
      </c>
      <c r="AU174" s="39" t="e">
        <v>#N/A</v>
      </c>
      <c r="AV174" s="39" t="e">
        <v>#N/A</v>
      </c>
      <c r="AW174" s="39" t="e">
        <v>#N/A</v>
      </c>
      <c r="AX174" s="40">
        <v>2185.37</v>
      </c>
      <c r="BC174" s="43"/>
      <c r="BD174" s="43"/>
      <c r="BL174" s="42" t="s">
        <v>197</v>
      </c>
      <c r="BM174" s="3"/>
      <c r="BN174" s="3">
        <v>66.2</v>
      </c>
      <c r="BO174" s="3"/>
      <c r="BP174" s="3">
        <v>66.2</v>
      </c>
      <c r="BW174" s="41">
        <f t="shared" si="22"/>
        <v>43308</v>
      </c>
      <c r="BX174" s="22">
        <f t="shared" si="23"/>
        <v>96.2</v>
      </c>
    </row>
    <row r="175" spans="1:76" ht="14" x14ac:dyDescent="0.3">
      <c r="A175" s="32">
        <v>43301</v>
      </c>
      <c r="B175" s="33">
        <v>204.09</v>
      </c>
      <c r="C175" s="33">
        <v>93</v>
      </c>
      <c r="D175" s="33">
        <v>87.36</v>
      </c>
      <c r="E175" s="33">
        <v>0</v>
      </c>
      <c r="F175" s="33">
        <v>12.73</v>
      </c>
      <c r="G175" s="33">
        <v>11</v>
      </c>
      <c r="H175" s="34">
        <v>1124.67</v>
      </c>
      <c r="I175" s="34">
        <v>17.84</v>
      </c>
      <c r="J175" s="35">
        <v>793.22</v>
      </c>
      <c r="K175" s="35">
        <v>154.30000000000001</v>
      </c>
      <c r="L175" s="35">
        <v>81.900000000000006</v>
      </c>
      <c r="M175" s="35">
        <v>81.7</v>
      </c>
      <c r="N175" s="35">
        <v>28</v>
      </c>
      <c r="O175" s="35">
        <v>174.1</v>
      </c>
      <c r="P175" s="35">
        <v>226.22</v>
      </c>
      <c r="Q175" s="35">
        <v>47</v>
      </c>
      <c r="R175" s="36">
        <v>1453.9</v>
      </c>
      <c r="S175" s="36">
        <v>1323.57</v>
      </c>
      <c r="T175" s="37">
        <v>766.53</v>
      </c>
      <c r="U175" s="37">
        <v>63.3</v>
      </c>
      <c r="V175" s="37">
        <v>110.1</v>
      </c>
      <c r="W175" s="37">
        <v>209.43</v>
      </c>
      <c r="X175" s="37">
        <v>22</v>
      </c>
      <c r="Y175" s="37">
        <v>310.3</v>
      </c>
      <c r="Z175" s="37">
        <v>51.4</v>
      </c>
      <c r="AA175" s="37" t="e">
        <v>#N/A</v>
      </c>
      <c r="AB175" s="37" t="e">
        <v>#N/A</v>
      </c>
      <c r="AC175" s="37" t="e">
        <v>#N/A</v>
      </c>
      <c r="AD175" s="37" t="e">
        <v>#N/A</v>
      </c>
      <c r="AE175" s="37" t="e">
        <v>#N/A</v>
      </c>
      <c r="AF175" s="37" t="e">
        <v>#N/A</v>
      </c>
      <c r="AG175" s="37" t="e">
        <v>#N/A</v>
      </c>
      <c r="AH175" s="38">
        <v>386.75</v>
      </c>
      <c r="AI175" s="38">
        <v>244.75</v>
      </c>
      <c r="AJ175" s="38">
        <v>42</v>
      </c>
      <c r="AK175" s="38">
        <v>50</v>
      </c>
      <c r="AL175" s="38">
        <v>16</v>
      </c>
      <c r="AM175" s="38">
        <v>34</v>
      </c>
      <c r="AN175" s="38" t="e">
        <v>#N/A</v>
      </c>
      <c r="AO175" s="38" t="e">
        <v>#N/A</v>
      </c>
      <c r="AP175" s="39" t="e">
        <v>#N/A</v>
      </c>
      <c r="AQ175" s="39" t="e">
        <v>#N/A</v>
      </c>
      <c r="AR175" s="39" t="e">
        <v>#N/A</v>
      </c>
      <c r="AS175" s="39" t="e">
        <v>#N/A</v>
      </c>
      <c r="AT175" s="39" t="e">
        <v>#N/A</v>
      </c>
      <c r="AU175" s="39" t="e">
        <v>#N/A</v>
      </c>
      <c r="AV175" s="39" t="e">
        <v>#N/A</v>
      </c>
      <c r="AW175" s="39" t="e">
        <v>#N/A</v>
      </c>
      <c r="AX175" s="40">
        <v>2150.59</v>
      </c>
      <c r="BC175" s="43"/>
      <c r="BD175" s="43"/>
      <c r="BL175" s="42" t="s">
        <v>198</v>
      </c>
      <c r="BM175" s="3">
        <v>69.38</v>
      </c>
      <c r="BN175" s="3"/>
      <c r="BO175" s="3"/>
      <c r="BP175" s="3">
        <v>69.38</v>
      </c>
      <c r="BW175" s="41">
        <f t="shared" si="22"/>
        <v>43301</v>
      </c>
      <c r="BX175" s="22">
        <f t="shared" si="23"/>
        <v>87.36</v>
      </c>
    </row>
    <row r="176" spans="1:76" ht="14" x14ac:dyDescent="0.3">
      <c r="A176" s="32">
        <v>43294</v>
      </c>
      <c r="B176" s="33">
        <v>200.5</v>
      </c>
      <c r="C176" s="33">
        <v>92</v>
      </c>
      <c r="D176" s="33">
        <v>84</v>
      </c>
      <c r="E176" s="33">
        <v>0</v>
      </c>
      <c r="F176" s="33">
        <v>14.5</v>
      </c>
      <c r="G176" s="33">
        <v>10</v>
      </c>
      <c r="H176" s="34">
        <v>1109.25</v>
      </c>
      <c r="I176" s="34">
        <v>17.61</v>
      </c>
      <c r="J176" s="35">
        <v>778.62</v>
      </c>
      <c r="K176" s="35">
        <v>139.4</v>
      </c>
      <c r="L176" s="35">
        <v>78.599999999999994</v>
      </c>
      <c r="M176" s="35">
        <v>85.8</v>
      </c>
      <c r="N176" s="35">
        <v>25</v>
      </c>
      <c r="O176" s="35">
        <v>172.4</v>
      </c>
      <c r="P176" s="35">
        <v>226.42</v>
      </c>
      <c r="Q176" s="35">
        <v>51</v>
      </c>
      <c r="R176" s="36">
        <v>1464.35</v>
      </c>
      <c r="S176" s="36">
        <v>1333.17</v>
      </c>
      <c r="T176" s="37">
        <v>775.62</v>
      </c>
      <c r="U176" s="37">
        <v>66.900000000000006</v>
      </c>
      <c r="V176" s="37">
        <v>111.2</v>
      </c>
      <c r="W176" s="37">
        <v>206.52</v>
      </c>
      <c r="X176" s="37">
        <v>22.5</v>
      </c>
      <c r="Y176" s="37">
        <v>316.89999999999998</v>
      </c>
      <c r="Z176" s="37">
        <v>51.6</v>
      </c>
      <c r="AA176" s="37" t="e">
        <v>#N/A</v>
      </c>
      <c r="AB176" s="37" t="e">
        <v>#N/A</v>
      </c>
      <c r="AC176" s="37" t="e">
        <v>#N/A</v>
      </c>
      <c r="AD176" s="37" t="e">
        <v>#N/A</v>
      </c>
      <c r="AE176" s="37" t="e">
        <v>#N/A</v>
      </c>
      <c r="AF176" s="37" t="e">
        <v>#N/A</v>
      </c>
      <c r="AG176" s="37" t="e">
        <v>#N/A</v>
      </c>
      <c r="AH176" s="38">
        <v>360.5</v>
      </c>
      <c r="AI176" s="38">
        <v>220.5</v>
      </c>
      <c r="AJ176" s="38">
        <v>33</v>
      </c>
      <c r="AK176" s="38">
        <v>52</v>
      </c>
      <c r="AL176" s="38">
        <v>18</v>
      </c>
      <c r="AM176" s="38">
        <v>37</v>
      </c>
      <c r="AN176" s="38" t="e">
        <v>#N/A</v>
      </c>
      <c r="AO176" s="38" t="e">
        <v>#N/A</v>
      </c>
      <c r="AP176" s="39" t="e">
        <v>#N/A</v>
      </c>
      <c r="AQ176" s="39" t="e">
        <v>#N/A</v>
      </c>
      <c r="AR176" s="39" t="e">
        <v>#N/A</v>
      </c>
      <c r="AS176" s="39" t="e">
        <v>#N/A</v>
      </c>
      <c r="AT176" s="39" t="e">
        <v>#N/A</v>
      </c>
      <c r="AU176" s="39" t="e">
        <v>#N/A</v>
      </c>
      <c r="AV176" s="39" t="e">
        <v>#N/A</v>
      </c>
      <c r="AW176" s="39" t="e">
        <v>#N/A</v>
      </c>
      <c r="AX176" s="40">
        <v>2115.2399999999998</v>
      </c>
      <c r="BL176" s="42" t="s">
        <v>199</v>
      </c>
      <c r="BM176" s="3"/>
      <c r="BN176" s="3"/>
      <c r="BO176" s="3">
        <v>59.36</v>
      </c>
      <c r="BP176" s="3">
        <v>59.36</v>
      </c>
      <c r="BW176" s="41">
        <f t="shared" si="22"/>
        <v>43294</v>
      </c>
      <c r="BX176" s="22">
        <f t="shared" si="23"/>
        <v>84</v>
      </c>
    </row>
    <row r="177" spans="1:76" ht="14" x14ac:dyDescent="0.3">
      <c r="A177" s="32">
        <v>43287</v>
      </c>
      <c r="B177" s="33">
        <v>192.24</v>
      </c>
      <c r="C177" s="33">
        <v>87</v>
      </c>
      <c r="D177" s="33">
        <v>80</v>
      </c>
      <c r="E177" s="33">
        <v>0</v>
      </c>
      <c r="F177" s="33">
        <v>15.24</v>
      </c>
      <c r="G177" s="33">
        <v>10</v>
      </c>
      <c r="H177" s="34">
        <v>1098.8499999999999</v>
      </c>
      <c r="I177" s="34">
        <v>17.47</v>
      </c>
      <c r="J177" s="35">
        <v>773.84</v>
      </c>
      <c r="K177" s="35">
        <v>143.19999999999999</v>
      </c>
      <c r="L177" s="35">
        <v>78.400000000000006</v>
      </c>
      <c r="M177" s="35">
        <v>84.1</v>
      </c>
      <c r="N177" s="35">
        <v>28</v>
      </c>
      <c r="O177" s="35">
        <v>171.3</v>
      </c>
      <c r="P177" s="35">
        <v>218.84</v>
      </c>
      <c r="Q177" s="35">
        <v>50</v>
      </c>
      <c r="R177" s="36">
        <v>1466.21</v>
      </c>
      <c r="S177" s="36">
        <v>1335.59</v>
      </c>
      <c r="T177" s="37">
        <v>769.74</v>
      </c>
      <c r="U177" s="37">
        <v>63.3</v>
      </c>
      <c r="V177" s="37">
        <v>102.2</v>
      </c>
      <c r="W177" s="37">
        <v>209.24</v>
      </c>
      <c r="X177" s="37">
        <v>23.5</v>
      </c>
      <c r="Y177" s="37">
        <v>318.89999999999998</v>
      </c>
      <c r="Z177" s="37">
        <v>52.6</v>
      </c>
      <c r="AA177" s="37" t="e">
        <v>#N/A</v>
      </c>
      <c r="AB177" s="37" t="e">
        <v>#N/A</v>
      </c>
      <c r="AC177" s="37" t="e">
        <v>#N/A</v>
      </c>
      <c r="AD177" s="37" t="e">
        <v>#N/A</v>
      </c>
      <c r="AE177" s="37" t="e">
        <v>#N/A</v>
      </c>
      <c r="AF177" s="37" t="e">
        <v>#N/A</v>
      </c>
      <c r="AG177" s="37" t="e">
        <v>#N/A</v>
      </c>
      <c r="AH177" s="38">
        <v>349.1</v>
      </c>
      <c r="AI177" s="38">
        <v>200.5</v>
      </c>
      <c r="AJ177" s="38">
        <v>35</v>
      </c>
      <c r="AK177" s="38">
        <v>60</v>
      </c>
      <c r="AL177" s="38">
        <v>18.600000000000001</v>
      </c>
      <c r="AM177" s="38">
        <v>35</v>
      </c>
      <c r="AN177" s="38" t="e">
        <v>#N/A</v>
      </c>
      <c r="AO177" s="38" t="e">
        <v>#N/A</v>
      </c>
      <c r="AP177" s="39" t="e">
        <v>#N/A</v>
      </c>
      <c r="AQ177" s="39" t="e">
        <v>#N/A</v>
      </c>
      <c r="AR177" s="39" t="e">
        <v>#N/A</v>
      </c>
      <c r="AS177" s="39" t="e">
        <v>#N/A</v>
      </c>
      <c r="AT177" s="39" t="e">
        <v>#N/A</v>
      </c>
      <c r="AU177" s="39" t="e">
        <v>#N/A</v>
      </c>
      <c r="AV177" s="39" t="e">
        <v>#N/A</v>
      </c>
      <c r="AW177" s="39" t="e">
        <v>#N/A</v>
      </c>
      <c r="AX177" s="40">
        <v>2084.92</v>
      </c>
      <c r="BL177" s="42" t="s">
        <v>200</v>
      </c>
      <c r="BM177" s="3"/>
      <c r="BN177" s="3">
        <v>64.650000000000006</v>
      </c>
      <c r="BO177" s="3"/>
      <c r="BP177" s="3">
        <v>64.650000000000006</v>
      </c>
      <c r="BW177" s="41">
        <f t="shared" si="22"/>
        <v>43287</v>
      </c>
      <c r="BX177" s="22">
        <f t="shared" si="23"/>
        <v>80</v>
      </c>
    </row>
    <row r="178" spans="1:76" ht="14" x14ac:dyDescent="0.3">
      <c r="A178" s="32">
        <v>43280</v>
      </c>
      <c r="B178" s="33">
        <v>200.51</v>
      </c>
      <c r="C178" s="33">
        <v>79</v>
      </c>
      <c r="D178" s="33">
        <v>97</v>
      </c>
      <c r="E178" s="33">
        <v>0</v>
      </c>
      <c r="F178" s="33">
        <v>11.51</v>
      </c>
      <c r="G178" s="33">
        <v>13</v>
      </c>
      <c r="H178" s="34">
        <v>1072.33</v>
      </c>
      <c r="I178" s="34">
        <v>17.04</v>
      </c>
      <c r="J178" s="35">
        <v>741.54</v>
      </c>
      <c r="K178" s="35">
        <v>138.4</v>
      </c>
      <c r="L178" s="35">
        <v>79.900000000000006</v>
      </c>
      <c r="M178" s="35">
        <v>82.9</v>
      </c>
      <c r="N178" s="35">
        <v>28</v>
      </c>
      <c r="O178" s="35">
        <v>163.19999999999999</v>
      </c>
      <c r="P178" s="35">
        <v>197.54</v>
      </c>
      <c r="Q178" s="35">
        <v>51.6</v>
      </c>
      <c r="R178" s="36">
        <v>1467.07</v>
      </c>
      <c r="S178" s="36">
        <v>1337.95</v>
      </c>
      <c r="T178" s="37">
        <v>774.15</v>
      </c>
      <c r="U178" s="37">
        <v>64.900000000000006</v>
      </c>
      <c r="V178" s="37">
        <v>104.8</v>
      </c>
      <c r="W178" s="37">
        <v>216.7</v>
      </c>
      <c r="X178" s="37">
        <v>16.5</v>
      </c>
      <c r="Y178" s="37">
        <v>316.25</v>
      </c>
      <c r="Z178" s="37">
        <v>55</v>
      </c>
      <c r="AA178" s="37" t="e">
        <v>#N/A</v>
      </c>
      <c r="AB178" s="37" t="e">
        <v>#N/A</v>
      </c>
      <c r="AC178" s="37" t="e">
        <v>#N/A</v>
      </c>
      <c r="AD178" s="37" t="e">
        <v>#N/A</v>
      </c>
      <c r="AE178" s="37" t="e">
        <v>#N/A</v>
      </c>
      <c r="AF178" s="37" t="e">
        <v>#N/A</v>
      </c>
      <c r="AG178" s="37" t="e">
        <v>#N/A</v>
      </c>
      <c r="AH178" s="38">
        <v>297.10000000000002</v>
      </c>
      <c r="AI178" s="38">
        <v>171.2</v>
      </c>
      <c r="AJ178" s="38">
        <v>20</v>
      </c>
      <c r="AK178" s="38">
        <v>51</v>
      </c>
      <c r="AL178" s="38">
        <v>17</v>
      </c>
      <c r="AM178" s="38">
        <v>37.9</v>
      </c>
      <c r="AN178" s="38" t="e">
        <v>#N/A</v>
      </c>
      <c r="AO178" s="38" t="e">
        <v>#N/A</v>
      </c>
      <c r="AP178" s="39" t="e">
        <v>#N/A</v>
      </c>
      <c r="AQ178" s="39" t="e">
        <v>#N/A</v>
      </c>
      <c r="AR178" s="39" t="e">
        <v>#N/A</v>
      </c>
      <c r="AS178" s="39" t="e">
        <v>#N/A</v>
      </c>
      <c r="AT178" s="39" t="e">
        <v>#N/A</v>
      </c>
      <c r="AU178" s="39" t="e">
        <v>#N/A</v>
      </c>
      <c r="AV178" s="39" t="e">
        <v>#N/A</v>
      </c>
      <c r="AW178" s="39" t="e">
        <v>#N/A</v>
      </c>
      <c r="AX178" s="40">
        <v>2013.3</v>
      </c>
      <c r="BL178" s="42" t="s">
        <v>201</v>
      </c>
      <c r="BM178" s="3">
        <v>70</v>
      </c>
      <c r="BN178" s="3"/>
      <c r="BO178" s="3"/>
      <c r="BP178" s="3">
        <v>70</v>
      </c>
      <c r="BW178" s="41">
        <f t="shared" si="22"/>
        <v>43280</v>
      </c>
      <c r="BX178" s="22">
        <f t="shared" si="23"/>
        <v>97</v>
      </c>
    </row>
    <row r="179" spans="1:76" ht="14" x14ac:dyDescent="0.3">
      <c r="A179" s="32">
        <v>43273</v>
      </c>
      <c r="B179" s="33">
        <v>191.07</v>
      </c>
      <c r="C179" s="33">
        <v>83</v>
      </c>
      <c r="D179" s="33">
        <v>85</v>
      </c>
      <c r="E179" s="33">
        <v>0</v>
      </c>
      <c r="F179" s="33">
        <v>11.07</v>
      </c>
      <c r="G179" s="33">
        <v>12</v>
      </c>
      <c r="H179" s="34">
        <v>1064.93</v>
      </c>
      <c r="I179" s="34">
        <v>16.850000000000001</v>
      </c>
      <c r="J179" s="35">
        <v>742.19</v>
      </c>
      <c r="K179" s="35">
        <v>140.80000000000001</v>
      </c>
      <c r="L179" s="35">
        <v>76.099999999999994</v>
      </c>
      <c r="M179" s="35">
        <v>83.1</v>
      </c>
      <c r="N179" s="35">
        <v>28</v>
      </c>
      <c r="O179" s="35">
        <v>167.7</v>
      </c>
      <c r="P179" s="35">
        <v>195.84</v>
      </c>
      <c r="Q179" s="35">
        <v>50.65</v>
      </c>
      <c r="R179" s="36">
        <v>1463</v>
      </c>
      <c r="S179" s="36">
        <v>1324.6</v>
      </c>
      <c r="T179" s="37">
        <v>765.9</v>
      </c>
      <c r="U179" s="37">
        <v>62.2</v>
      </c>
      <c r="V179" s="37">
        <v>102.4</v>
      </c>
      <c r="W179" s="37">
        <v>213.2</v>
      </c>
      <c r="X179" s="37">
        <v>18.5</v>
      </c>
      <c r="Y179" s="37">
        <v>314</v>
      </c>
      <c r="Z179" s="37">
        <v>55.6</v>
      </c>
      <c r="AA179" s="37" t="e">
        <v>#N/A</v>
      </c>
      <c r="AB179" s="37" t="e">
        <v>#N/A</v>
      </c>
      <c r="AC179" s="37" t="e">
        <v>#N/A</v>
      </c>
      <c r="AD179" s="37" t="e">
        <v>#N/A</v>
      </c>
      <c r="AE179" s="37" t="e">
        <v>#N/A</v>
      </c>
      <c r="AF179" s="37" t="e">
        <v>#N/A</v>
      </c>
      <c r="AG179" s="37" t="e">
        <v>#N/A</v>
      </c>
      <c r="AH179" s="38">
        <v>282.39999999999998</v>
      </c>
      <c r="AI179" s="38">
        <v>162.6</v>
      </c>
      <c r="AJ179" s="38">
        <v>20</v>
      </c>
      <c r="AK179" s="38">
        <v>50</v>
      </c>
      <c r="AL179" s="38">
        <v>3.2</v>
      </c>
      <c r="AM179" s="38">
        <v>46.6</v>
      </c>
      <c r="AN179" s="38" t="e">
        <v>#N/A</v>
      </c>
      <c r="AO179" s="38" t="e">
        <v>#N/A</v>
      </c>
      <c r="AP179" s="39" t="e">
        <v>#N/A</v>
      </c>
      <c r="AQ179" s="39" t="e">
        <v>#N/A</v>
      </c>
      <c r="AR179" s="39" t="e">
        <v>#N/A</v>
      </c>
      <c r="AS179" s="39" t="e">
        <v>#N/A</v>
      </c>
      <c r="AT179" s="39" t="e">
        <v>#N/A</v>
      </c>
      <c r="AU179" s="39" t="e">
        <v>#N/A</v>
      </c>
      <c r="AV179" s="39" t="e">
        <v>#N/A</v>
      </c>
      <c r="AW179" s="39" t="e">
        <v>#N/A</v>
      </c>
      <c r="AX179" s="40">
        <v>1981.56</v>
      </c>
      <c r="BL179" s="42" t="s">
        <v>202</v>
      </c>
      <c r="BM179" s="3"/>
      <c r="BN179" s="3"/>
      <c r="BO179" s="3">
        <v>59.18</v>
      </c>
      <c r="BP179" s="3">
        <v>59.18</v>
      </c>
      <c r="BW179" s="41">
        <f t="shared" si="22"/>
        <v>43273</v>
      </c>
      <c r="BX179" s="22">
        <f t="shared" si="23"/>
        <v>85</v>
      </c>
    </row>
    <row r="180" spans="1:76" ht="14" x14ac:dyDescent="0.3">
      <c r="A180" s="32">
        <v>43266</v>
      </c>
      <c r="B180" s="33">
        <v>211.07</v>
      </c>
      <c r="C180" s="33">
        <v>94</v>
      </c>
      <c r="D180" s="33">
        <v>94</v>
      </c>
      <c r="E180" s="33">
        <v>0</v>
      </c>
      <c r="F180" s="33">
        <v>9.07</v>
      </c>
      <c r="G180" s="33">
        <v>14</v>
      </c>
      <c r="H180" s="34">
        <v>1043.49</v>
      </c>
      <c r="I180" s="34">
        <v>16.78</v>
      </c>
      <c r="J180" s="35">
        <v>722.4</v>
      </c>
      <c r="K180" s="35">
        <v>133</v>
      </c>
      <c r="L180" s="35">
        <v>75.3</v>
      </c>
      <c r="M180" s="35">
        <v>75.3</v>
      </c>
      <c r="N180" s="35">
        <v>28</v>
      </c>
      <c r="O180" s="35">
        <v>162.9</v>
      </c>
      <c r="P180" s="35">
        <v>199.4</v>
      </c>
      <c r="Q180" s="35">
        <v>48.5</v>
      </c>
      <c r="R180" s="36">
        <v>1443.15</v>
      </c>
      <c r="S180" s="36">
        <v>1309.98</v>
      </c>
      <c r="T180" s="37">
        <v>736.11</v>
      </c>
      <c r="U180" s="37">
        <v>55.16</v>
      </c>
      <c r="V180" s="37">
        <v>108.2</v>
      </c>
      <c r="W180" s="37">
        <v>211</v>
      </c>
      <c r="X180" s="37">
        <v>17.25</v>
      </c>
      <c r="Y180" s="37">
        <v>294.3</v>
      </c>
      <c r="Z180" s="37">
        <v>50.2</v>
      </c>
      <c r="AA180" s="37" t="e">
        <v>#N/A</v>
      </c>
      <c r="AB180" s="37" t="e">
        <v>#N/A</v>
      </c>
      <c r="AC180" s="37" t="e">
        <v>#N/A</v>
      </c>
      <c r="AD180" s="37" t="e">
        <v>#N/A</v>
      </c>
      <c r="AE180" s="37" t="e">
        <v>#N/A</v>
      </c>
      <c r="AF180" s="37" t="e">
        <v>#N/A</v>
      </c>
      <c r="AG180" s="37" t="e">
        <v>#N/A</v>
      </c>
      <c r="AH180" s="38">
        <v>243.9</v>
      </c>
      <c r="AI180" s="38">
        <v>140.30000000000001</v>
      </c>
      <c r="AJ180" s="38">
        <v>8</v>
      </c>
      <c r="AK180" s="38">
        <v>42</v>
      </c>
      <c r="AL180" s="38">
        <v>3.2</v>
      </c>
      <c r="AM180" s="38">
        <v>50.4</v>
      </c>
      <c r="AN180" s="38" t="e">
        <v>#N/A</v>
      </c>
      <c r="AO180" s="38" t="e">
        <v>#N/A</v>
      </c>
      <c r="AP180" s="39" t="e">
        <v>#N/A</v>
      </c>
      <c r="AQ180" s="39" t="e">
        <v>#N/A</v>
      </c>
      <c r="AR180" s="39" t="e">
        <v>#N/A</v>
      </c>
      <c r="AS180" s="39" t="e">
        <v>#N/A</v>
      </c>
      <c r="AT180" s="39" t="e">
        <v>#N/A</v>
      </c>
      <c r="AU180" s="39" t="e">
        <v>#N/A</v>
      </c>
      <c r="AV180" s="39" t="e">
        <v>#N/A</v>
      </c>
      <c r="AW180" s="39" t="e">
        <v>#N/A</v>
      </c>
      <c r="AX180" s="40">
        <v>1913.48</v>
      </c>
      <c r="BL180" s="42" t="s">
        <v>203</v>
      </c>
      <c r="BM180" s="3"/>
      <c r="BN180" s="3">
        <v>64.88</v>
      </c>
      <c r="BO180" s="3"/>
      <c r="BP180" s="3">
        <v>64.88</v>
      </c>
      <c r="BW180" s="41">
        <f t="shared" si="22"/>
        <v>43266</v>
      </c>
      <c r="BX180" s="22">
        <f t="shared" si="23"/>
        <v>94</v>
      </c>
    </row>
    <row r="181" spans="1:76" ht="14" x14ac:dyDescent="0.3">
      <c r="A181" s="32">
        <v>43259</v>
      </c>
      <c r="B181" s="33">
        <v>207.04</v>
      </c>
      <c r="C181" s="33">
        <v>99</v>
      </c>
      <c r="D181" s="33">
        <v>87</v>
      </c>
      <c r="E181" s="33">
        <v>0</v>
      </c>
      <c r="F181" s="33">
        <v>9.0399999999999991</v>
      </c>
      <c r="G181" s="33">
        <v>12</v>
      </c>
      <c r="H181" s="34">
        <v>1044.18</v>
      </c>
      <c r="I181" s="34">
        <v>16.73</v>
      </c>
      <c r="J181" s="35">
        <v>717.39</v>
      </c>
      <c r="K181" s="35">
        <v>124.3</v>
      </c>
      <c r="L181" s="35">
        <v>75.7</v>
      </c>
      <c r="M181" s="35">
        <v>75.3</v>
      </c>
      <c r="N181" s="35">
        <v>26</v>
      </c>
      <c r="O181" s="35">
        <v>163.19999999999999</v>
      </c>
      <c r="P181" s="35">
        <v>200.19</v>
      </c>
      <c r="Q181" s="35">
        <v>52.7</v>
      </c>
      <c r="R181" s="36">
        <v>1424.6</v>
      </c>
      <c r="S181" s="36">
        <v>1291.1500000000001</v>
      </c>
      <c r="T181" s="37">
        <v>725.15</v>
      </c>
      <c r="U181" s="37">
        <v>47.9</v>
      </c>
      <c r="V181" s="37">
        <v>108</v>
      </c>
      <c r="W181" s="37">
        <v>212.6</v>
      </c>
      <c r="X181" s="37">
        <v>16.25</v>
      </c>
      <c r="Y181" s="37">
        <v>292.7</v>
      </c>
      <c r="Z181" s="37">
        <v>47.7</v>
      </c>
      <c r="AA181" s="37" t="e">
        <v>#N/A</v>
      </c>
      <c r="AB181" s="37" t="e">
        <v>#N/A</v>
      </c>
      <c r="AC181" s="37" t="e">
        <v>#N/A</v>
      </c>
      <c r="AD181" s="37" t="e">
        <v>#N/A</v>
      </c>
      <c r="AE181" s="37" t="e">
        <v>#N/A</v>
      </c>
      <c r="AF181" s="37" t="e">
        <v>#N/A</v>
      </c>
      <c r="AG181" s="37" t="e">
        <v>#N/A</v>
      </c>
      <c r="AH181" s="38">
        <v>230.5</v>
      </c>
      <c r="AI181" s="38">
        <v>135.1</v>
      </c>
      <c r="AJ181" s="38">
        <v>8</v>
      </c>
      <c r="AK181" s="38">
        <v>40</v>
      </c>
      <c r="AL181" s="38">
        <v>3.3</v>
      </c>
      <c r="AM181" s="38">
        <v>44.1</v>
      </c>
      <c r="AN181" s="38" t="e">
        <v>#N/A</v>
      </c>
      <c r="AO181" s="38" t="e">
        <v>#N/A</v>
      </c>
      <c r="AP181" s="39" t="e">
        <v>#N/A</v>
      </c>
      <c r="AQ181" s="39" t="e">
        <v>#N/A</v>
      </c>
      <c r="AR181" s="39" t="e">
        <v>#N/A</v>
      </c>
      <c r="AS181" s="39" t="e">
        <v>#N/A</v>
      </c>
      <c r="AT181" s="39" t="e">
        <v>#N/A</v>
      </c>
      <c r="AU181" s="39" t="e">
        <v>#N/A</v>
      </c>
      <c r="AV181" s="39" t="e">
        <v>#N/A</v>
      </c>
      <c r="AW181" s="39" t="e">
        <v>#N/A</v>
      </c>
      <c r="AX181" s="40">
        <v>1880.08</v>
      </c>
      <c r="BL181" s="42" t="s">
        <v>204</v>
      </c>
      <c r="BM181" s="3">
        <v>72.680000000000007</v>
      </c>
      <c r="BN181" s="3"/>
      <c r="BO181" s="3"/>
      <c r="BP181" s="3">
        <v>72.680000000000007</v>
      </c>
      <c r="BW181" s="41">
        <f t="shared" si="22"/>
        <v>43259</v>
      </c>
      <c r="BX181" s="22">
        <f t="shared" si="23"/>
        <v>87</v>
      </c>
    </row>
    <row r="182" spans="1:76" ht="14" x14ac:dyDescent="0.3">
      <c r="A182" s="32">
        <v>43252</v>
      </c>
      <c r="B182" s="33">
        <v>208.76</v>
      </c>
      <c r="C182" s="33">
        <v>91</v>
      </c>
      <c r="D182" s="33">
        <v>95</v>
      </c>
      <c r="E182" s="33">
        <v>0</v>
      </c>
      <c r="F182" s="33">
        <v>8.76</v>
      </c>
      <c r="G182" s="33">
        <v>14</v>
      </c>
      <c r="H182" s="34">
        <v>1080.7</v>
      </c>
      <c r="I182" s="34">
        <v>16.95</v>
      </c>
      <c r="J182" s="35">
        <v>750.85</v>
      </c>
      <c r="K182" s="35">
        <v>131.6</v>
      </c>
      <c r="L182" s="35">
        <v>77.599999999999994</v>
      </c>
      <c r="M182" s="35">
        <v>75.8</v>
      </c>
      <c r="N182" s="35">
        <v>27</v>
      </c>
      <c r="O182" s="35">
        <v>162.19999999999999</v>
      </c>
      <c r="P182" s="35">
        <v>221.65</v>
      </c>
      <c r="Q182" s="35">
        <v>55</v>
      </c>
      <c r="R182" s="36">
        <v>1387.42</v>
      </c>
      <c r="S182" s="36">
        <v>1258.2</v>
      </c>
      <c r="T182" s="37">
        <v>701.48</v>
      </c>
      <c r="U182" s="37">
        <v>41.78</v>
      </c>
      <c r="V182" s="37">
        <v>104.6</v>
      </c>
      <c r="W182" s="37">
        <v>219.7</v>
      </c>
      <c r="X182" s="37">
        <v>15.5</v>
      </c>
      <c r="Y182" s="37">
        <v>275.60000000000002</v>
      </c>
      <c r="Z182" s="37">
        <v>44.3</v>
      </c>
      <c r="AA182" s="37" t="e">
        <v>#N/A</v>
      </c>
      <c r="AB182" s="37" t="e">
        <v>#N/A</v>
      </c>
      <c r="AC182" s="37" t="e">
        <v>#N/A</v>
      </c>
      <c r="AD182" s="37" t="e">
        <v>#N/A</v>
      </c>
      <c r="AE182" s="37" t="e">
        <v>#N/A</v>
      </c>
      <c r="AF182" s="37" t="e">
        <v>#N/A</v>
      </c>
      <c r="AG182" s="37" t="e">
        <v>#N/A</v>
      </c>
      <c r="AH182" s="38">
        <v>237.1</v>
      </c>
      <c r="AI182" s="38">
        <v>124</v>
      </c>
      <c r="AJ182" s="38">
        <v>10</v>
      </c>
      <c r="AK182" s="38">
        <v>55</v>
      </c>
      <c r="AL182" s="38">
        <v>4</v>
      </c>
      <c r="AM182" s="38">
        <v>44.1</v>
      </c>
      <c r="AN182" s="38" t="e">
        <v>#N/A</v>
      </c>
      <c r="AO182" s="38" t="e">
        <v>#N/A</v>
      </c>
      <c r="AP182" s="39" t="e">
        <v>#N/A</v>
      </c>
      <c r="AQ182" s="39" t="e">
        <v>#N/A</v>
      </c>
      <c r="AR182" s="39" t="e">
        <v>#N/A</v>
      </c>
      <c r="AS182" s="39" t="e">
        <v>#N/A</v>
      </c>
      <c r="AT182" s="39" t="e">
        <v>#N/A</v>
      </c>
      <c r="AU182" s="39" t="e">
        <v>#N/A</v>
      </c>
      <c r="AV182" s="39" t="e">
        <v>#N/A</v>
      </c>
      <c r="AW182" s="39" t="e">
        <v>#N/A</v>
      </c>
      <c r="AX182" s="40">
        <v>1898.19</v>
      </c>
      <c r="BL182" s="42" t="s">
        <v>205</v>
      </c>
      <c r="BM182" s="3"/>
      <c r="BN182" s="3"/>
      <c r="BO182" s="3">
        <v>45.85</v>
      </c>
      <c r="BP182" s="3">
        <v>45.85</v>
      </c>
      <c r="BW182" s="41">
        <f t="shared" si="22"/>
        <v>43252</v>
      </c>
      <c r="BX182" s="22">
        <f t="shared" si="23"/>
        <v>95</v>
      </c>
    </row>
    <row r="183" spans="1:76" ht="14" x14ac:dyDescent="0.3">
      <c r="A183" s="32">
        <v>43245</v>
      </c>
      <c r="B183" s="33">
        <v>215.47</v>
      </c>
      <c r="C183" s="33">
        <v>91</v>
      </c>
      <c r="D183" s="33">
        <v>102</v>
      </c>
      <c r="E183" s="33">
        <v>0</v>
      </c>
      <c r="F183" s="33">
        <v>8.4700000000000006</v>
      </c>
      <c r="G183" s="33">
        <v>14</v>
      </c>
      <c r="H183" s="34">
        <v>1075.06</v>
      </c>
      <c r="I183" s="34">
        <v>16.88</v>
      </c>
      <c r="J183" s="35">
        <v>746.35</v>
      </c>
      <c r="K183" s="35">
        <v>126.1</v>
      </c>
      <c r="L183" s="35">
        <v>79.5</v>
      </c>
      <c r="M183" s="35">
        <v>73.2</v>
      </c>
      <c r="N183" s="35">
        <v>27</v>
      </c>
      <c r="O183" s="35">
        <v>161.80000000000001</v>
      </c>
      <c r="P183" s="35">
        <v>221.15</v>
      </c>
      <c r="Q183" s="35">
        <v>57.6</v>
      </c>
      <c r="R183" s="36">
        <v>1369.75</v>
      </c>
      <c r="S183" s="36">
        <v>1241.76</v>
      </c>
      <c r="T183" s="37">
        <v>703.24</v>
      </c>
      <c r="U183" s="37">
        <v>41.38</v>
      </c>
      <c r="V183" s="37">
        <v>111.35</v>
      </c>
      <c r="W183" s="37">
        <v>220.21</v>
      </c>
      <c r="X183" s="37">
        <v>15.5</v>
      </c>
      <c r="Y183" s="37">
        <v>270.5</v>
      </c>
      <c r="Z183" s="37">
        <v>44.3</v>
      </c>
      <c r="AA183" s="37" t="e">
        <v>#N/A</v>
      </c>
      <c r="AB183" s="37" t="e">
        <v>#N/A</v>
      </c>
      <c r="AC183" s="37" t="e">
        <v>#N/A</v>
      </c>
      <c r="AD183" s="37" t="e">
        <v>#N/A</v>
      </c>
      <c r="AE183" s="37" t="e">
        <v>#N/A</v>
      </c>
      <c r="AF183" s="37" t="e">
        <v>#N/A</v>
      </c>
      <c r="AG183" s="37" t="e">
        <v>#N/A</v>
      </c>
      <c r="AH183" s="38">
        <v>242.9</v>
      </c>
      <c r="AI183" s="38">
        <v>133.4</v>
      </c>
      <c r="AJ183" s="38">
        <v>14</v>
      </c>
      <c r="AK183" s="38">
        <v>50</v>
      </c>
      <c r="AL183" s="38">
        <v>4.5</v>
      </c>
      <c r="AM183" s="38">
        <v>41</v>
      </c>
      <c r="AN183" s="38" t="e">
        <v>#N/A</v>
      </c>
      <c r="AO183" s="38" t="e">
        <v>#N/A</v>
      </c>
      <c r="AP183" s="39" t="e">
        <v>#N/A</v>
      </c>
      <c r="AQ183" s="39" t="e">
        <v>#N/A</v>
      </c>
      <c r="AR183" s="39" t="e">
        <v>#N/A</v>
      </c>
      <c r="AS183" s="39" t="e">
        <v>#N/A</v>
      </c>
      <c r="AT183" s="39" t="e">
        <v>#N/A</v>
      </c>
      <c r="AU183" s="39" t="e">
        <v>#N/A</v>
      </c>
      <c r="AV183" s="39" t="e">
        <v>#N/A</v>
      </c>
      <c r="AW183" s="39" t="e">
        <v>#N/A</v>
      </c>
      <c r="AX183" s="40">
        <v>1907.96</v>
      </c>
      <c r="BL183" s="42" t="s">
        <v>206</v>
      </c>
      <c r="BM183" s="3"/>
      <c r="BN183" s="3">
        <v>65.52</v>
      </c>
      <c r="BO183" s="3"/>
      <c r="BP183" s="3">
        <v>65.52</v>
      </c>
      <c r="BW183" s="41">
        <f t="shared" si="22"/>
        <v>43245</v>
      </c>
      <c r="BX183" s="22">
        <f t="shared" si="23"/>
        <v>102</v>
      </c>
    </row>
    <row r="184" spans="1:76" ht="14" x14ac:dyDescent="0.3">
      <c r="A184" s="32">
        <v>43238</v>
      </c>
      <c r="B184" s="33">
        <v>217.85</v>
      </c>
      <c r="C184" s="33">
        <v>86</v>
      </c>
      <c r="D184" s="33">
        <v>107</v>
      </c>
      <c r="E184" s="33">
        <v>0</v>
      </c>
      <c r="F184" s="33">
        <v>9.85</v>
      </c>
      <c r="G184" s="33">
        <v>15</v>
      </c>
      <c r="H184" s="34">
        <v>1077.57</v>
      </c>
      <c r="I184" s="34">
        <v>17.03</v>
      </c>
      <c r="J184" s="35">
        <v>756.84</v>
      </c>
      <c r="K184" s="35">
        <v>127.7</v>
      </c>
      <c r="L184" s="35">
        <v>76.900000000000006</v>
      </c>
      <c r="M184" s="35">
        <v>77.3</v>
      </c>
      <c r="N184" s="35">
        <v>28</v>
      </c>
      <c r="O184" s="35">
        <v>164.8</v>
      </c>
      <c r="P184" s="35">
        <v>229.67</v>
      </c>
      <c r="Q184" s="35">
        <v>52.47</v>
      </c>
      <c r="R184" s="36">
        <v>1331.68</v>
      </c>
      <c r="S184" s="36">
        <v>1208.45</v>
      </c>
      <c r="T184" s="37">
        <v>682.73</v>
      </c>
      <c r="U184" s="37">
        <v>40.08</v>
      </c>
      <c r="V184" s="37">
        <v>111.35</v>
      </c>
      <c r="W184" s="37">
        <v>218.4</v>
      </c>
      <c r="X184" s="37">
        <v>13</v>
      </c>
      <c r="Y184" s="37">
        <v>254.3</v>
      </c>
      <c r="Z184" s="37">
        <v>45.6</v>
      </c>
      <c r="AA184" s="37" t="e">
        <v>#N/A</v>
      </c>
      <c r="AB184" s="37" t="e">
        <v>#N/A</v>
      </c>
      <c r="AC184" s="37" t="e">
        <v>#N/A</v>
      </c>
      <c r="AD184" s="37" t="e">
        <v>#N/A</v>
      </c>
      <c r="AE184" s="37" t="e">
        <v>#N/A</v>
      </c>
      <c r="AF184" s="37" t="e">
        <v>#N/A</v>
      </c>
      <c r="AG184" s="37" t="e">
        <v>#N/A</v>
      </c>
      <c r="AH184" s="38">
        <v>241.9</v>
      </c>
      <c r="AI184" s="38">
        <v>135.9</v>
      </c>
      <c r="AJ184" s="38">
        <v>20</v>
      </c>
      <c r="AK184" s="38">
        <v>58</v>
      </c>
      <c r="AL184" s="38">
        <v>5</v>
      </c>
      <c r="AM184" s="38">
        <v>23</v>
      </c>
      <c r="AN184" s="38" t="e">
        <v>#N/A</v>
      </c>
      <c r="AO184" s="38" t="e">
        <v>#N/A</v>
      </c>
      <c r="AP184" s="39" t="e">
        <v>#N/A</v>
      </c>
      <c r="AQ184" s="39" t="e">
        <v>#N/A</v>
      </c>
      <c r="AR184" s="39" t="e">
        <v>#N/A</v>
      </c>
      <c r="AS184" s="39" t="e">
        <v>#N/A</v>
      </c>
      <c r="AT184" s="39" t="e">
        <v>#N/A</v>
      </c>
      <c r="AU184" s="39" t="e">
        <v>#N/A</v>
      </c>
      <c r="AV184" s="39" t="e">
        <v>#N/A</v>
      </c>
      <c r="AW184" s="39" t="e">
        <v>#N/A</v>
      </c>
      <c r="AX184" s="40">
        <v>1899.32</v>
      </c>
      <c r="BL184" s="42" t="s">
        <v>207</v>
      </c>
      <c r="BM184" s="3">
        <v>68.989999999999995</v>
      </c>
      <c r="BN184" s="3"/>
      <c r="BO184" s="3"/>
      <c r="BP184" s="3">
        <v>68.989999999999995</v>
      </c>
      <c r="BW184" s="41">
        <f t="shared" si="22"/>
        <v>43238</v>
      </c>
      <c r="BX184" s="22">
        <f t="shared" si="23"/>
        <v>107</v>
      </c>
    </row>
    <row r="185" spans="1:76" ht="14" x14ac:dyDescent="0.3">
      <c r="A185" s="32">
        <v>43231</v>
      </c>
      <c r="B185" s="33">
        <v>199.86</v>
      </c>
      <c r="C185" s="33">
        <v>78</v>
      </c>
      <c r="D185" s="33">
        <v>110</v>
      </c>
      <c r="E185" s="33">
        <v>0</v>
      </c>
      <c r="F185" s="33">
        <v>9.86</v>
      </c>
      <c r="G185" s="33">
        <v>2</v>
      </c>
      <c r="H185" s="34">
        <v>1071.3599999999999</v>
      </c>
      <c r="I185" s="34">
        <v>16.899999999999999</v>
      </c>
      <c r="J185" s="35">
        <v>733.26</v>
      </c>
      <c r="K185" s="35">
        <v>135.69999999999999</v>
      </c>
      <c r="L185" s="35">
        <v>76.900000000000006</v>
      </c>
      <c r="M185" s="35">
        <v>76</v>
      </c>
      <c r="N185" s="35">
        <v>28</v>
      </c>
      <c r="O185" s="35">
        <v>164.3</v>
      </c>
      <c r="P185" s="35">
        <v>196.26</v>
      </c>
      <c r="Q185" s="35">
        <v>56.1</v>
      </c>
      <c r="R185" s="36">
        <v>1319.67</v>
      </c>
      <c r="S185" s="36">
        <v>1197.6500000000001</v>
      </c>
      <c r="T185" s="37">
        <v>684.1</v>
      </c>
      <c r="U185" s="37">
        <v>47.08</v>
      </c>
      <c r="V185" s="37">
        <v>110.46</v>
      </c>
      <c r="W185" s="37">
        <v>220.2</v>
      </c>
      <c r="X185" s="37">
        <v>13</v>
      </c>
      <c r="Y185" s="37">
        <v>248.76</v>
      </c>
      <c r="Z185" s="37">
        <v>44.6</v>
      </c>
      <c r="AA185" s="37" t="e">
        <v>#N/A</v>
      </c>
      <c r="AB185" s="37" t="e">
        <v>#N/A</v>
      </c>
      <c r="AC185" s="37" t="e">
        <v>#N/A</v>
      </c>
      <c r="AD185" s="37" t="e">
        <v>#N/A</v>
      </c>
      <c r="AE185" s="37" t="e">
        <v>#N/A</v>
      </c>
      <c r="AF185" s="37" t="e">
        <v>#N/A</v>
      </c>
      <c r="AG185" s="37" t="e">
        <v>#N/A</v>
      </c>
      <c r="AH185" s="38">
        <v>235.2</v>
      </c>
      <c r="AI185" s="38">
        <v>109.9</v>
      </c>
      <c r="AJ185" s="38">
        <v>35.799999999999997</v>
      </c>
      <c r="AK185" s="38">
        <v>59</v>
      </c>
      <c r="AL185" s="38">
        <v>6.5</v>
      </c>
      <c r="AM185" s="38">
        <v>24</v>
      </c>
      <c r="AN185" s="38" t="e">
        <v>#N/A</v>
      </c>
      <c r="AO185" s="38" t="e">
        <v>#N/A</v>
      </c>
      <c r="AP185" s="39" t="e">
        <v>#N/A</v>
      </c>
      <c r="AQ185" s="39" t="e">
        <v>#N/A</v>
      </c>
      <c r="AR185" s="39" t="e">
        <v>#N/A</v>
      </c>
      <c r="AS185" s="39" t="e">
        <v>#N/A</v>
      </c>
      <c r="AT185" s="39" t="e">
        <v>#N/A</v>
      </c>
      <c r="AU185" s="39" t="e">
        <v>#N/A</v>
      </c>
      <c r="AV185" s="39" t="e">
        <v>#N/A</v>
      </c>
      <c r="AW185" s="39" t="e">
        <v>#N/A</v>
      </c>
      <c r="AX185" s="40">
        <v>1852.42</v>
      </c>
      <c r="BL185" s="42" t="s">
        <v>210</v>
      </c>
      <c r="BM185" s="3">
        <v>72.27</v>
      </c>
      <c r="BN185" s="3"/>
      <c r="BO185" s="3"/>
      <c r="BP185" s="3">
        <v>72.27</v>
      </c>
      <c r="BW185" s="41">
        <f t="shared" si="22"/>
        <v>43231</v>
      </c>
      <c r="BX185" s="22">
        <f t="shared" si="23"/>
        <v>110</v>
      </c>
    </row>
    <row r="186" spans="1:76" ht="14" x14ac:dyDescent="0.3">
      <c r="A186" s="32">
        <v>43224</v>
      </c>
      <c r="B186" s="33">
        <v>181.85</v>
      </c>
      <c r="C186" s="33">
        <v>78</v>
      </c>
      <c r="D186" s="33">
        <v>91</v>
      </c>
      <c r="E186" s="33">
        <v>0</v>
      </c>
      <c r="F186" s="33">
        <v>9.85</v>
      </c>
      <c r="G186" s="33">
        <v>3</v>
      </c>
      <c r="H186" s="34">
        <v>1073.56</v>
      </c>
      <c r="I186" s="34">
        <v>16.96</v>
      </c>
      <c r="J186" s="35">
        <v>742.16</v>
      </c>
      <c r="K186" s="35">
        <v>140.69999999999999</v>
      </c>
      <c r="L186" s="35">
        <v>81.900000000000006</v>
      </c>
      <c r="M186" s="35">
        <v>79</v>
      </c>
      <c r="N186" s="35">
        <v>26</v>
      </c>
      <c r="O186" s="35">
        <v>169</v>
      </c>
      <c r="P186" s="35">
        <v>190.36</v>
      </c>
      <c r="Q186" s="35">
        <v>55.2</v>
      </c>
      <c r="R186" s="36">
        <v>1318.46</v>
      </c>
      <c r="S186" s="36">
        <v>1198.6600000000001</v>
      </c>
      <c r="T186" s="37">
        <v>683.21</v>
      </c>
      <c r="U186" s="37">
        <v>46.7</v>
      </c>
      <c r="V186" s="37">
        <v>104.5</v>
      </c>
      <c r="W186" s="37">
        <v>227.2</v>
      </c>
      <c r="X186" s="37">
        <v>13</v>
      </c>
      <c r="Y186" s="37">
        <v>245.31</v>
      </c>
      <c r="Z186" s="37">
        <v>46.5</v>
      </c>
      <c r="AA186" s="37" t="e">
        <v>#N/A</v>
      </c>
      <c r="AB186" s="37" t="e">
        <v>#N/A</v>
      </c>
      <c r="AC186" s="37" t="e">
        <v>#N/A</v>
      </c>
      <c r="AD186" s="37" t="e">
        <v>#N/A</v>
      </c>
      <c r="AE186" s="37" t="e">
        <v>#N/A</v>
      </c>
      <c r="AF186" s="37" t="e">
        <v>#N/A</v>
      </c>
      <c r="AG186" s="37" t="e">
        <v>#N/A</v>
      </c>
      <c r="AH186" s="38">
        <v>258.8</v>
      </c>
      <c r="AI186" s="38">
        <v>124</v>
      </c>
      <c r="AJ186" s="38">
        <v>35.799999999999997</v>
      </c>
      <c r="AK186" s="38">
        <v>60</v>
      </c>
      <c r="AL186" s="38">
        <v>7</v>
      </c>
      <c r="AM186" s="38">
        <v>32</v>
      </c>
      <c r="AN186" s="38" t="e">
        <v>#N/A</v>
      </c>
      <c r="AO186" s="38" t="e">
        <v>#N/A</v>
      </c>
      <c r="AP186" s="39" t="e">
        <v>#N/A</v>
      </c>
      <c r="AQ186" s="39" t="e">
        <v>#N/A</v>
      </c>
      <c r="AR186" s="39" t="e">
        <v>#N/A</v>
      </c>
      <c r="AS186" s="39" t="e">
        <v>#N/A</v>
      </c>
      <c r="AT186" s="39" t="e">
        <v>#N/A</v>
      </c>
      <c r="AU186" s="39" t="e">
        <v>#N/A</v>
      </c>
      <c r="AV186" s="39" t="e">
        <v>#N/A</v>
      </c>
      <c r="AW186" s="39" t="e">
        <v>#N/A</v>
      </c>
      <c r="AX186" s="40">
        <v>1866.02</v>
      </c>
      <c r="BL186" s="42" t="s">
        <v>211</v>
      </c>
      <c r="BM186" s="3"/>
      <c r="BN186" s="3"/>
      <c r="BO186" s="3">
        <v>49.97</v>
      </c>
      <c r="BP186" s="3">
        <v>49.97</v>
      </c>
      <c r="BW186" s="41">
        <f t="shared" si="22"/>
        <v>43224</v>
      </c>
      <c r="BX186" s="22">
        <f t="shared" si="23"/>
        <v>91</v>
      </c>
    </row>
    <row r="187" spans="1:76" ht="14" x14ac:dyDescent="0.3">
      <c r="A187" s="32">
        <v>43217</v>
      </c>
      <c r="B187" s="33">
        <v>175.44</v>
      </c>
      <c r="C187" s="33">
        <v>69</v>
      </c>
      <c r="D187" s="33">
        <v>94</v>
      </c>
      <c r="E187" s="33">
        <v>0</v>
      </c>
      <c r="F187" s="33">
        <v>9.44</v>
      </c>
      <c r="G187" s="33">
        <v>3</v>
      </c>
      <c r="H187" s="34">
        <v>1061.17</v>
      </c>
      <c r="I187" s="34">
        <v>16.760000000000002</v>
      </c>
      <c r="J187" s="35">
        <v>737.08</v>
      </c>
      <c r="K187" s="35">
        <v>142.4</v>
      </c>
      <c r="L187" s="35">
        <v>81</v>
      </c>
      <c r="M187" s="35">
        <v>75.8</v>
      </c>
      <c r="N187" s="35">
        <v>30</v>
      </c>
      <c r="O187" s="35">
        <v>164.8</v>
      </c>
      <c r="P187" s="35">
        <v>190.08</v>
      </c>
      <c r="Q187" s="35">
        <v>53</v>
      </c>
      <c r="R187" s="36">
        <v>1309.1099999999999</v>
      </c>
      <c r="S187" s="36">
        <v>1188.27</v>
      </c>
      <c r="T187" s="37">
        <v>674.87</v>
      </c>
      <c r="U187" s="37">
        <v>39.9</v>
      </c>
      <c r="V187" s="37">
        <v>101.8</v>
      </c>
      <c r="W187" s="37">
        <v>230.9</v>
      </c>
      <c r="X187" s="37">
        <v>12.5</v>
      </c>
      <c r="Y187" s="37">
        <v>243.47</v>
      </c>
      <c r="Z187" s="37">
        <v>46.3</v>
      </c>
      <c r="AA187" s="37" t="e">
        <v>#N/A</v>
      </c>
      <c r="AB187" s="37" t="e">
        <v>#N/A</v>
      </c>
      <c r="AC187" s="37" t="e">
        <v>#N/A</v>
      </c>
      <c r="AD187" s="37" t="e">
        <v>#N/A</v>
      </c>
      <c r="AE187" s="37" t="e">
        <v>#N/A</v>
      </c>
      <c r="AF187" s="37" t="e">
        <v>#N/A</v>
      </c>
      <c r="AG187" s="37" t="e">
        <v>#N/A</v>
      </c>
      <c r="AH187" s="38">
        <v>230</v>
      </c>
      <c r="AI187" s="38">
        <v>114.5</v>
      </c>
      <c r="AJ187" s="38">
        <v>27.8</v>
      </c>
      <c r="AK187" s="38">
        <v>50</v>
      </c>
      <c r="AL187" s="38">
        <v>9.1</v>
      </c>
      <c r="AM187" s="38">
        <v>28.6</v>
      </c>
      <c r="AN187" s="38" t="e">
        <v>#N/A</v>
      </c>
      <c r="AO187" s="38" t="e">
        <v>#N/A</v>
      </c>
      <c r="AP187" s="39" t="e">
        <v>#N/A</v>
      </c>
      <c r="AQ187" s="39" t="e">
        <v>#N/A</v>
      </c>
      <c r="AR187" s="39" t="e">
        <v>#N/A</v>
      </c>
      <c r="AS187" s="39" t="e">
        <v>#N/A</v>
      </c>
      <c r="AT187" s="39" t="e">
        <v>#N/A</v>
      </c>
      <c r="AU187" s="39" t="e">
        <v>#N/A</v>
      </c>
      <c r="AV187" s="39" t="e">
        <v>#N/A</v>
      </c>
      <c r="AW187" s="39" t="e">
        <v>#N/A</v>
      </c>
      <c r="AX187" s="40">
        <v>1817.39</v>
      </c>
      <c r="BL187" s="42" t="s">
        <v>212</v>
      </c>
      <c r="BM187" s="3"/>
      <c r="BN187" s="3">
        <v>63.64</v>
      </c>
      <c r="BO187" s="3"/>
      <c r="BP187" s="3">
        <v>63.64</v>
      </c>
      <c r="BW187" s="41">
        <f t="shared" si="22"/>
        <v>43217</v>
      </c>
      <c r="BX187" s="22">
        <f t="shared" si="23"/>
        <v>94</v>
      </c>
    </row>
    <row r="188" spans="1:76" ht="14" x14ac:dyDescent="0.3">
      <c r="A188" s="32">
        <v>43210</v>
      </c>
      <c r="B188" s="33">
        <v>174.46</v>
      </c>
      <c r="C188" s="33">
        <v>69</v>
      </c>
      <c r="D188" s="33">
        <v>93</v>
      </c>
      <c r="E188" s="33">
        <v>0</v>
      </c>
      <c r="F188" s="33">
        <v>8.4600000000000009</v>
      </c>
      <c r="G188" s="33">
        <v>4</v>
      </c>
      <c r="H188" s="34">
        <v>1079.72</v>
      </c>
      <c r="I188" s="34">
        <v>17.260000000000002</v>
      </c>
      <c r="J188" s="35">
        <v>756.81</v>
      </c>
      <c r="K188" s="35">
        <v>144.9</v>
      </c>
      <c r="L188" s="35">
        <v>85.8</v>
      </c>
      <c r="M188" s="35">
        <v>75.5</v>
      </c>
      <c r="N188" s="35">
        <v>30</v>
      </c>
      <c r="O188" s="35">
        <v>165.55</v>
      </c>
      <c r="P188" s="35">
        <v>200.56</v>
      </c>
      <c r="Q188" s="35">
        <v>54.5</v>
      </c>
      <c r="R188" s="36">
        <v>1337.45</v>
      </c>
      <c r="S188" s="36">
        <v>1215.8499999999999</v>
      </c>
      <c r="T188" s="37">
        <v>698</v>
      </c>
      <c r="U188" s="37">
        <v>42.9</v>
      </c>
      <c r="V188" s="37">
        <v>97.1</v>
      </c>
      <c r="W188" s="37">
        <v>240.7</v>
      </c>
      <c r="X188" s="37">
        <v>15.4</v>
      </c>
      <c r="Y188" s="37">
        <v>256</v>
      </c>
      <c r="Z188" s="37">
        <v>45.9</v>
      </c>
      <c r="AA188" s="37" t="e">
        <v>#N/A</v>
      </c>
      <c r="AB188" s="37" t="e">
        <v>#N/A</v>
      </c>
      <c r="AC188" s="37" t="e">
        <v>#N/A</v>
      </c>
      <c r="AD188" s="37" t="e">
        <v>#N/A</v>
      </c>
      <c r="AE188" s="37" t="e">
        <v>#N/A</v>
      </c>
      <c r="AF188" s="37" t="e">
        <v>#N/A</v>
      </c>
      <c r="AG188" s="37" t="e">
        <v>#N/A</v>
      </c>
      <c r="AH188" s="38">
        <v>224.3</v>
      </c>
      <c r="AI188" s="38">
        <v>103.4</v>
      </c>
      <c r="AJ188" s="38">
        <v>27.8</v>
      </c>
      <c r="AK188" s="38">
        <v>50</v>
      </c>
      <c r="AL188" s="38">
        <v>9.1</v>
      </c>
      <c r="AM188" s="38">
        <v>34</v>
      </c>
      <c r="AN188" s="38" t="e">
        <v>#N/A</v>
      </c>
      <c r="AO188" s="38" t="e">
        <v>#N/A</v>
      </c>
      <c r="AP188" s="39" t="e">
        <v>#N/A</v>
      </c>
      <c r="AQ188" s="39" t="e">
        <v>#N/A</v>
      </c>
      <c r="AR188" s="39" t="e">
        <v>#N/A</v>
      </c>
      <c r="AS188" s="39" t="e">
        <v>#N/A</v>
      </c>
      <c r="AT188" s="39" t="e">
        <v>#N/A</v>
      </c>
      <c r="AU188" s="39" t="e">
        <v>#N/A</v>
      </c>
      <c r="AV188" s="39" t="e">
        <v>#N/A</v>
      </c>
      <c r="AW188" s="39" t="e">
        <v>#N/A</v>
      </c>
      <c r="AX188" s="40">
        <v>1853.57</v>
      </c>
      <c r="BL188" s="42" t="s">
        <v>213</v>
      </c>
      <c r="BM188" s="3">
        <v>74</v>
      </c>
      <c r="BN188" s="3"/>
      <c r="BO188" s="3"/>
      <c r="BP188" s="3">
        <v>74</v>
      </c>
      <c r="BW188" s="41">
        <f t="shared" si="22"/>
        <v>43210</v>
      </c>
      <c r="BX188" s="22">
        <f t="shared" si="23"/>
        <v>93</v>
      </c>
    </row>
    <row r="189" spans="1:76" ht="14" x14ac:dyDescent="0.3">
      <c r="A189" s="32">
        <v>43203</v>
      </c>
      <c r="B189" s="33">
        <v>175.16</v>
      </c>
      <c r="C189" s="33">
        <v>69</v>
      </c>
      <c r="D189" s="33">
        <v>93</v>
      </c>
      <c r="E189" s="33">
        <v>0</v>
      </c>
      <c r="F189" s="33">
        <v>9.16</v>
      </c>
      <c r="G189" s="33">
        <v>4</v>
      </c>
      <c r="H189" s="34">
        <v>1092.1199999999999</v>
      </c>
      <c r="I189" s="34">
        <v>17.48</v>
      </c>
      <c r="J189" s="35">
        <v>762.04</v>
      </c>
      <c r="K189" s="35">
        <v>135.6</v>
      </c>
      <c r="L189" s="35">
        <v>88.3</v>
      </c>
      <c r="M189" s="35">
        <v>74.8</v>
      </c>
      <c r="N189" s="35">
        <v>35</v>
      </c>
      <c r="O189" s="35">
        <v>164.75</v>
      </c>
      <c r="P189" s="35">
        <v>213.59</v>
      </c>
      <c r="Q189" s="35">
        <v>50</v>
      </c>
      <c r="R189" s="36">
        <v>1402.54</v>
      </c>
      <c r="S189" s="36">
        <v>1273.58</v>
      </c>
      <c r="T189" s="37">
        <v>725.15</v>
      </c>
      <c r="U189" s="37">
        <v>39.700000000000003</v>
      </c>
      <c r="V189" s="37">
        <v>106.55</v>
      </c>
      <c r="W189" s="37">
        <v>240.5</v>
      </c>
      <c r="X189" s="37">
        <v>15</v>
      </c>
      <c r="Y189" s="37">
        <v>279.3</v>
      </c>
      <c r="Z189" s="37">
        <v>44.1</v>
      </c>
      <c r="AA189" s="37" t="e">
        <v>#N/A</v>
      </c>
      <c r="AB189" s="37" t="e">
        <v>#N/A</v>
      </c>
      <c r="AC189" s="37" t="e">
        <v>#N/A</v>
      </c>
      <c r="AD189" s="37" t="e">
        <v>#N/A</v>
      </c>
      <c r="AE189" s="37" t="e">
        <v>#N/A</v>
      </c>
      <c r="AF189" s="37" t="e">
        <v>#N/A</v>
      </c>
      <c r="AG189" s="37" t="e">
        <v>#N/A</v>
      </c>
      <c r="AH189" s="38">
        <v>238.6</v>
      </c>
      <c r="AI189" s="38">
        <v>132.5</v>
      </c>
      <c r="AJ189" s="38">
        <v>8</v>
      </c>
      <c r="AK189" s="38">
        <v>50</v>
      </c>
      <c r="AL189" s="38">
        <v>9.1</v>
      </c>
      <c r="AM189" s="38">
        <v>39</v>
      </c>
      <c r="AN189" s="38" t="e">
        <v>#N/A</v>
      </c>
      <c r="AO189" s="38" t="e">
        <v>#N/A</v>
      </c>
      <c r="AP189" s="39" t="e">
        <v>#N/A</v>
      </c>
      <c r="AQ189" s="39" t="e">
        <v>#N/A</v>
      </c>
      <c r="AR189" s="39" t="e">
        <v>#N/A</v>
      </c>
      <c r="AS189" s="39" t="e">
        <v>#N/A</v>
      </c>
      <c r="AT189" s="39" t="e">
        <v>#N/A</v>
      </c>
      <c r="AU189" s="39" t="e">
        <v>#N/A</v>
      </c>
      <c r="AV189" s="39" t="e">
        <v>#N/A</v>
      </c>
      <c r="AW189" s="39" t="e">
        <v>#N/A</v>
      </c>
      <c r="AX189" s="40">
        <v>1900.95</v>
      </c>
      <c r="BL189" s="42" t="s">
        <v>214</v>
      </c>
      <c r="BM189" s="3"/>
      <c r="BN189" s="3"/>
      <c r="BO189" s="3">
        <v>52.66</v>
      </c>
      <c r="BP189" s="3">
        <v>52.66</v>
      </c>
      <c r="BW189" s="41">
        <f t="shared" si="22"/>
        <v>43203</v>
      </c>
      <c r="BX189" s="22">
        <f t="shared" si="23"/>
        <v>93</v>
      </c>
    </row>
    <row r="190" spans="1:76" ht="14" x14ac:dyDescent="0.3">
      <c r="A190" s="32">
        <v>43196</v>
      </c>
      <c r="B190" s="33">
        <v>174.15</v>
      </c>
      <c r="C190" s="33">
        <v>66</v>
      </c>
      <c r="D190" s="33">
        <v>93</v>
      </c>
      <c r="E190" s="33">
        <v>0</v>
      </c>
      <c r="F190" s="33">
        <v>11.15</v>
      </c>
      <c r="G190" s="33">
        <v>4</v>
      </c>
      <c r="H190" s="34">
        <v>1107.9000000000001</v>
      </c>
      <c r="I190" s="34">
        <v>18.05</v>
      </c>
      <c r="J190" s="35">
        <v>776.87</v>
      </c>
      <c r="K190" s="35">
        <v>150.1</v>
      </c>
      <c r="L190" s="35">
        <v>88.7</v>
      </c>
      <c r="M190" s="35">
        <v>74.7</v>
      </c>
      <c r="N190" s="35">
        <v>38</v>
      </c>
      <c r="O190" s="35">
        <v>162.65</v>
      </c>
      <c r="P190" s="35">
        <v>213.12</v>
      </c>
      <c r="Q190" s="35">
        <v>49.6</v>
      </c>
      <c r="R190" s="36">
        <v>1468.26</v>
      </c>
      <c r="S190" s="36">
        <v>1333.3</v>
      </c>
      <c r="T190" s="37">
        <v>753.8</v>
      </c>
      <c r="U190" s="37">
        <v>41.2</v>
      </c>
      <c r="V190" s="37">
        <v>112.4</v>
      </c>
      <c r="W190" s="37">
        <v>241.8</v>
      </c>
      <c r="X190" s="37">
        <v>18.5</v>
      </c>
      <c r="Y190" s="37">
        <v>296.8</v>
      </c>
      <c r="Z190" s="37">
        <v>43.1</v>
      </c>
      <c r="AA190" s="37" t="e">
        <v>#N/A</v>
      </c>
      <c r="AB190" s="37" t="e">
        <v>#N/A</v>
      </c>
      <c r="AC190" s="37" t="e">
        <v>#N/A</v>
      </c>
      <c r="AD190" s="37" t="e">
        <v>#N/A</v>
      </c>
      <c r="AE190" s="37" t="e">
        <v>#N/A</v>
      </c>
      <c r="AF190" s="37" t="e">
        <v>#N/A</v>
      </c>
      <c r="AG190" s="37" t="e">
        <v>#N/A</v>
      </c>
      <c r="AH190" s="38">
        <v>216</v>
      </c>
      <c r="AI190" s="38">
        <v>101</v>
      </c>
      <c r="AJ190" s="38">
        <v>8</v>
      </c>
      <c r="AK190" s="38">
        <v>60</v>
      </c>
      <c r="AL190" s="38">
        <v>0</v>
      </c>
      <c r="AM190" s="38">
        <v>47</v>
      </c>
      <c r="AN190" s="38" t="e">
        <v>#N/A</v>
      </c>
      <c r="AO190" s="38" t="e">
        <v>#N/A</v>
      </c>
      <c r="AP190" s="39" t="e">
        <v>#N/A</v>
      </c>
      <c r="AQ190" s="39" t="e">
        <v>#N/A</v>
      </c>
      <c r="AR190" s="39" t="e">
        <v>#N/A</v>
      </c>
      <c r="AS190" s="39" t="e">
        <v>#N/A</v>
      </c>
      <c r="AT190" s="39" t="e">
        <v>#N/A</v>
      </c>
      <c r="AU190" s="39" t="e">
        <v>#N/A</v>
      </c>
      <c r="AV190" s="39" t="e">
        <v>#N/A</v>
      </c>
      <c r="AW190" s="39" t="e">
        <v>#N/A</v>
      </c>
      <c r="AX190" s="40">
        <v>1920.82</v>
      </c>
      <c r="BL190" s="42" t="s">
        <v>215</v>
      </c>
      <c r="BM190" s="3"/>
      <c r="BN190" s="3">
        <v>65.349999999999994</v>
      </c>
      <c r="BO190" s="3"/>
      <c r="BP190" s="3">
        <v>65.349999999999994</v>
      </c>
      <c r="BW190" s="41">
        <f t="shared" si="22"/>
        <v>43196</v>
      </c>
      <c r="BX190" s="22">
        <f t="shared" si="23"/>
        <v>93</v>
      </c>
    </row>
    <row r="191" spans="1:76" ht="14" x14ac:dyDescent="0.3">
      <c r="A191" s="32">
        <v>43189</v>
      </c>
      <c r="B191" s="33">
        <v>172.42</v>
      </c>
      <c r="C191" s="33">
        <v>62</v>
      </c>
      <c r="D191" s="33">
        <v>94.5</v>
      </c>
      <c r="E191" s="33">
        <v>0</v>
      </c>
      <c r="F191" s="33">
        <v>11.92</v>
      </c>
      <c r="G191" s="33">
        <v>4</v>
      </c>
      <c r="H191" s="34">
        <v>1083.8599999999999</v>
      </c>
      <c r="I191" s="34">
        <v>17.690000000000001</v>
      </c>
      <c r="J191" s="35">
        <v>758.82</v>
      </c>
      <c r="K191" s="35">
        <v>146.6</v>
      </c>
      <c r="L191" s="35">
        <v>82.7</v>
      </c>
      <c r="M191" s="35">
        <v>74</v>
      </c>
      <c r="N191" s="35">
        <v>25</v>
      </c>
      <c r="O191" s="35">
        <v>162.02000000000001</v>
      </c>
      <c r="P191" s="35">
        <v>215</v>
      </c>
      <c r="Q191" s="35">
        <v>53.5</v>
      </c>
      <c r="R191" s="36">
        <v>1461.31</v>
      </c>
      <c r="S191" s="36">
        <v>1323.9</v>
      </c>
      <c r="T191" s="37">
        <v>754.9</v>
      </c>
      <c r="U191" s="37">
        <v>43.8</v>
      </c>
      <c r="V191" s="37">
        <v>108.5</v>
      </c>
      <c r="W191" s="37">
        <v>247</v>
      </c>
      <c r="X191" s="37">
        <v>20.5</v>
      </c>
      <c r="Y191" s="37">
        <v>290.3</v>
      </c>
      <c r="Z191" s="37">
        <v>44.8</v>
      </c>
      <c r="AA191" s="37" t="e">
        <v>#N/A</v>
      </c>
      <c r="AB191" s="37" t="e">
        <v>#N/A</v>
      </c>
      <c r="AC191" s="37" t="e">
        <v>#N/A</v>
      </c>
      <c r="AD191" s="37" t="e">
        <v>#N/A</v>
      </c>
      <c r="AE191" s="37" t="e">
        <v>#N/A</v>
      </c>
      <c r="AF191" s="37" t="e">
        <v>#N/A</v>
      </c>
      <c r="AG191" s="37" t="e">
        <v>#N/A</v>
      </c>
      <c r="AH191" s="38">
        <v>183.5</v>
      </c>
      <c r="AI191" s="38">
        <v>92.8</v>
      </c>
      <c r="AJ191" s="38">
        <v>0</v>
      </c>
      <c r="AK191" s="38">
        <v>50</v>
      </c>
      <c r="AL191" s="38">
        <v>0.2</v>
      </c>
      <c r="AM191" s="38">
        <v>40.5</v>
      </c>
      <c r="AN191" s="38" t="e">
        <v>#N/A</v>
      </c>
      <c r="AO191" s="38" t="e">
        <v>#N/A</v>
      </c>
      <c r="AP191" s="39" t="e">
        <v>#N/A</v>
      </c>
      <c r="AQ191" s="39" t="e">
        <v>#N/A</v>
      </c>
      <c r="AR191" s="39" t="e">
        <v>#N/A</v>
      </c>
      <c r="AS191" s="39" t="e">
        <v>#N/A</v>
      </c>
      <c r="AT191" s="39" t="e">
        <v>#N/A</v>
      </c>
      <c r="AU191" s="39" t="e">
        <v>#N/A</v>
      </c>
      <c r="AV191" s="39" t="e">
        <v>#N/A</v>
      </c>
      <c r="AW191" s="39" t="e">
        <v>#N/A</v>
      </c>
      <c r="AX191" s="40">
        <v>1869.64</v>
      </c>
      <c r="BL191" s="42" t="s">
        <v>216</v>
      </c>
      <c r="BM191" s="3">
        <v>74.11</v>
      </c>
      <c r="BN191" s="3"/>
      <c r="BO191" s="3"/>
      <c r="BP191" s="3">
        <v>74.11</v>
      </c>
      <c r="BW191" s="41">
        <f t="shared" si="22"/>
        <v>43189</v>
      </c>
      <c r="BX191" s="22">
        <f t="shared" si="23"/>
        <v>94.5</v>
      </c>
    </row>
    <row r="192" spans="1:76" ht="14" x14ac:dyDescent="0.3">
      <c r="A192" s="32">
        <v>43182</v>
      </c>
      <c r="B192" s="33">
        <v>151.22</v>
      </c>
      <c r="C192" s="33">
        <v>62</v>
      </c>
      <c r="D192" s="33">
        <v>75.3</v>
      </c>
      <c r="E192" s="33">
        <v>0</v>
      </c>
      <c r="F192" s="33">
        <v>9.92</v>
      </c>
      <c r="G192" s="33">
        <v>4</v>
      </c>
      <c r="H192" s="34">
        <v>1048.6400000000001</v>
      </c>
      <c r="I192" s="34">
        <v>17.02</v>
      </c>
      <c r="J192" s="35">
        <v>731.13</v>
      </c>
      <c r="K192" s="35">
        <v>138.19999999999999</v>
      </c>
      <c r="L192" s="35">
        <v>81.8</v>
      </c>
      <c r="M192" s="35">
        <v>71.400000000000006</v>
      </c>
      <c r="N192" s="35">
        <v>28</v>
      </c>
      <c r="O192" s="35">
        <v>171.8</v>
      </c>
      <c r="P192" s="35">
        <v>187.93</v>
      </c>
      <c r="Q192" s="35">
        <v>52</v>
      </c>
      <c r="R192" s="36">
        <v>1479.75</v>
      </c>
      <c r="S192" s="36">
        <v>1339.8</v>
      </c>
      <c r="T192" s="37">
        <v>766.6</v>
      </c>
      <c r="U192" s="37">
        <v>40.5</v>
      </c>
      <c r="V192" s="37">
        <v>115.7</v>
      </c>
      <c r="W192" s="37">
        <v>248.2</v>
      </c>
      <c r="X192" s="37">
        <v>19.5</v>
      </c>
      <c r="Y192" s="37">
        <v>299.89999999999998</v>
      </c>
      <c r="Z192" s="37">
        <v>42.8</v>
      </c>
      <c r="AA192" s="37" t="e">
        <v>#N/A</v>
      </c>
      <c r="AB192" s="37" t="e">
        <v>#N/A</v>
      </c>
      <c r="AC192" s="37" t="e">
        <v>#N/A</v>
      </c>
      <c r="AD192" s="37" t="e">
        <v>#N/A</v>
      </c>
      <c r="AE192" s="37" t="e">
        <v>#N/A</v>
      </c>
      <c r="AF192" s="37" t="e">
        <v>#N/A</v>
      </c>
      <c r="AG192" s="37" t="e">
        <v>#N/A</v>
      </c>
      <c r="AH192" s="38">
        <v>198.2</v>
      </c>
      <c r="AI192" s="38">
        <v>92.8</v>
      </c>
      <c r="AJ192" s="38">
        <v>0</v>
      </c>
      <c r="AK192" s="38">
        <v>56</v>
      </c>
      <c r="AL192" s="38">
        <v>4.4000000000000004</v>
      </c>
      <c r="AM192" s="38">
        <v>45</v>
      </c>
      <c r="AN192" s="38" t="e">
        <v>#N/A</v>
      </c>
      <c r="AO192" s="38" t="e">
        <v>#N/A</v>
      </c>
      <c r="AP192" s="39" t="e">
        <v>#N/A</v>
      </c>
      <c r="AQ192" s="39" t="e">
        <v>#N/A</v>
      </c>
      <c r="AR192" s="39" t="e">
        <v>#N/A</v>
      </c>
      <c r="AS192" s="39" t="e">
        <v>#N/A</v>
      </c>
      <c r="AT192" s="39" t="e">
        <v>#N/A</v>
      </c>
      <c r="AU192" s="39" t="e">
        <v>#N/A</v>
      </c>
      <c r="AV192" s="39" t="e">
        <v>#N/A</v>
      </c>
      <c r="AW192" s="39" t="e">
        <v>#N/A</v>
      </c>
      <c r="AX192" s="40">
        <v>1847.15</v>
      </c>
      <c r="BL192" s="42" t="s">
        <v>217</v>
      </c>
      <c r="BM192" s="3"/>
      <c r="BN192" s="3"/>
      <c r="BO192" s="3">
        <v>54.88</v>
      </c>
      <c r="BP192" s="3">
        <v>54.88</v>
      </c>
      <c r="BW192" s="41">
        <f t="shared" si="22"/>
        <v>43182</v>
      </c>
      <c r="BX192" s="22">
        <f t="shared" si="23"/>
        <v>75.3</v>
      </c>
    </row>
    <row r="193" spans="1:76" ht="14" x14ac:dyDescent="0.3">
      <c r="A193" s="32">
        <v>43175</v>
      </c>
      <c r="B193" s="33">
        <v>148.93</v>
      </c>
      <c r="C193" s="33">
        <v>59</v>
      </c>
      <c r="D193" s="33">
        <v>77.5</v>
      </c>
      <c r="E193" s="33">
        <v>0</v>
      </c>
      <c r="F193" s="33">
        <v>7.43</v>
      </c>
      <c r="G193" s="33">
        <v>5</v>
      </c>
      <c r="H193" s="34">
        <v>1094.1199999999999</v>
      </c>
      <c r="I193" s="34">
        <v>17.82</v>
      </c>
      <c r="J193" s="35">
        <v>765.29</v>
      </c>
      <c r="K193" s="35">
        <v>145.4</v>
      </c>
      <c r="L193" s="35">
        <v>79</v>
      </c>
      <c r="M193" s="35">
        <v>73.5</v>
      </c>
      <c r="N193" s="35">
        <v>34</v>
      </c>
      <c r="O193" s="35">
        <v>166.2</v>
      </c>
      <c r="P193" s="35">
        <v>216.19</v>
      </c>
      <c r="Q193" s="35">
        <v>51</v>
      </c>
      <c r="R193" s="36">
        <v>1500.51</v>
      </c>
      <c r="S193" s="36">
        <v>1367.9</v>
      </c>
      <c r="T193" s="37">
        <v>774.15</v>
      </c>
      <c r="U193" s="37">
        <v>41.1</v>
      </c>
      <c r="V193" s="37">
        <v>104.65</v>
      </c>
      <c r="W193" s="37">
        <v>259.39999999999998</v>
      </c>
      <c r="X193" s="37">
        <v>22</v>
      </c>
      <c r="Y193" s="37">
        <v>309.5</v>
      </c>
      <c r="Z193" s="37">
        <v>37.5</v>
      </c>
      <c r="AA193" s="37" t="e">
        <v>#N/A</v>
      </c>
      <c r="AB193" s="37" t="e">
        <v>#N/A</v>
      </c>
      <c r="AC193" s="37" t="e">
        <v>#N/A</v>
      </c>
      <c r="AD193" s="37" t="e">
        <v>#N/A</v>
      </c>
      <c r="AE193" s="37" t="e">
        <v>#N/A</v>
      </c>
      <c r="AF193" s="37" t="e">
        <v>#N/A</v>
      </c>
      <c r="AG193" s="37" t="e">
        <v>#N/A</v>
      </c>
      <c r="AH193" s="38">
        <v>205.7</v>
      </c>
      <c r="AI193" s="38">
        <v>85</v>
      </c>
      <c r="AJ193" s="38">
        <v>0</v>
      </c>
      <c r="AK193" s="38">
        <v>70</v>
      </c>
      <c r="AL193" s="38">
        <v>9</v>
      </c>
      <c r="AM193" s="38">
        <v>41.7</v>
      </c>
      <c r="AN193" s="38" t="e">
        <v>#N/A</v>
      </c>
      <c r="AO193" s="38" t="e">
        <v>#N/A</v>
      </c>
      <c r="AP193" s="39" t="e">
        <v>#N/A</v>
      </c>
      <c r="AQ193" s="39" t="e">
        <v>#N/A</v>
      </c>
      <c r="AR193" s="39" t="e">
        <v>#N/A</v>
      </c>
      <c r="AS193" s="39" t="e">
        <v>#N/A</v>
      </c>
      <c r="AT193" s="39" t="e">
        <v>#N/A</v>
      </c>
      <c r="AU193" s="39" t="e">
        <v>#N/A</v>
      </c>
      <c r="AV193" s="39" t="e">
        <v>#N/A</v>
      </c>
      <c r="AW193" s="39" t="e">
        <v>#N/A</v>
      </c>
      <c r="AX193" s="40">
        <v>1894.07</v>
      </c>
      <c r="BL193" s="42" t="s">
        <v>218</v>
      </c>
      <c r="BM193" s="3"/>
      <c r="BN193" s="3">
        <v>63.76</v>
      </c>
      <c r="BO193" s="3"/>
      <c r="BP193" s="3">
        <v>63.76</v>
      </c>
      <c r="BW193" s="41">
        <f t="shared" si="22"/>
        <v>43175</v>
      </c>
      <c r="BX193" s="22">
        <f t="shared" si="23"/>
        <v>77.5</v>
      </c>
    </row>
    <row r="194" spans="1:76" ht="14" x14ac:dyDescent="0.3">
      <c r="A194" s="32">
        <v>43168</v>
      </c>
      <c r="B194" s="33">
        <v>142.46</v>
      </c>
      <c r="C194" s="33">
        <v>56</v>
      </c>
      <c r="D194" s="33">
        <v>74</v>
      </c>
      <c r="E194" s="33">
        <v>0</v>
      </c>
      <c r="F194" s="33">
        <v>8.4600000000000009</v>
      </c>
      <c r="G194" s="33">
        <v>4</v>
      </c>
      <c r="H194" s="34">
        <v>1077.49</v>
      </c>
      <c r="I194" s="34">
        <v>17.57</v>
      </c>
      <c r="J194" s="35">
        <v>767.83</v>
      </c>
      <c r="K194" s="35">
        <v>149.4</v>
      </c>
      <c r="L194" s="35">
        <v>79</v>
      </c>
      <c r="M194" s="35">
        <v>78.400000000000006</v>
      </c>
      <c r="N194" s="35">
        <v>35</v>
      </c>
      <c r="O194" s="35">
        <v>166.4</v>
      </c>
      <c r="P194" s="35">
        <v>208.73</v>
      </c>
      <c r="Q194" s="35">
        <v>50.9</v>
      </c>
      <c r="R194" s="36">
        <v>1510.26</v>
      </c>
      <c r="S194" s="36">
        <v>1380.34</v>
      </c>
      <c r="T194" s="37">
        <v>781.69</v>
      </c>
      <c r="U194" s="37">
        <v>48.85</v>
      </c>
      <c r="V194" s="37">
        <v>100.95</v>
      </c>
      <c r="W194" s="37">
        <v>260.39</v>
      </c>
      <c r="X194" s="37">
        <v>22</v>
      </c>
      <c r="Y194" s="37">
        <v>308</v>
      </c>
      <c r="Z194" s="37">
        <v>41.5</v>
      </c>
      <c r="AA194" s="37" t="e">
        <v>#N/A</v>
      </c>
      <c r="AB194" s="37" t="e">
        <v>#N/A</v>
      </c>
      <c r="AC194" s="37" t="e">
        <v>#N/A</v>
      </c>
      <c r="AD194" s="37" t="e">
        <v>#N/A</v>
      </c>
      <c r="AE194" s="37" t="e">
        <v>#N/A</v>
      </c>
      <c r="AF194" s="37" t="e">
        <v>#N/A</v>
      </c>
      <c r="AG194" s="37" t="e">
        <v>#N/A</v>
      </c>
      <c r="AH194" s="38">
        <v>212.5</v>
      </c>
      <c r="AI194" s="38">
        <v>87.4</v>
      </c>
      <c r="AJ194" s="38">
        <v>0</v>
      </c>
      <c r="AK194" s="38">
        <v>70</v>
      </c>
      <c r="AL194" s="38">
        <v>19.100000000000001</v>
      </c>
      <c r="AM194" s="38">
        <v>36</v>
      </c>
      <c r="AN194" s="38" t="e">
        <v>#N/A</v>
      </c>
      <c r="AO194" s="38" t="e">
        <v>#N/A</v>
      </c>
      <c r="AP194" s="39" t="e">
        <v>#N/A</v>
      </c>
      <c r="AQ194" s="39" t="e">
        <v>#N/A</v>
      </c>
      <c r="AR194" s="39" t="e">
        <v>#N/A</v>
      </c>
      <c r="AS194" s="39" t="e">
        <v>#N/A</v>
      </c>
      <c r="AT194" s="39" t="e">
        <v>#N/A</v>
      </c>
      <c r="AU194" s="39" t="e">
        <v>#N/A</v>
      </c>
      <c r="AV194" s="39" t="e">
        <v>#N/A</v>
      </c>
      <c r="AW194" s="39" t="e">
        <v>#N/A</v>
      </c>
      <c r="AX194" s="40">
        <v>1904.48</v>
      </c>
      <c r="BL194" s="42" t="s">
        <v>219</v>
      </c>
      <c r="BM194" s="3">
        <v>72.88</v>
      </c>
      <c r="BN194" s="3"/>
      <c r="BO194" s="3"/>
      <c r="BP194" s="3">
        <v>72.88</v>
      </c>
      <c r="BW194" s="41">
        <f t="shared" si="22"/>
        <v>43168</v>
      </c>
      <c r="BX194" s="22">
        <f t="shared" si="23"/>
        <v>74</v>
      </c>
    </row>
    <row r="195" spans="1:76" ht="14" x14ac:dyDescent="0.3">
      <c r="A195" s="32">
        <v>43161</v>
      </c>
      <c r="B195" s="33">
        <v>117.24</v>
      </c>
      <c r="C195" s="33">
        <v>53</v>
      </c>
      <c r="D195" s="33">
        <v>51.7</v>
      </c>
      <c r="E195" s="33">
        <v>0</v>
      </c>
      <c r="F195" s="33">
        <v>8.5399999999999991</v>
      </c>
      <c r="G195" s="33">
        <v>4</v>
      </c>
      <c r="H195" s="34">
        <v>1093.44</v>
      </c>
      <c r="I195" s="34">
        <v>17.82</v>
      </c>
      <c r="J195" s="35">
        <v>780.11</v>
      </c>
      <c r="K195" s="35">
        <v>156.4</v>
      </c>
      <c r="L195" s="35">
        <v>74.900000000000006</v>
      </c>
      <c r="M195" s="35">
        <v>81.099999999999994</v>
      </c>
      <c r="N195" s="35">
        <v>34.799999999999997</v>
      </c>
      <c r="O195" s="35">
        <v>163.19999999999999</v>
      </c>
      <c r="P195" s="35">
        <v>216.71</v>
      </c>
      <c r="Q195" s="35">
        <v>53</v>
      </c>
      <c r="R195" s="36">
        <v>1533.53</v>
      </c>
      <c r="S195" s="36">
        <v>1403.05</v>
      </c>
      <c r="T195" s="37">
        <v>806.8</v>
      </c>
      <c r="U195" s="37">
        <v>56.7</v>
      </c>
      <c r="V195" s="37">
        <v>106.7</v>
      </c>
      <c r="W195" s="37">
        <v>253.5</v>
      </c>
      <c r="X195" s="37">
        <v>25</v>
      </c>
      <c r="Y195" s="37">
        <v>322.89999999999998</v>
      </c>
      <c r="Z195" s="37">
        <v>42</v>
      </c>
      <c r="AA195" s="37" t="e">
        <v>#N/A</v>
      </c>
      <c r="AB195" s="37" t="e">
        <v>#N/A</v>
      </c>
      <c r="AC195" s="37" t="e">
        <v>#N/A</v>
      </c>
      <c r="AD195" s="37" t="e">
        <v>#N/A</v>
      </c>
      <c r="AE195" s="37" t="e">
        <v>#N/A</v>
      </c>
      <c r="AF195" s="37" t="e">
        <v>#N/A</v>
      </c>
      <c r="AG195" s="37" t="e">
        <v>#N/A</v>
      </c>
      <c r="AH195" s="38">
        <v>141.1</v>
      </c>
      <c r="AI195" s="38">
        <v>88.6</v>
      </c>
      <c r="AJ195" s="38">
        <v>0</v>
      </c>
      <c r="AK195" s="38">
        <v>0</v>
      </c>
      <c r="AL195" s="38">
        <v>19.5</v>
      </c>
      <c r="AM195" s="38">
        <v>33</v>
      </c>
      <c r="AN195" s="38" t="e">
        <v>#N/A</v>
      </c>
      <c r="AO195" s="38" t="e">
        <v>#N/A</v>
      </c>
      <c r="AP195" s="39" t="e">
        <v>#N/A</v>
      </c>
      <c r="AQ195" s="39" t="e">
        <v>#N/A</v>
      </c>
      <c r="AR195" s="39" t="e">
        <v>#N/A</v>
      </c>
      <c r="AS195" s="39" t="e">
        <v>#N/A</v>
      </c>
      <c r="AT195" s="39" t="e">
        <v>#N/A</v>
      </c>
      <c r="AU195" s="39" t="e">
        <v>#N/A</v>
      </c>
      <c r="AV195" s="39" t="e">
        <v>#N/A</v>
      </c>
      <c r="AW195" s="39" t="e">
        <v>#N/A</v>
      </c>
      <c r="AX195" s="40">
        <v>1845.25</v>
      </c>
      <c r="BL195" s="42" t="s">
        <v>220</v>
      </c>
      <c r="BM195" s="3"/>
      <c r="BN195" s="3"/>
      <c r="BO195" s="3">
        <v>59.06</v>
      </c>
      <c r="BP195" s="3">
        <v>59.06</v>
      </c>
      <c r="BW195" s="41">
        <f t="shared" si="22"/>
        <v>43161</v>
      </c>
      <c r="BX195" s="22">
        <f t="shared" si="23"/>
        <v>51.7</v>
      </c>
    </row>
    <row r="196" spans="1:76" ht="14" x14ac:dyDescent="0.3">
      <c r="A196" s="32">
        <v>43154</v>
      </c>
      <c r="B196" s="33">
        <v>117.85</v>
      </c>
      <c r="C196" s="33">
        <v>51</v>
      </c>
      <c r="D196" s="33">
        <v>58</v>
      </c>
      <c r="E196" s="33">
        <v>0</v>
      </c>
      <c r="F196" s="33">
        <v>5.85</v>
      </c>
      <c r="G196" s="33">
        <v>3</v>
      </c>
      <c r="H196" s="34">
        <v>1073.92</v>
      </c>
      <c r="I196" s="34">
        <v>17.54</v>
      </c>
      <c r="J196" s="35">
        <v>760.53</v>
      </c>
      <c r="K196" s="35">
        <v>144.1</v>
      </c>
      <c r="L196" s="35">
        <v>67.900000000000006</v>
      </c>
      <c r="M196" s="35">
        <v>85.5</v>
      </c>
      <c r="N196" s="35">
        <v>33</v>
      </c>
      <c r="O196" s="35">
        <v>158.9</v>
      </c>
      <c r="P196" s="35">
        <v>218.03</v>
      </c>
      <c r="Q196" s="35">
        <v>53.1</v>
      </c>
      <c r="R196" s="36">
        <v>1610.8</v>
      </c>
      <c r="S196" s="36">
        <v>1472.9</v>
      </c>
      <c r="T196" s="37">
        <v>839.9</v>
      </c>
      <c r="U196" s="37">
        <v>67.2</v>
      </c>
      <c r="V196" s="37">
        <v>109.9</v>
      </c>
      <c r="W196" s="37">
        <v>257.8</v>
      </c>
      <c r="X196" s="37">
        <v>26</v>
      </c>
      <c r="Y196" s="37">
        <v>332.6</v>
      </c>
      <c r="Z196" s="37">
        <v>46.4</v>
      </c>
      <c r="AA196" s="37" t="e">
        <v>#N/A</v>
      </c>
      <c r="AB196" s="37" t="e">
        <v>#N/A</v>
      </c>
      <c r="AC196" s="37" t="e">
        <v>#N/A</v>
      </c>
      <c r="AD196" s="37" t="e">
        <v>#N/A</v>
      </c>
      <c r="AE196" s="37" t="e">
        <v>#N/A</v>
      </c>
      <c r="AF196" s="37" t="e">
        <v>#N/A</v>
      </c>
      <c r="AG196" s="37" t="e">
        <v>#N/A</v>
      </c>
      <c r="AH196" s="38">
        <v>165.25</v>
      </c>
      <c r="AI196" s="38">
        <v>109.25</v>
      </c>
      <c r="AJ196" s="38">
        <v>0</v>
      </c>
      <c r="AK196" s="38">
        <v>0</v>
      </c>
      <c r="AL196" s="38">
        <v>20</v>
      </c>
      <c r="AM196" s="38">
        <v>36</v>
      </c>
      <c r="AN196" s="38" t="e">
        <v>#N/A</v>
      </c>
      <c r="AO196" s="38" t="e">
        <v>#N/A</v>
      </c>
      <c r="AP196" s="39" t="e">
        <v>#N/A</v>
      </c>
      <c r="AQ196" s="39" t="e">
        <v>#N/A</v>
      </c>
      <c r="AR196" s="39" t="e">
        <v>#N/A</v>
      </c>
      <c r="AS196" s="39" t="e">
        <v>#N/A</v>
      </c>
      <c r="AT196" s="39" t="e">
        <v>#N/A</v>
      </c>
      <c r="AU196" s="39" t="e">
        <v>#N/A</v>
      </c>
      <c r="AV196" s="39" t="e">
        <v>#N/A</v>
      </c>
      <c r="AW196" s="39" t="e">
        <v>#N/A</v>
      </c>
      <c r="AX196" s="40">
        <v>1883.53</v>
      </c>
      <c r="BL196" s="42" t="s">
        <v>221</v>
      </c>
      <c r="BM196" s="3"/>
      <c r="BN196" s="3">
        <v>63.72</v>
      </c>
      <c r="BO196" s="3"/>
      <c r="BP196" s="3">
        <v>63.72</v>
      </c>
      <c r="BW196" s="41">
        <f t="shared" si="22"/>
        <v>43154</v>
      </c>
      <c r="BX196" s="22">
        <f t="shared" si="23"/>
        <v>58</v>
      </c>
    </row>
    <row r="197" spans="1:76" ht="14" x14ac:dyDescent="0.3">
      <c r="A197" s="32">
        <v>43140</v>
      </c>
      <c r="B197" s="33">
        <v>114.6</v>
      </c>
      <c r="C197" s="33">
        <v>41</v>
      </c>
      <c r="D197" s="33">
        <v>65</v>
      </c>
      <c r="E197" s="33">
        <v>0</v>
      </c>
      <c r="F197" s="33">
        <v>5.6</v>
      </c>
      <c r="G197" s="33">
        <v>3</v>
      </c>
      <c r="H197" s="34">
        <v>1114.8599999999999</v>
      </c>
      <c r="I197" s="34">
        <v>18.059999999999999</v>
      </c>
      <c r="J197" s="35">
        <v>798.44</v>
      </c>
      <c r="K197" s="35">
        <v>153.6</v>
      </c>
      <c r="L197" s="35">
        <v>67</v>
      </c>
      <c r="M197" s="35">
        <v>96.2</v>
      </c>
      <c r="N197" s="35">
        <v>33</v>
      </c>
      <c r="O197" s="35">
        <v>168.9</v>
      </c>
      <c r="P197" s="35">
        <v>231.74</v>
      </c>
      <c r="Q197" s="35">
        <v>48</v>
      </c>
      <c r="R197" s="36">
        <v>1872.17</v>
      </c>
      <c r="S197" s="36">
        <v>1719.09</v>
      </c>
      <c r="T197" s="37">
        <v>988.26</v>
      </c>
      <c r="U197" s="37">
        <v>88.8</v>
      </c>
      <c r="V197" s="37">
        <v>108.26</v>
      </c>
      <c r="W197" s="37">
        <v>285.60000000000002</v>
      </c>
      <c r="X197" s="37">
        <v>32</v>
      </c>
      <c r="Y197" s="37">
        <v>417.9</v>
      </c>
      <c r="Z197" s="37">
        <v>55.7</v>
      </c>
      <c r="AA197" s="37" t="e">
        <v>#N/A</v>
      </c>
      <c r="AB197" s="37" t="e">
        <v>#N/A</v>
      </c>
      <c r="AC197" s="37" t="e">
        <v>#N/A</v>
      </c>
      <c r="AD197" s="37" t="e">
        <v>#N/A</v>
      </c>
      <c r="AE197" s="37" t="e">
        <v>#N/A</v>
      </c>
      <c r="AF197" s="37" t="e">
        <v>#N/A</v>
      </c>
      <c r="AG197" s="37" t="e">
        <v>#N/A</v>
      </c>
      <c r="AH197" s="38">
        <v>186.8</v>
      </c>
      <c r="AI197" s="38">
        <v>125.8</v>
      </c>
      <c r="AJ197" s="38">
        <v>0</v>
      </c>
      <c r="AK197" s="38">
        <v>0</v>
      </c>
      <c r="AL197" s="38">
        <v>20</v>
      </c>
      <c r="AM197" s="38">
        <v>41</v>
      </c>
      <c r="AN197" s="38" t="e">
        <v>#N/A</v>
      </c>
      <c r="AO197" s="38" t="e">
        <v>#N/A</v>
      </c>
      <c r="AP197" s="39" t="e">
        <v>#N/A</v>
      </c>
      <c r="AQ197" s="39" t="e">
        <v>#N/A</v>
      </c>
      <c r="AR197" s="39" t="e">
        <v>#N/A</v>
      </c>
      <c r="AS197" s="39" t="e">
        <v>#N/A</v>
      </c>
      <c r="AT197" s="39" t="e">
        <v>#N/A</v>
      </c>
      <c r="AU197" s="39" t="e">
        <v>#N/A</v>
      </c>
      <c r="AV197" s="39" t="e">
        <v>#N/A</v>
      </c>
      <c r="AW197" s="39" t="e">
        <v>#N/A</v>
      </c>
      <c r="AX197" s="40">
        <v>2088.1</v>
      </c>
      <c r="BL197" s="42" t="s">
        <v>222</v>
      </c>
      <c r="BM197" s="3">
        <v>73.430000000000007</v>
      </c>
      <c r="BN197" s="3"/>
      <c r="BO197" s="3"/>
      <c r="BP197" s="3">
        <v>73.430000000000007</v>
      </c>
      <c r="BW197" s="41">
        <f t="shared" si="22"/>
        <v>43140</v>
      </c>
      <c r="BX197" s="22">
        <f t="shared" si="23"/>
        <v>65</v>
      </c>
    </row>
    <row r="198" spans="1:76" ht="14" x14ac:dyDescent="0.3">
      <c r="A198" s="32">
        <v>43133</v>
      </c>
      <c r="B198" s="33">
        <v>135.74</v>
      </c>
      <c r="C198" s="33">
        <v>46</v>
      </c>
      <c r="D198" s="33">
        <v>78</v>
      </c>
      <c r="E198" s="33">
        <v>0</v>
      </c>
      <c r="F198" s="33">
        <v>4.74</v>
      </c>
      <c r="G198" s="33">
        <v>7</v>
      </c>
      <c r="H198" s="34">
        <v>1120.25</v>
      </c>
      <c r="I198" s="34">
        <v>18.03</v>
      </c>
      <c r="J198" s="35">
        <v>808.37</v>
      </c>
      <c r="K198" s="35">
        <v>157.5</v>
      </c>
      <c r="L198" s="35">
        <v>66.8</v>
      </c>
      <c r="M198" s="35">
        <v>100.6</v>
      </c>
      <c r="N198" s="35">
        <v>33</v>
      </c>
      <c r="O198" s="35">
        <v>165</v>
      </c>
      <c r="P198" s="35">
        <v>229.5</v>
      </c>
      <c r="Q198" s="35">
        <v>55.97</v>
      </c>
      <c r="R198" s="36">
        <v>1754.06</v>
      </c>
      <c r="S198" s="36">
        <v>1610.1</v>
      </c>
      <c r="T198" s="37">
        <v>922.8</v>
      </c>
      <c r="U198" s="37">
        <v>92.8</v>
      </c>
      <c r="V198" s="37">
        <v>102.4</v>
      </c>
      <c r="W198" s="37">
        <v>277.5</v>
      </c>
      <c r="X198" s="37">
        <v>32</v>
      </c>
      <c r="Y198" s="37">
        <v>367.1</v>
      </c>
      <c r="Z198" s="37">
        <v>51</v>
      </c>
      <c r="AA198" s="37" t="e">
        <v>#N/A</v>
      </c>
      <c r="AB198" s="37" t="e">
        <v>#N/A</v>
      </c>
      <c r="AC198" s="37" t="e">
        <v>#N/A</v>
      </c>
      <c r="AD198" s="37" t="e">
        <v>#N/A</v>
      </c>
      <c r="AE198" s="37" t="e">
        <v>#N/A</v>
      </c>
      <c r="AF198" s="37" t="e">
        <v>#N/A</v>
      </c>
      <c r="AG198" s="37" t="e">
        <v>#N/A</v>
      </c>
      <c r="AH198" s="38">
        <v>185.2</v>
      </c>
      <c r="AI198" s="38">
        <v>118</v>
      </c>
      <c r="AJ198" s="38">
        <v>0</v>
      </c>
      <c r="AK198" s="38">
        <v>0</v>
      </c>
      <c r="AL198" s="38">
        <v>13</v>
      </c>
      <c r="AM198" s="38">
        <v>54.2</v>
      </c>
      <c r="AN198" s="38" t="e">
        <v>#N/A</v>
      </c>
      <c r="AO198" s="38" t="e">
        <v>#N/A</v>
      </c>
      <c r="AP198" s="39" t="e">
        <v>#N/A</v>
      </c>
      <c r="AQ198" s="39" t="e">
        <v>#N/A</v>
      </c>
      <c r="AR198" s="39" t="e">
        <v>#N/A</v>
      </c>
      <c r="AS198" s="39" t="e">
        <v>#N/A</v>
      </c>
      <c r="AT198" s="39" t="e">
        <v>#N/A</v>
      </c>
      <c r="AU198" s="39" t="e">
        <v>#N/A</v>
      </c>
      <c r="AV198" s="39" t="e">
        <v>#N/A</v>
      </c>
      <c r="AW198" s="39" t="e">
        <v>#N/A</v>
      </c>
      <c r="AX198" s="40">
        <v>2052.11</v>
      </c>
      <c r="BL198" s="42" t="s">
        <v>223</v>
      </c>
      <c r="BM198" s="3"/>
      <c r="BN198" s="3"/>
      <c r="BO198" s="3">
        <v>60.42</v>
      </c>
      <c r="BP198" s="3">
        <v>60.42</v>
      </c>
      <c r="BW198" s="41">
        <f t="shared" si="22"/>
        <v>43133</v>
      </c>
      <c r="BX198" s="22">
        <f t="shared" si="23"/>
        <v>78</v>
      </c>
    </row>
    <row r="199" spans="1:76" ht="14" x14ac:dyDescent="0.3">
      <c r="A199" s="32">
        <v>43126</v>
      </c>
      <c r="B199" s="33">
        <v>122.74</v>
      </c>
      <c r="C199" s="33">
        <v>46</v>
      </c>
      <c r="D199" s="33">
        <v>65</v>
      </c>
      <c r="E199" s="33">
        <v>0</v>
      </c>
      <c r="F199" s="33">
        <v>4.74</v>
      </c>
      <c r="G199" s="33">
        <v>7</v>
      </c>
      <c r="H199" s="34">
        <v>1124.78</v>
      </c>
      <c r="I199" s="34">
        <v>18.86</v>
      </c>
      <c r="J199" s="35">
        <v>816.32</v>
      </c>
      <c r="K199" s="35">
        <v>163.47999999999999</v>
      </c>
      <c r="L199" s="35">
        <v>75.8</v>
      </c>
      <c r="M199" s="35">
        <v>95</v>
      </c>
      <c r="N199" s="35">
        <v>33</v>
      </c>
      <c r="O199" s="35">
        <v>173</v>
      </c>
      <c r="P199" s="35">
        <v>222.04</v>
      </c>
      <c r="Q199" s="35">
        <v>54</v>
      </c>
      <c r="R199" s="36">
        <v>1752.96</v>
      </c>
      <c r="S199" s="36">
        <v>1596.05</v>
      </c>
      <c r="T199" s="37">
        <v>887.55</v>
      </c>
      <c r="U199" s="37">
        <v>85.3</v>
      </c>
      <c r="V199" s="37">
        <v>100.6</v>
      </c>
      <c r="W199" s="37">
        <v>278.25</v>
      </c>
      <c r="X199" s="37">
        <v>32</v>
      </c>
      <c r="Y199" s="37">
        <v>343.7</v>
      </c>
      <c r="Z199" s="37">
        <v>47.7</v>
      </c>
      <c r="AA199" s="37" t="e">
        <v>#N/A</v>
      </c>
      <c r="AB199" s="37" t="e">
        <v>#N/A</v>
      </c>
      <c r="AC199" s="37" t="e">
        <v>#N/A</v>
      </c>
      <c r="AD199" s="37" t="e">
        <v>#N/A</v>
      </c>
      <c r="AE199" s="37" t="e">
        <v>#N/A</v>
      </c>
      <c r="AF199" s="37" t="e">
        <v>#N/A</v>
      </c>
      <c r="AG199" s="37" t="e">
        <v>#N/A</v>
      </c>
      <c r="AH199" s="38">
        <v>194.3</v>
      </c>
      <c r="AI199" s="38">
        <v>114.3</v>
      </c>
      <c r="AJ199" s="38">
        <v>0</v>
      </c>
      <c r="AK199" s="38">
        <v>0</v>
      </c>
      <c r="AL199" s="38">
        <v>13</v>
      </c>
      <c r="AM199" s="38">
        <v>67</v>
      </c>
      <c r="AN199" s="38" t="e">
        <v>#N/A</v>
      </c>
      <c r="AO199" s="38" t="e">
        <v>#N/A</v>
      </c>
      <c r="AP199" s="39" t="e">
        <v>#N/A</v>
      </c>
      <c r="AQ199" s="39" t="e">
        <v>#N/A</v>
      </c>
      <c r="AR199" s="39" t="e">
        <v>#N/A</v>
      </c>
      <c r="AS199" s="39" t="e">
        <v>#N/A</v>
      </c>
      <c r="AT199" s="39" t="e">
        <v>#N/A</v>
      </c>
      <c r="AU199" s="39" t="e">
        <v>#N/A</v>
      </c>
      <c r="AV199" s="39" t="e">
        <v>#N/A</v>
      </c>
      <c r="AW199" s="39" t="e">
        <v>#N/A</v>
      </c>
      <c r="AX199" s="40">
        <v>2020.91</v>
      </c>
      <c r="BL199" s="42" t="s">
        <v>224</v>
      </c>
      <c r="BM199" s="3"/>
      <c r="BN199" s="3">
        <v>64.459999999999994</v>
      </c>
      <c r="BO199" s="3"/>
      <c r="BP199" s="3">
        <v>64.459999999999994</v>
      </c>
      <c r="BW199" s="41">
        <f t="shared" si="22"/>
        <v>43126</v>
      </c>
      <c r="BX199" s="22">
        <f t="shared" si="23"/>
        <v>65</v>
      </c>
    </row>
    <row r="200" spans="1:76" ht="14" x14ac:dyDescent="0.3">
      <c r="A200" s="32">
        <v>43119</v>
      </c>
      <c r="B200" s="33">
        <v>115.23</v>
      </c>
      <c r="C200" s="33">
        <v>39</v>
      </c>
      <c r="D200" s="33">
        <v>63</v>
      </c>
      <c r="E200" s="33">
        <v>0</v>
      </c>
      <c r="F200" s="33">
        <v>6.23</v>
      </c>
      <c r="G200" s="33">
        <v>7</v>
      </c>
      <c r="H200" s="34">
        <v>1108.55</v>
      </c>
      <c r="I200" s="34">
        <v>18.670000000000002</v>
      </c>
      <c r="J200" s="35">
        <v>799.79</v>
      </c>
      <c r="K200" s="35">
        <v>152.69999999999999</v>
      </c>
      <c r="L200" s="35">
        <v>77.5</v>
      </c>
      <c r="M200" s="35">
        <v>89.6</v>
      </c>
      <c r="N200" s="35">
        <v>31</v>
      </c>
      <c r="O200" s="35">
        <v>169.4</v>
      </c>
      <c r="P200" s="35">
        <v>226.59</v>
      </c>
      <c r="Q200" s="35">
        <v>53</v>
      </c>
      <c r="R200" s="36">
        <v>1668.23</v>
      </c>
      <c r="S200" s="36">
        <v>1524.83</v>
      </c>
      <c r="T200" s="37">
        <v>859.6</v>
      </c>
      <c r="U200" s="37">
        <v>79.7</v>
      </c>
      <c r="V200" s="37">
        <v>93.1</v>
      </c>
      <c r="W200" s="37">
        <v>287.8</v>
      </c>
      <c r="X200" s="37">
        <v>31.2</v>
      </c>
      <c r="Y200" s="37">
        <v>326.10000000000002</v>
      </c>
      <c r="Z200" s="37">
        <v>41.7</v>
      </c>
      <c r="AA200" s="37" t="e">
        <v>#N/A</v>
      </c>
      <c r="AB200" s="37" t="e">
        <v>#N/A</v>
      </c>
      <c r="AC200" s="37" t="e">
        <v>#N/A</v>
      </c>
      <c r="AD200" s="37" t="e">
        <v>#N/A</v>
      </c>
      <c r="AE200" s="37" t="e">
        <v>#N/A</v>
      </c>
      <c r="AF200" s="37" t="e">
        <v>#N/A</v>
      </c>
      <c r="AG200" s="37" t="e">
        <v>#N/A</v>
      </c>
      <c r="AH200" s="38">
        <v>179.4</v>
      </c>
      <c r="AI200" s="38">
        <v>93</v>
      </c>
      <c r="AJ200" s="38">
        <v>0</v>
      </c>
      <c r="AK200" s="38">
        <v>7</v>
      </c>
      <c r="AL200" s="38">
        <v>15</v>
      </c>
      <c r="AM200" s="38">
        <v>64.400000000000006</v>
      </c>
      <c r="AN200" s="38" t="e">
        <v>#N/A</v>
      </c>
      <c r="AO200" s="38" t="e">
        <v>#N/A</v>
      </c>
      <c r="AP200" s="39" t="e">
        <v>#N/A</v>
      </c>
      <c r="AQ200" s="39" t="e">
        <v>#N/A</v>
      </c>
      <c r="AR200" s="39" t="e">
        <v>#N/A</v>
      </c>
      <c r="AS200" s="39" t="e">
        <v>#N/A</v>
      </c>
      <c r="AT200" s="39" t="e">
        <v>#N/A</v>
      </c>
      <c r="AU200" s="39" t="e">
        <v>#N/A</v>
      </c>
      <c r="AV200" s="39" t="e">
        <v>#N/A</v>
      </c>
      <c r="AW200" s="39" t="e">
        <v>#N/A</v>
      </c>
      <c r="AX200" s="40">
        <v>1954.02</v>
      </c>
      <c r="BL200" s="42" t="s">
        <v>225</v>
      </c>
      <c r="BM200" s="3">
        <v>73.97</v>
      </c>
      <c r="BN200" s="3"/>
      <c r="BO200" s="3"/>
      <c r="BP200" s="3">
        <v>73.97</v>
      </c>
      <c r="BW200" s="41">
        <f t="shared" si="22"/>
        <v>43119</v>
      </c>
      <c r="BX200" s="22">
        <f t="shared" si="23"/>
        <v>63</v>
      </c>
    </row>
    <row r="201" spans="1:76" ht="14" x14ac:dyDescent="0.3">
      <c r="A201" s="32">
        <v>43112</v>
      </c>
      <c r="B201" s="33">
        <v>118.73</v>
      </c>
      <c r="C201" s="33">
        <v>41</v>
      </c>
      <c r="D201" s="33">
        <v>64</v>
      </c>
      <c r="E201" s="33">
        <v>0</v>
      </c>
      <c r="F201" s="33">
        <v>6.73</v>
      </c>
      <c r="G201" s="33">
        <v>7</v>
      </c>
      <c r="H201" s="34">
        <v>1134.02</v>
      </c>
      <c r="I201" s="34">
        <v>19.14</v>
      </c>
      <c r="J201" s="35">
        <v>810.94</v>
      </c>
      <c r="K201" s="35">
        <v>155.69999999999999</v>
      </c>
      <c r="L201" s="35">
        <v>78.900000000000006</v>
      </c>
      <c r="M201" s="35">
        <v>89.8</v>
      </c>
      <c r="N201" s="35">
        <v>30</v>
      </c>
      <c r="O201" s="35">
        <v>173.1</v>
      </c>
      <c r="P201" s="35">
        <v>231.44</v>
      </c>
      <c r="Q201" s="35">
        <v>52</v>
      </c>
      <c r="R201" s="36">
        <v>1589.03</v>
      </c>
      <c r="S201" s="36">
        <v>1448.21</v>
      </c>
      <c r="T201" s="37">
        <v>798.54</v>
      </c>
      <c r="U201" s="37">
        <v>60.6</v>
      </c>
      <c r="V201" s="37">
        <v>94.2</v>
      </c>
      <c r="W201" s="37">
        <v>272.89999999999998</v>
      </c>
      <c r="X201" s="37">
        <v>30.2</v>
      </c>
      <c r="Y201" s="37">
        <v>302.44</v>
      </c>
      <c r="Z201" s="37">
        <v>38.200000000000003</v>
      </c>
      <c r="AA201" s="37" t="e">
        <v>#N/A</v>
      </c>
      <c r="AB201" s="37" t="e">
        <v>#N/A</v>
      </c>
      <c r="AC201" s="37" t="e">
        <v>#N/A</v>
      </c>
      <c r="AD201" s="37" t="e">
        <v>#N/A</v>
      </c>
      <c r="AE201" s="37" t="e">
        <v>#N/A</v>
      </c>
      <c r="AF201" s="37" t="e">
        <v>#N/A</v>
      </c>
      <c r="AG201" s="37" t="e">
        <v>#N/A</v>
      </c>
      <c r="AH201" s="38">
        <v>225.7</v>
      </c>
      <c r="AI201" s="38">
        <v>122.5</v>
      </c>
      <c r="AJ201" s="38">
        <v>0</v>
      </c>
      <c r="AK201" s="38">
        <v>7</v>
      </c>
      <c r="AL201" s="38">
        <v>20</v>
      </c>
      <c r="AM201" s="38">
        <v>76.2</v>
      </c>
      <c r="AN201" s="38" t="e">
        <v>#N/A</v>
      </c>
      <c r="AO201" s="38" t="e">
        <v>#N/A</v>
      </c>
      <c r="AP201" s="39" t="e">
        <v>#N/A</v>
      </c>
      <c r="AQ201" s="39" t="e">
        <v>#N/A</v>
      </c>
      <c r="AR201" s="39" t="e">
        <v>#N/A</v>
      </c>
      <c r="AS201" s="39" t="e">
        <v>#N/A</v>
      </c>
      <c r="AT201" s="39" t="e">
        <v>#N/A</v>
      </c>
      <c r="AU201" s="39" t="e">
        <v>#N/A</v>
      </c>
      <c r="AV201" s="39" t="e">
        <v>#N/A</v>
      </c>
      <c r="AW201" s="39" t="e">
        <v>#N/A</v>
      </c>
      <c r="AX201" s="40">
        <v>1953.91</v>
      </c>
      <c r="BL201" s="42" t="s">
        <v>226</v>
      </c>
      <c r="BM201" s="3"/>
      <c r="BN201" s="3"/>
      <c r="BO201" s="3">
        <v>60.86</v>
      </c>
      <c r="BP201" s="3">
        <v>60.86</v>
      </c>
      <c r="BW201" s="41">
        <f t="shared" si="22"/>
        <v>43112</v>
      </c>
      <c r="BX201" s="22">
        <f t="shared" si="23"/>
        <v>64</v>
      </c>
    </row>
    <row r="202" spans="1:76" ht="14" x14ac:dyDescent="0.3">
      <c r="A202" s="32">
        <v>43105</v>
      </c>
      <c r="B202" s="33">
        <v>133.88</v>
      </c>
      <c r="C202" s="33">
        <v>50</v>
      </c>
      <c r="D202" s="33">
        <v>68</v>
      </c>
      <c r="E202" s="33">
        <v>0</v>
      </c>
      <c r="F202" s="33">
        <v>8.8800000000000008</v>
      </c>
      <c r="G202" s="33">
        <v>7</v>
      </c>
      <c r="H202" s="34">
        <v>1154.42</v>
      </c>
      <c r="I202" s="34">
        <v>19.3</v>
      </c>
      <c r="J202" s="35">
        <v>820.14</v>
      </c>
      <c r="K202" s="35">
        <v>146.4</v>
      </c>
      <c r="L202" s="35">
        <v>85.2</v>
      </c>
      <c r="M202" s="35">
        <v>93.8</v>
      </c>
      <c r="N202" s="35">
        <v>32</v>
      </c>
      <c r="O202" s="35">
        <v>167.3</v>
      </c>
      <c r="P202" s="35">
        <v>244.94</v>
      </c>
      <c r="Q202" s="35">
        <v>50.5</v>
      </c>
      <c r="R202" s="36">
        <v>1631.5</v>
      </c>
      <c r="S202" s="36">
        <v>1473.4</v>
      </c>
      <c r="T202" s="37">
        <v>833</v>
      </c>
      <c r="U202" s="37">
        <v>70.099999999999994</v>
      </c>
      <c r="V202" s="37">
        <v>94</v>
      </c>
      <c r="W202" s="37">
        <v>279.10000000000002</v>
      </c>
      <c r="X202" s="37">
        <v>29.8</v>
      </c>
      <c r="Y202" s="37">
        <v>314.60000000000002</v>
      </c>
      <c r="Z202" s="37">
        <v>45.4</v>
      </c>
      <c r="AA202" s="37" t="e">
        <v>#N/A</v>
      </c>
      <c r="AB202" s="37" t="e">
        <v>#N/A</v>
      </c>
      <c r="AC202" s="37" t="e">
        <v>#N/A</v>
      </c>
      <c r="AD202" s="37" t="e">
        <v>#N/A</v>
      </c>
      <c r="AE202" s="37" t="e">
        <v>#N/A</v>
      </c>
      <c r="AF202" s="37" t="e">
        <v>#N/A</v>
      </c>
      <c r="AG202" s="37" t="e">
        <v>#N/A</v>
      </c>
      <c r="AH202" s="38">
        <v>208</v>
      </c>
      <c r="AI202" s="38">
        <v>99</v>
      </c>
      <c r="AJ202" s="38">
        <v>0</v>
      </c>
      <c r="AK202" s="38">
        <v>7</v>
      </c>
      <c r="AL202" s="38">
        <v>7</v>
      </c>
      <c r="AM202" s="38">
        <v>95</v>
      </c>
      <c r="AN202" s="38" t="e">
        <v>#N/A</v>
      </c>
      <c r="AO202" s="38" t="e">
        <v>#N/A</v>
      </c>
      <c r="AP202" s="39" t="e">
        <v>#N/A</v>
      </c>
      <c r="AQ202" s="39" t="e">
        <v>#N/A</v>
      </c>
      <c r="AR202" s="39" t="e">
        <v>#N/A</v>
      </c>
      <c r="AS202" s="39" t="e">
        <v>#N/A</v>
      </c>
      <c r="AT202" s="39" t="e">
        <v>#N/A</v>
      </c>
      <c r="AU202" s="39" t="e">
        <v>#N/A</v>
      </c>
      <c r="AV202" s="39" t="e">
        <v>#N/A</v>
      </c>
      <c r="AW202" s="39" t="e">
        <v>#N/A</v>
      </c>
      <c r="AX202" s="40">
        <v>1995.02</v>
      </c>
      <c r="BL202" s="42" t="s">
        <v>227</v>
      </c>
      <c r="BM202" s="3"/>
      <c r="BN202" s="3">
        <v>63.11</v>
      </c>
      <c r="BO202" s="3"/>
      <c r="BP202" s="3">
        <v>63.11</v>
      </c>
      <c r="BW202" s="41">
        <f t="shared" ref="BW202:BW265" si="24">A202</f>
        <v>43105</v>
      </c>
      <c r="BX202" s="22">
        <f t="shared" ref="BX202:BX265" si="25">D202</f>
        <v>68</v>
      </c>
    </row>
    <row r="203" spans="1:76" ht="14" x14ac:dyDescent="0.3">
      <c r="A203" s="32">
        <v>43098</v>
      </c>
      <c r="B203" s="33">
        <v>135.76</v>
      </c>
      <c r="C203" s="33">
        <v>39</v>
      </c>
      <c r="D203" s="33">
        <v>79</v>
      </c>
      <c r="E203" s="33">
        <v>0</v>
      </c>
      <c r="F203" s="33">
        <v>9.76</v>
      </c>
      <c r="G203" s="33">
        <v>8</v>
      </c>
      <c r="H203" s="34" t="e">
        <v>#N/A</v>
      </c>
      <c r="I203" s="34" t="e">
        <v>#N/A</v>
      </c>
      <c r="J203" s="35">
        <v>821.8</v>
      </c>
      <c r="K203" s="35">
        <v>153.19999999999999</v>
      </c>
      <c r="L203" s="35">
        <v>82.9</v>
      </c>
      <c r="M203" s="35">
        <v>86.8</v>
      </c>
      <c r="N203" s="35">
        <v>34</v>
      </c>
      <c r="O203" s="35">
        <v>168.6</v>
      </c>
      <c r="P203" s="35">
        <v>244.9</v>
      </c>
      <c r="Q203" s="35">
        <v>51.4</v>
      </c>
      <c r="R203" s="36" t="e">
        <v>#N/A</v>
      </c>
      <c r="S203" s="36">
        <v>1417.84</v>
      </c>
      <c r="T203" s="37">
        <v>796.6</v>
      </c>
      <c r="U203" s="37">
        <v>66.099999999999994</v>
      </c>
      <c r="V203" s="37">
        <v>97.5</v>
      </c>
      <c r="W203" s="37">
        <v>259.89999999999998</v>
      </c>
      <c r="X203" s="37">
        <v>25.3</v>
      </c>
      <c r="Y203" s="37">
        <v>302.89999999999998</v>
      </c>
      <c r="Z203" s="37">
        <v>44.9</v>
      </c>
      <c r="AA203" s="37" t="e">
        <v>#N/A</v>
      </c>
      <c r="AB203" s="37" t="e">
        <v>#N/A</v>
      </c>
      <c r="AC203" s="37" t="e">
        <v>#N/A</v>
      </c>
      <c r="AD203" s="37" t="e">
        <v>#N/A</v>
      </c>
      <c r="AE203" s="37" t="e">
        <v>#N/A</v>
      </c>
      <c r="AF203" s="37" t="e">
        <v>#N/A</v>
      </c>
      <c r="AG203" s="37" t="e">
        <v>#N/A</v>
      </c>
      <c r="AH203" s="38">
        <v>207</v>
      </c>
      <c r="AI203" s="38">
        <v>99</v>
      </c>
      <c r="AJ203" s="38">
        <v>0</v>
      </c>
      <c r="AK203" s="38">
        <v>7</v>
      </c>
      <c r="AL203" s="38">
        <v>7</v>
      </c>
      <c r="AM203" s="38">
        <v>94</v>
      </c>
      <c r="AN203" s="38" t="e">
        <v>#N/A</v>
      </c>
      <c r="AO203" s="38" t="e">
        <v>#N/A</v>
      </c>
      <c r="AP203" s="39" t="e">
        <v>#N/A</v>
      </c>
      <c r="AQ203" s="39" t="e">
        <v>#N/A</v>
      </c>
      <c r="AR203" s="39" t="e">
        <v>#N/A</v>
      </c>
      <c r="AS203" s="39" t="e">
        <v>#N/A</v>
      </c>
      <c r="AT203" s="39" t="e">
        <v>#N/A</v>
      </c>
      <c r="AU203" s="39" t="e">
        <v>#N/A</v>
      </c>
      <c r="AV203" s="39" t="e">
        <v>#N/A</v>
      </c>
      <c r="AW203" s="39" t="e">
        <v>#N/A</v>
      </c>
      <c r="AX203" s="40">
        <v>1961.16</v>
      </c>
      <c r="BL203" s="42" t="s">
        <v>228</v>
      </c>
      <c r="BM203" s="3">
        <v>73.97</v>
      </c>
      <c r="BN203" s="3"/>
      <c r="BO203" s="3"/>
      <c r="BP203" s="3">
        <v>73.97</v>
      </c>
      <c r="BW203" s="41">
        <f t="shared" si="24"/>
        <v>43098</v>
      </c>
      <c r="BX203" s="22">
        <f t="shared" si="25"/>
        <v>79</v>
      </c>
    </row>
    <row r="204" spans="1:76" ht="14" x14ac:dyDescent="0.3">
      <c r="A204" s="32">
        <v>43091</v>
      </c>
      <c r="B204" s="33">
        <v>148.76</v>
      </c>
      <c r="C204" s="33">
        <v>48</v>
      </c>
      <c r="D204" s="33">
        <v>89</v>
      </c>
      <c r="E204" s="33">
        <v>0</v>
      </c>
      <c r="F204" s="33">
        <v>12.76</v>
      </c>
      <c r="G204" s="33">
        <v>7</v>
      </c>
      <c r="H204" s="34" t="e">
        <v>#N/A</v>
      </c>
      <c r="I204" s="34" t="e">
        <v>#N/A</v>
      </c>
      <c r="J204" s="35">
        <v>847.41</v>
      </c>
      <c r="K204" s="35">
        <v>168.7</v>
      </c>
      <c r="L204" s="35">
        <v>83.1</v>
      </c>
      <c r="M204" s="35">
        <v>90.6</v>
      </c>
      <c r="N204" s="35">
        <v>34</v>
      </c>
      <c r="O204" s="35">
        <v>164.7</v>
      </c>
      <c r="P204" s="35">
        <v>251.31</v>
      </c>
      <c r="Q204" s="35">
        <v>55</v>
      </c>
      <c r="R204" s="36" t="e">
        <v>#N/A</v>
      </c>
      <c r="S204" s="36" t="e">
        <v>#N/A</v>
      </c>
      <c r="T204" s="37">
        <v>760.35</v>
      </c>
      <c r="U204" s="37">
        <v>66</v>
      </c>
      <c r="V204" s="37">
        <v>99.7</v>
      </c>
      <c r="W204" s="37">
        <v>226.75</v>
      </c>
      <c r="X204" s="37">
        <v>25.6</v>
      </c>
      <c r="Y204" s="37">
        <v>297.5</v>
      </c>
      <c r="Z204" s="37">
        <v>44.8</v>
      </c>
      <c r="AA204" s="37" t="e">
        <v>#N/A</v>
      </c>
      <c r="AB204" s="37" t="e">
        <v>#N/A</v>
      </c>
      <c r="AC204" s="37" t="e">
        <v>#N/A</v>
      </c>
      <c r="AD204" s="37" t="e">
        <v>#N/A</v>
      </c>
      <c r="AE204" s="37" t="e">
        <v>#N/A</v>
      </c>
      <c r="AF204" s="37" t="e">
        <v>#N/A</v>
      </c>
      <c r="AG204" s="37" t="e">
        <v>#N/A</v>
      </c>
      <c r="AH204" s="38">
        <v>196.1</v>
      </c>
      <c r="AI204" s="38">
        <v>87.4</v>
      </c>
      <c r="AJ204" s="38">
        <v>9</v>
      </c>
      <c r="AK204" s="38">
        <v>7</v>
      </c>
      <c r="AL204" s="38">
        <v>7</v>
      </c>
      <c r="AM204" s="38">
        <v>85.7</v>
      </c>
      <c r="AN204" s="38" t="e">
        <v>#N/A</v>
      </c>
      <c r="AO204" s="38" t="e">
        <v>#N/A</v>
      </c>
      <c r="AP204" s="39" t="e">
        <v>#N/A</v>
      </c>
      <c r="AQ204" s="39" t="e">
        <v>#N/A</v>
      </c>
      <c r="AR204" s="39" t="e">
        <v>#N/A</v>
      </c>
      <c r="AS204" s="39" t="e">
        <v>#N/A</v>
      </c>
      <c r="AT204" s="39" t="e">
        <v>#N/A</v>
      </c>
      <c r="AU204" s="39" t="e">
        <v>#N/A</v>
      </c>
      <c r="AV204" s="39" t="e">
        <v>#N/A</v>
      </c>
      <c r="AW204" s="39" t="e">
        <v>#N/A</v>
      </c>
      <c r="AX204" s="40">
        <v>1952.62</v>
      </c>
      <c r="BL204" s="42" t="s">
        <v>229</v>
      </c>
      <c r="BM204" s="3"/>
      <c r="BN204" s="3"/>
      <c r="BO204" s="3">
        <v>59.99</v>
      </c>
      <c r="BP204" s="3">
        <v>59.99</v>
      </c>
      <c r="BW204" s="41">
        <f t="shared" si="24"/>
        <v>43091</v>
      </c>
      <c r="BX204" s="22">
        <f t="shared" si="25"/>
        <v>89</v>
      </c>
    </row>
    <row r="205" spans="1:76" ht="14" x14ac:dyDescent="0.3">
      <c r="A205" s="32">
        <v>43084</v>
      </c>
      <c r="B205" s="33">
        <v>179.76</v>
      </c>
      <c r="C205" s="33">
        <v>50</v>
      </c>
      <c r="D205" s="33">
        <v>106</v>
      </c>
      <c r="E205" s="33">
        <v>0</v>
      </c>
      <c r="F205" s="33">
        <v>16.760000000000002</v>
      </c>
      <c r="G205" s="33">
        <v>7</v>
      </c>
      <c r="H205" s="34" t="e">
        <v>#N/A</v>
      </c>
      <c r="I205" s="34" t="e">
        <v>#N/A</v>
      </c>
      <c r="J205" s="35">
        <v>839.59</v>
      </c>
      <c r="K205" s="35">
        <v>174.2</v>
      </c>
      <c r="L205" s="35">
        <v>84.6</v>
      </c>
      <c r="M205" s="35">
        <v>86.4</v>
      </c>
      <c r="N205" s="35">
        <v>30</v>
      </c>
      <c r="O205" s="35">
        <v>178.3</v>
      </c>
      <c r="P205" s="35">
        <v>230.19</v>
      </c>
      <c r="Q205" s="35">
        <v>55.9</v>
      </c>
      <c r="R205" s="36" t="e">
        <v>#N/A</v>
      </c>
      <c r="S205" s="36" t="e">
        <v>#N/A</v>
      </c>
      <c r="T205" s="37">
        <v>729.99</v>
      </c>
      <c r="U205" s="37">
        <v>59.9</v>
      </c>
      <c r="V205" s="37">
        <v>97</v>
      </c>
      <c r="W205" s="37">
        <v>221.1</v>
      </c>
      <c r="X205" s="37">
        <v>25.6</v>
      </c>
      <c r="Y205" s="37">
        <v>281.69</v>
      </c>
      <c r="Z205" s="37">
        <v>44.7</v>
      </c>
      <c r="AA205" s="37" t="e">
        <v>#N/A</v>
      </c>
      <c r="AB205" s="37" t="e">
        <v>#N/A</v>
      </c>
      <c r="AC205" s="37" t="e">
        <v>#N/A</v>
      </c>
      <c r="AD205" s="37" t="e">
        <v>#N/A</v>
      </c>
      <c r="AE205" s="37" t="e">
        <v>#N/A</v>
      </c>
      <c r="AF205" s="37" t="e">
        <v>#N/A</v>
      </c>
      <c r="AG205" s="37" t="e">
        <v>#N/A</v>
      </c>
      <c r="AH205" s="38">
        <v>207.94</v>
      </c>
      <c r="AI205" s="38">
        <v>97.44</v>
      </c>
      <c r="AJ205" s="38">
        <v>5</v>
      </c>
      <c r="AK205" s="38">
        <v>7</v>
      </c>
      <c r="AL205" s="38">
        <v>5.5</v>
      </c>
      <c r="AM205" s="38">
        <v>93</v>
      </c>
      <c r="AN205" s="38" t="e">
        <v>#N/A</v>
      </c>
      <c r="AO205" s="38" t="e">
        <v>#N/A</v>
      </c>
      <c r="AP205" s="39" t="e">
        <v>#N/A</v>
      </c>
      <c r="AQ205" s="39" t="e">
        <v>#N/A</v>
      </c>
      <c r="AR205" s="39" t="e">
        <v>#N/A</v>
      </c>
      <c r="AS205" s="39" t="e">
        <v>#N/A</v>
      </c>
      <c r="AT205" s="39" t="e">
        <v>#N/A</v>
      </c>
      <c r="AU205" s="39" t="e">
        <v>#N/A</v>
      </c>
      <c r="AV205" s="39" t="e">
        <v>#N/A</v>
      </c>
      <c r="AW205" s="39" t="e">
        <v>#N/A</v>
      </c>
      <c r="AX205" s="40">
        <v>1957.28</v>
      </c>
      <c r="BL205" s="42" t="s">
        <v>230</v>
      </c>
      <c r="BM205" s="3"/>
      <c r="BN205" s="3">
        <v>62.57</v>
      </c>
      <c r="BO205" s="3"/>
      <c r="BP205" s="3">
        <v>62.57</v>
      </c>
      <c r="BW205" s="41">
        <f t="shared" si="24"/>
        <v>43084</v>
      </c>
      <c r="BX205" s="22">
        <f t="shared" si="25"/>
        <v>106</v>
      </c>
    </row>
    <row r="206" spans="1:76" ht="14" x14ac:dyDescent="0.3">
      <c r="A206" s="32">
        <v>43077</v>
      </c>
      <c r="B206" s="33">
        <v>190.71</v>
      </c>
      <c r="C206" s="33">
        <v>55</v>
      </c>
      <c r="D206" s="33">
        <v>114</v>
      </c>
      <c r="E206" s="33">
        <v>0</v>
      </c>
      <c r="F206" s="33">
        <v>17.71</v>
      </c>
      <c r="G206" s="33">
        <v>4</v>
      </c>
      <c r="H206" s="34" t="e">
        <v>#N/A</v>
      </c>
      <c r="I206" s="34" t="e">
        <v>#N/A</v>
      </c>
      <c r="J206" s="35">
        <v>852.01</v>
      </c>
      <c r="K206" s="35">
        <v>176.4</v>
      </c>
      <c r="L206" s="35">
        <v>85.2</v>
      </c>
      <c r="M206" s="35">
        <v>83.5</v>
      </c>
      <c r="N206" s="35">
        <v>29</v>
      </c>
      <c r="O206" s="35">
        <v>177.7</v>
      </c>
      <c r="P206" s="35">
        <v>244.31</v>
      </c>
      <c r="Q206" s="35">
        <v>55.9</v>
      </c>
      <c r="R206" s="36" t="e">
        <v>#N/A</v>
      </c>
      <c r="S206" s="36" t="e">
        <v>#N/A</v>
      </c>
      <c r="T206" s="37">
        <v>689.32</v>
      </c>
      <c r="U206" s="37">
        <v>59</v>
      </c>
      <c r="V206" s="37">
        <v>93.5</v>
      </c>
      <c r="W206" s="37">
        <v>220.02</v>
      </c>
      <c r="X206" s="37">
        <v>23.6</v>
      </c>
      <c r="Y206" s="37">
        <v>250.6</v>
      </c>
      <c r="Z206" s="37">
        <v>42.6</v>
      </c>
      <c r="AA206" s="37" t="e">
        <v>#N/A</v>
      </c>
      <c r="AB206" s="37" t="e">
        <v>#N/A</v>
      </c>
      <c r="AC206" s="37" t="e">
        <v>#N/A</v>
      </c>
      <c r="AD206" s="37" t="e">
        <v>#N/A</v>
      </c>
      <c r="AE206" s="37" t="e">
        <v>#N/A</v>
      </c>
      <c r="AF206" s="37" t="e">
        <v>#N/A</v>
      </c>
      <c r="AG206" s="37" t="e">
        <v>#N/A</v>
      </c>
      <c r="AH206" s="38">
        <v>215.7</v>
      </c>
      <c r="AI206" s="38">
        <v>81.2</v>
      </c>
      <c r="AJ206" s="38">
        <v>5</v>
      </c>
      <c r="AK206" s="38">
        <v>7</v>
      </c>
      <c r="AL206" s="38">
        <v>5.5</v>
      </c>
      <c r="AM206" s="38">
        <v>117</v>
      </c>
      <c r="AN206" s="38" t="e">
        <v>#N/A</v>
      </c>
      <c r="AO206" s="38" t="e">
        <v>#N/A</v>
      </c>
      <c r="AP206" s="39" t="e">
        <v>#N/A</v>
      </c>
      <c r="AQ206" s="39" t="e">
        <v>#N/A</v>
      </c>
      <c r="AR206" s="39" t="e">
        <v>#N/A</v>
      </c>
      <c r="AS206" s="39" t="e">
        <v>#N/A</v>
      </c>
      <c r="AT206" s="39" t="e">
        <v>#N/A</v>
      </c>
      <c r="AU206" s="39" t="e">
        <v>#N/A</v>
      </c>
      <c r="AV206" s="39" t="e">
        <v>#N/A</v>
      </c>
      <c r="AW206" s="39" t="e">
        <v>#N/A</v>
      </c>
      <c r="AX206" s="40">
        <v>1947.74</v>
      </c>
      <c r="BL206" s="42" t="s">
        <v>231</v>
      </c>
      <c r="BM206" s="3">
        <v>70.16</v>
      </c>
      <c r="BN206" s="3"/>
      <c r="BO206" s="3"/>
      <c r="BP206" s="3">
        <v>70.16</v>
      </c>
      <c r="BW206" s="41">
        <f t="shared" si="24"/>
        <v>43077</v>
      </c>
      <c r="BX206" s="22">
        <f t="shared" si="25"/>
        <v>114</v>
      </c>
    </row>
    <row r="207" spans="1:76" ht="14" x14ac:dyDescent="0.3">
      <c r="A207" s="32">
        <v>43070</v>
      </c>
      <c r="B207" s="33">
        <v>232.17</v>
      </c>
      <c r="C207" s="33">
        <v>62</v>
      </c>
      <c r="D207" s="33">
        <v>143</v>
      </c>
      <c r="E207" s="33">
        <v>0</v>
      </c>
      <c r="F207" s="33">
        <v>23.17</v>
      </c>
      <c r="G207" s="33">
        <v>4</v>
      </c>
      <c r="H207" s="34" t="e">
        <v>#N/A</v>
      </c>
      <c r="I207" s="34" t="e">
        <v>#N/A</v>
      </c>
      <c r="J207" s="35">
        <v>836.8</v>
      </c>
      <c r="K207" s="35">
        <v>151.69999999999999</v>
      </c>
      <c r="L207" s="35">
        <v>83.3</v>
      </c>
      <c r="M207" s="35">
        <v>86.8</v>
      </c>
      <c r="N207" s="35">
        <v>31</v>
      </c>
      <c r="O207" s="35">
        <v>174.4</v>
      </c>
      <c r="P207" s="35">
        <v>250.2</v>
      </c>
      <c r="Q207" s="35">
        <v>59.4</v>
      </c>
      <c r="R207" s="36" t="e">
        <v>#N/A</v>
      </c>
      <c r="S207" s="36" t="e">
        <v>#N/A</v>
      </c>
      <c r="T207" s="37">
        <v>677.15</v>
      </c>
      <c r="U207" s="37">
        <v>49.7</v>
      </c>
      <c r="V207" s="37">
        <v>89.65</v>
      </c>
      <c r="W207" s="37">
        <v>231.8</v>
      </c>
      <c r="X207" s="37">
        <v>23.5</v>
      </c>
      <c r="Y207" s="37">
        <v>240.6</v>
      </c>
      <c r="Z207" s="37">
        <v>41.9</v>
      </c>
      <c r="AA207" s="37" t="e">
        <v>#N/A</v>
      </c>
      <c r="AB207" s="37" t="e">
        <v>#N/A</v>
      </c>
      <c r="AC207" s="37" t="e">
        <v>#N/A</v>
      </c>
      <c r="AD207" s="37" t="e">
        <v>#N/A</v>
      </c>
      <c r="AE207" s="37" t="e">
        <v>#N/A</v>
      </c>
      <c r="AF207" s="37" t="e">
        <v>#N/A</v>
      </c>
      <c r="AG207" s="37" t="e">
        <v>#N/A</v>
      </c>
      <c r="AH207" s="38">
        <v>244.1</v>
      </c>
      <c r="AI207" s="38">
        <v>100.6</v>
      </c>
      <c r="AJ207" s="38">
        <v>5</v>
      </c>
      <c r="AK207" s="38">
        <v>7</v>
      </c>
      <c r="AL207" s="38">
        <v>7.5</v>
      </c>
      <c r="AM207" s="38">
        <v>124</v>
      </c>
      <c r="AN207" s="38" t="e">
        <v>#N/A</v>
      </c>
      <c r="AO207" s="38" t="e">
        <v>#N/A</v>
      </c>
      <c r="AP207" s="39" t="e">
        <v>#N/A</v>
      </c>
      <c r="AQ207" s="39" t="e">
        <v>#N/A</v>
      </c>
      <c r="AR207" s="39" t="e">
        <v>#N/A</v>
      </c>
      <c r="AS207" s="39" t="e">
        <v>#N/A</v>
      </c>
      <c r="AT207" s="39" t="e">
        <v>#N/A</v>
      </c>
      <c r="AU207" s="39" t="e">
        <v>#N/A</v>
      </c>
      <c r="AV207" s="39" t="e">
        <v>#N/A</v>
      </c>
      <c r="AW207" s="39" t="e">
        <v>#N/A</v>
      </c>
      <c r="AX207" s="40">
        <v>1990.22</v>
      </c>
      <c r="BL207" s="42" t="s">
        <v>232</v>
      </c>
      <c r="BM207" s="3"/>
      <c r="BN207" s="3"/>
      <c r="BO207" s="3">
        <v>59.93</v>
      </c>
      <c r="BP207" s="3">
        <v>59.93</v>
      </c>
      <c r="BW207" s="41">
        <f t="shared" si="24"/>
        <v>43070</v>
      </c>
      <c r="BX207" s="22">
        <f t="shared" si="25"/>
        <v>143</v>
      </c>
    </row>
    <row r="208" spans="1:76" ht="14" x14ac:dyDescent="0.3">
      <c r="A208" s="32">
        <v>43063</v>
      </c>
      <c r="B208" s="33">
        <v>209.85</v>
      </c>
      <c r="C208" s="33">
        <v>55</v>
      </c>
      <c r="D208" s="33">
        <v>125</v>
      </c>
      <c r="E208" s="33">
        <v>0</v>
      </c>
      <c r="F208" s="33">
        <v>26.85</v>
      </c>
      <c r="G208" s="33">
        <v>3</v>
      </c>
      <c r="H208" s="34" t="e">
        <v>#N/A</v>
      </c>
      <c r="I208" s="34" t="e">
        <v>#N/A</v>
      </c>
      <c r="J208" s="35">
        <v>821.93</v>
      </c>
      <c r="K208" s="35">
        <v>157.80000000000001</v>
      </c>
      <c r="L208" s="35">
        <v>84.5</v>
      </c>
      <c r="M208" s="35">
        <v>91.4</v>
      </c>
      <c r="N208" s="35">
        <v>33</v>
      </c>
      <c r="O208" s="35">
        <v>170.8</v>
      </c>
      <c r="P208" s="35">
        <v>211.53</v>
      </c>
      <c r="Q208" s="35">
        <v>72.900000000000006</v>
      </c>
      <c r="R208" s="36" t="e">
        <v>#N/A</v>
      </c>
      <c r="S208" s="36" t="e">
        <v>#N/A</v>
      </c>
      <c r="T208" s="37">
        <v>675.63</v>
      </c>
      <c r="U208" s="37">
        <v>49.4</v>
      </c>
      <c r="V208" s="37">
        <v>99.13</v>
      </c>
      <c r="W208" s="37">
        <v>221.5</v>
      </c>
      <c r="X208" s="37">
        <v>19.5</v>
      </c>
      <c r="Y208" s="37">
        <v>243</v>
      </c>
      <c r="Z208" s="37">
        <v>43.1</v>
      </c>
      <c r="AA208" s="37" t="e">
        <v>#N/A</v>
      </c>
      <c r="AB208" s="37" t="e">
        <v>#N/A</v>
      </c>
      <c r="AC208" s="37" t="e">
        <v>#N/A</v>
      </c>
      <c r="AD208" s="37" t="e">
        <v>#N/A</v>
      </c>
      <c r="AE208" s="37" t="e">
        <v>#N/A</v>
      </c>
      <c r="AF208" s="37" t="e">
        <v>#N/A</v>
      </c>
      <c r="AG208" s="37" t="e">
        <v>#N/A</v>
      </c>
      <c r="AH208" s="38">
        <v>241.6</v>
      </c>
      <c r="AI208" s="38">
        <v>111.6</v>
      </c>
      <c r="AJ208" s="38">
        <v>0</v>
      </c>
      <c r="AK208" s="38">
        <v>12</v>
      </c>
      <c r="AL208" s="38">
        <v>7.5</v>
      </c>
      <c r="AM208" s="38">
        <v>110.5</v>
      </c>
      <c r="AN208" s="38" t="e">
        <v>#N/A</v>
      </c>
      <c r="AO208" s="38" t="e">
        <v>#N/A</v>
      </c>
      <c r="AP208" s="39" t="e">
        <v>#N/A</v>
      </c>
      <c r="AQ208" s="39" t="e">
        <v>#N/A</v>
      </c>
      <c r="AR208" s="39" t="e">
        <v>#N/A</v>
      </c>
      <c r="AS208" s="39" t="e">
        <v>#N/A</v>
      </c>
      <c r="AT208" s="39" t="e">
        <v>#N/A</v>
      </c>
      <c r="AU208" s="39" t="e">
        <v>#N/A</v>
      </c>
      <c r="AV208" s="39" t="e">
        <v>#N/A</v>
      </c>
      <c r="AW208" s="39" t="e">
        <v>#N/A</v>
      </c>
      <c r="AX208" s="40">
        <v>1949.01</v>
      </c>
      <c r="BL208" s="42" t="s">
        <v>233</v>
      </c>
      <c r="BM208" s="3"/>
      <c r="BN208" s="3">
        <v>65.25</v>
      </c>
      <c r="BO208" s="3"/>
      <c r="BP208" s="3">
        <v>65.25</v>
      </c>
      <c r="BW208" s="41">
        <f t="shared" si="24"/>
        <v>43063</v>
      </c>
      <c r="BX208" s="22">
        <f t="shared" si="25"/>
        <v>125</v>
      </c>
    </row>
    <row r="209" spans="1:76" ht="14" x14ac:dyDescent="0.3">
      <c r="A209" s="32">
        <v>43056</v>
      </c>
      <c r="B209" s="33">
        <v>217.95</v>
      </c>
      <c r="C209" s="33">
        <v>61</v>
      </c>
      <c r="D209" s="33">
        <v>125</v>
      </c>
      <c r="E209" s="33">
        <v>0</v>
      </c>
      <c r="F209" s="33">
        <v>28.95</v>
      </c>
      <c r="G209" s="33">
        <v>3</v>
      </c>
      <c r="H209" s="34" t="e">
        <v>#N/A</v>
      </c>
      <c r="I209" s="34" t="e">
        <v>#N/A</v>
      </c>
      <c r="J209" s="35">
        <v>814.14</v>
      </c>
      <c r="K209" s="35">
        <v>159.80000000000001</v>
      </c>
      <c r="L209" s="35">
        <v>84.6</v>
      </c>
      <c r="M209" s="35">
        <v>99.7</v>
      </c>
      <c r="N209" s="35">
        <v>33</v>
      </c>
      <c r="O209" s="35">
        <v>168.7</v>
      </c>
      <c r="P209" s="35">
        <v>201.44</v>
      </c>
      <c r="Q209" s="35">
        <v>66.900000000000006</v>
      </c>
      <c r="R209" s="36" t="e">
        <v>#N/A</v>
      </c>
      <c r="S209" s="36" t="e">
        <v>#N/A</v>
      </c>
      <c r="T209" s="37">
        <v>672.73</v>
      </c>
      <c r="U209" s="37">
        <v>54.58</v>
      </c>
      <c r="V209" s="37">
        <v>95.43</v>
      </c>
      <c r="W209" s="37">
        <v>213.32</v>
      </c>
      <c r="X209" s="37">
        <v>19.5</v>
      </c>
      <c r="Y209" s="37">
        <v>247.9</v>
      </c>
      <c r="Z209" s="37">
        <v>42</v>
      </c>
      <c r="AA209" s="37" t="e">
        <v>#N/A</v>
      </c>
      <c r="AB209" s="37" t="e">
        <v>#N/A</v>
      </c>
      <c r="AC209" s="37" t="e">
        <v>#N/A</v>
      </c>
      <c r="AD209" s="37" t="e">
        <v>#N/A</v>
      </c>
      <c r="AE209" s="37" t="e">
        <v>#N/A</v>
      </c>
      <c r="AF209" s="37" t="e">
        <v>#N/A</v>
      </c>
      <c r="AG209" s="37" t="e">
        <v>#N/A</v>
      </c>
      <c r="AH209" s="38">
        <v>217.8</v>
      </c>
      <c r="AI209" s="38">
        <v>82.8</v>
      </c>
      <c r="AJ209" s="38">
        <v>0</v>
      </c>
      <c r="AK209" s="38">
        <v>12</v>
      </c>
      <c r="AL209" s="38">
        <v>7.5</v>
      </c>
      <c r="AM209" s="38">
        <v>115.5</v>
      </c>
      <c r="AN209" s="38" t="e">
        <v>#N/A</v>
      </c>
      <c r="AO209" s="38" t="e">
        <v>#N/A</v>
      </c>
      <c r="AP209" s="39" t="e">
        <v>#N/A</v>
      </c>
      <c r="AQ209" s="39" t="e">
        <v>#N/A</v>
      </c>
      <c r="AR209" s="39" t="e">
        <v>#N/A</v>
      </c>
      <c r="AS209" s="39" t="e">
        <v>#N/A</v>
      </c>
      <c r="AT209" s="39" t="e">
        <v>#N/A</v>
      </c>
      <c r="AU209" s="39" t="e">
        <v>#N/A</v>
      </c>
      <c r="AV209" s="39" t="e">
        <v>#N/A</v>
      </c>
      <c r="AW209" s="39" t="e">
        <v>#N/A</v>
      </c>
      <c r="AX209" s="40">
        <v>1922.62</v>
      </c>
      <c r="BL209" s="42" t="s">
        <v>234</v>
      </c>
      <c r="BM209" s="3">
        <v>69.430000000000007</v>
      </c>
      <c r="BN209" s="3"/>
      <c r="BO209" s="3"/>
      <c r="BP209" s="3">
        <v>69.430000000000007</v>
      </c>
      <c r="BW209" s="41">
        <f t="shared" si="24"/>
        <v>43056</v>
      </c>
      <c r="BX209" s="22">
        <f t="shared" si="25"/>
        <v>125</v>
      </c>
    </row>
    <row r="210" spans="1:76" ht="14" x14ac:dyDescent="0.3">
      <c r="A210" s="32">
        <v>43049</v>
      </c>
      <c r="B210" s="33">
        <v>208.05</v>
      </c>
      <c r="C210" s="33">
        <v>54</v>
      </c>
      <c r="D210" s="33">
        <v>121</v>
      </c>
      <c r="E210" s="33">
        <v>0</v>
      </c>
      <c r="F210" s="33">
        <v>30.05</v>
      </c>
      <c r="G210" s="33">
        <v>3</v>
      </c>
      <c r="H210" s="34" t="e">
        <v>#N/A</v>
      </c>
      <c r="I210" s="34" t="e">
        <v>#N/A</v>
      </c>
      <c r="J210" s="35">
        <v>834.9</v>
      </c>
      <c r="K210" s="35">
        <v>166.1</v>
      </c>
      <c r="L210" s="35">
        <v>86.6</v>
      </c>
      <c r="M210" s="35">
        <v>97</v>
      </c>
      <c r="N210" s="35">
        <v>34</v>
      </c>
      <c r="O210" s="35">
        <v>164</v>
      </c>
      <c r="P210" s="35">
        <v>217.05</v>
      </c>
      <c r="Q210" s="35">
        <v>70.150000000000006</v>
      </c>
      <c r="R210" s="36" t="e">
        <v>#N/A</v>
      </c>
      <c r="S210" s="36" t="e">
        <v>#N/A</v>
      </c>
      <c r="T210" s="37">
        <v>696.35</v>
      </c>
      <c r="U210" s="37">
        <v>57.8</v>
      </c>
      <c r="V210" s="37">
        <v>99.8</v>
      </c>
      <c r="W210" s="37">
        <v>221.3</v>
      </c>
      <c r="X210" s="37">
        <v>17</v>
      </c>
      <c r="Y210" s="37">
        <v>261.45</v>
      </c>
      <c r="Z210" s="37">
        <v>39</v>
      </c>
      <c r="AA210" s="37" t="e">
        <v>#N/A</v>
      </c>
      <c r="AB210" s="37" t="e">
        <v>#N/A</v>
      </c>
      <c r="AC210" s="37" t="e">
        <v>#N/A</v>
      </c>
      <c r="AD210" s="37" t="e">
        <v>#N/A</v>
      </c>
      <c r="AE210" s="37" t="e">
        <v>#N/A</v>
      </c>
      <c r="AF210" s="37" t="e">
        <v>#N/A</v>
      </c>
      <c r="AG210" s="37" t="e">
        <v>#N/A</v>
      </c>
      <c r="AH210" s="38">
        <v>218.4</v>
      </c>
      <c r="AI210" s="38">
        <v>85.9</v>
      </c>
      <c r="AJ210" s="38">
        <v>0</v>
      </c>
      <c r="AK210" s="38">
        <v>10</v>
      </c>
      <c r="AL210" s="38">
        <v>7.5</v>
      </c>
      <c r="AM210" s="38">
        <v>115</v>
      </c>
      <c r="AN210" s="38" t="e">
        <v>#N/A</v>
      </c>
      <c r="AO210" s="38" t="e">
        <v>#N/A</v>
      </c>
      <c r="AP210" s="39" t="e">
        <v>#N/A</v>
      </c>
      <c r="AQ210" s="39" t="e">
        <v>#N/A</v>
      </c>
      <c r="AR210" s="39" t="e">
        <v>#N/A</v>
      </c>
      <c r="AS210" s="39" t="e">
        <v>#N/A</v>
      </c>
      <c r="AT210" s="39" t="e">
        <v>#N/A</v>
      </c>
      <c r="AU210" s="39" t="e">
        <v>#N/A</v>
      </c>
      <c r="AV210" s="39" t="e">
        <v>#N/A</v>
      </c>
      <c r="AW210" s="39" t="e">
        <v>#N/A</v>
      </c>
      <c r="AX210" s="40">
        <v>1957.7</v>
      </c>
      <c r="BL210" s="42" t="s">
        <v>235</v>
      </c>
      <c r="BM210" s="3"/>
      <c r="BN210" s="3"/>
      <c r="BO210" s="3">
        <v>60.04</v>
      </c>
      <c r="BP210" s="3">
        <v>60.04</v>
      </c>
      <c r="BW210" s="41">
        <f t="shared" si="24"/>
        <v>43049</v>
      </c>
      <c r="BX210" s="22">
        <f t="shared" si="25"/>
        <v>121</v>
      </c>
    </row>
    <row r="211" spans="1:76" ht="14" x14ac:dyDescent="0.3">
      <c r="A211" s="32">
        <v>43042</v>
      </c>
      <c r="B211" s="33">
        <v>192.39</v>
      </c>
      <c r="C211" s="33">
        <v>57</v>
      </c>
      <c r="D211" s="33">
        <v>102</v>
      </c>
      <c r="E211" s="33">
        <v>0</v>
      </c>
      <c r="F211" s="33">
        <v>30.39</v>
      </c>
      <c r="G211" s="33">
        <v>3</v>
      </c>
      <c r="H211" s="34" t="e">
        <v>#N/A</v>
      </c>
      <c r="I211" s="34" t="e">
        <v>#N/A</v>
      </c>
      <c r="J211" s="35">
        <v>822.31</v>
      </c>
      <c r="K211" s="35">
        <v>155.1</v>
      </c>
      <c r="L211" s="35">
        <v>86.4</v>
      </c>
      <c r="M211" s="35">
        <v>100.2</v>
      </c>
      <c r="N211" s="35">
        <v>33</v>
      </c>
      <c r="O211" s="35">
        <v>166.31</v>
      </c>
      <c r="P211" s="35">
        <v>216.2</v>
      </c>
      <c r="Q211" s="35">
        <v>65.099999999999994</v>
      </c>
      <c r="R211" s="36" t="e">
        <v>#N/A</v>
      </c>
      <c r="S211" s="36" t="e">
        <v>#N/A</v>
      </c>
      <c r="T211" s="37">
        <v>738.76</v>
      </c>
      <c r="U211" s="37">
        <v>69.64</v>
      </c>
      <c r="V211" s="37">
        <v>92.9</v>
      </c>
      <c r="W211" s="37">
        <v>235.42</v>
      </c>
      <c r="X211" s="37">
        <v>20</v>
      </c>
      <c r="Y211" s="37">
        <v>283.8</v>
      </c>
      <c r="Z211" s="37">
        <v>37</v>
      </c>
      <c r="AA211" s="37" t="e">
        <v>#N/A</v>
      </c>
      <c r="AB211" s="37" t="e">
        <v>#N/A</v>
      </c>
      <c r="AC211" s="37" t="e">
        <v>#N/A</v>
      </c>
      <c r="AD211" s="37" t="e">
        <v>#N/A</v>
      </c>
      <c r="AE211" s="37" t="e">
        <v>#N/A</v>
      </c>
      <c r="AF211" s="37" t="e">
        <v>#N/A</v>
      </c>
      <c r="AG211" s="37" t="e">
        <v>#N/A</v>
      </c>
      <c r="AH211" s="38">
        <v>205.5</v>
      </c>
      <c r="AI211" s="38">
        <v>81</v>
      </c>
      <c r="AJ211" s="38">
        <v>0</v>
      </c>
      <c r="AK211" s="38">
        <v>10</v>
      </c>
      <c r="AL211" s="38">
        <v>7.5</v>
      </c>
      <c r="AM211" s="38">
        <v>107</v>
      </c>
      <c r="AN211" s="38" t="e">
        <v>#N/A</v>
      </c>
      <c r="AO211" s="38" t="e">
        <v>#N/A</v>
      </c>
      <c r="AP211" s="39" t="e">
        <v>#N/A</v>
      </c>
      <c r="AQ211" s="39" t="e">
        <v>#N/A</v>
      </c>
      <c r="AR211" s="39" t="e">
        <v>#N/A</v>
      </c>
      <c r="AS211" s="39" t="e">
        <v>#N/A</v>
      </c>
      <c r="AT211" s="39" t="e">
        <v>#N/A</v>
      </c>
      <c r="AU211" s="39" t="e">
        <v>#N/A</v>
      </c>
      <c r="AV211" s="39" t="e">
        <v>#N/A</v>
      </c>
      <c r="AW211" s="39" t="e">
        <v>#N/A</v>
      </c>
      <c r="AX211" s="40">
        <v>1958.96</v>
      </c>
      <c r="BL211" s="42" t="s">
        <v>237</v>
      </c>
      <c r="BM211" s="3">
        <v>70.23</v>
      </c>
      <c r="BN211" s="3"/>
      <c r="BO211" s="3"/>
      <c r="BP211" s="3">
        <v>70.23</v>
      </c>
      <c r="BW211" s="41">
        <f t="shared" si="24"/>
        <v>43042</v>
      </c>
      <c r="BX211" s="22">
        <f t="shared" si="25"/>
        <v>102</v>
      </c>
    </row>
    <row r="212" spans="1:76" ht="14" x14ac:dyDescent="0.3">
      <c r="A212" s="32">
        <v>43035</v>
      </c>
      <c r="B212" s="33">
        <v>165</v>
      </c>
      <c r="C212" s="33">
        <v>54</v>
      </c>
      <c r="D212" s="33">
        <v>84</v>
      </c>
      <c r="E212" s="33">
        <v>0</v>
      </c>
      <c r="F212" s="33">
        <v>24</v>
      </c>
      <c r="G212" s="33">
        <v>3</v>
      </c>
      <c r="H212" s="34" t="e">
        <v>#N/A</v>
      </c>
      <c r="I212" s="34" t="e">
        <v>#N/A</v>
      </c>
      <c r="J212" s="35">
        <v>844.58</v>
      </c>
      <c r="K212" s="35">
        <v>153.1</v>
      </c>
      <c r="L212" s="35">
        <v>84.5</v>
      </c>
      <c r="M212" s="35">
        <v>99.7</v>
      </c>
      <c r="N212" s="35">
        <v>33</v>
      </c>
      <c r="O212" s="35">
        <v>164.55</v>
      </c>
      <c r="P212" s="35">
        <v>242.23</v>
      </c>
      <c r="Q212" s="35">
        <v>67.5</v>
      </c>
      <c r="R212" s="36" t="e">
        <v>#N/A</v>
      </c>
      <c r="S212" s="36" t="e">
        <v>#N/A</v>
      </c>
      <c r="T212" s="37">
        <v>773.03</v>
      </c>
      <c r="U212" s="37">
        <v>72.8</v>
      </c>
      <c r="V212" s="37">
        <v>91.6</v>
      </c>
      <c r="W212" s="37">
        <v>250.35</v>
      </c>
      <c r="X212" s="37">
        <v>22</v>
      </c>
      <c r="Y212" s="37">
        <v>295.77999999999997</v>
      </c>
      <c r="Z212" s="37">
        <v>40.5</v>
      </c>
      <c r="AA212" s="37" t="e">
        <v>#N/A</v>
      </c>
      <c r="AB212" s="37" t="e">
        <v>#N/A</v>
      </c>
      <c r="AC212" s="37" t="e">
        <v>#N/A</v>
      </c>
      <c r="AD212" s="37" t="e">
        <v>#N/A</v>
      </c>
      <c r="AE212" s="37" t="e">
        <v>#N/A</v>
      </c>
      <c r="AF212" s="37" t="e">
        <v>#N/A</v>
      </c>
      <c r="AG212" s="37" t="e">
        <v>#N/A</v>
      </c>
      <c r="AH212" s="38">
        <v>192.3</v>
      </c>
      <c r="AI212" s="38">
        <v>63.6</v>
      </c>
      <c r="AJ212" s="38">
        <v>0</v>
      </c>
      <c r="AK212" s="38">
        <v>15</v>
      </c>
      <c r="AL212" s="38">
        <v>7.7</v>
      </c>
      <c r="AM212" s="38">
        <v>106</v>
      </c>
      <c r="AN212" s="38" t="e">
        <v>#N/A</v>
      </c>
      <c r="AO212" s="38" t="e">
        <v>#N/A</v>
      </c>
      <c r="AP212" s="39" t="e">
        <v>#N/A</v>
      </c>
      <c r="AQ212" s="39" t="e">
        <v>#N/A</v>
      </c>
      <c r="AR212" s="39" t="e">
        <v>#N/A</v>
      </c>
      <c r="AS212" s="39" t="e">
        <v>#N/A</v>
      </c>
      <c r="AT212" s="39" t="e">
        <v>#N/A</v>
      </c>
      <c r="AU212" s="39" t="e">
        <v>#N/A</v>
      </c>
      <c r="AV212" s="39" t="e">
        <v>#N/A</v>
      </c>
      <c r="AW212" s="39" t="e">
        <v>#N/A</v>
      </c>
      <c r="AX212" s="40">
        <v>1974.91</v>
      </c>
      <c r="BL212" s="42" t="s">
        <v>238</v>
      </c>
      <c r="BM212" s="3"/>
      <c r="BN212" s="3"/>
      <c r="BO212" s="3">
        <v>58.81</v>
      </c>
      <c r="BP212" s="3">
        <v>58.81</v>
      </c>
      <c r="BW212" s="41">
        <f t="shared" si="24"/>
        <v>43035</v>
      </c>
      <c r="BX212" s="22">
        <f t="shared" si="25"/>
        <v>84</v>
      </c>
    </row>
    <row r="213" spans="1:76" ht="14" x14ac:dyDescent="0.3">
      <c r="A213" s="32">
        <v>43028</v>
      </c>
      <c r="B213" s="33">
        <v>158.6</v>
      </c>
      <c r="C213" s="33">
        <v>54</v>
      </c>
      <c r="D213" s="33">
        <v>79</v>
      </c>
      <c r="E213" s="33">
        <v>0</v>
      </c>
      <c r="F213" s="33">
        <v>25.6</v>
      </c>
      <c r="G213" s="33">
        <v>0</v>
      </c>
      <c r="H213" s="34" t="e">
        <v>#N/A</v>
      </c>
      <c r="I213" s="34" t="e">
        <v>#N/A</v>
      </c>
      <c r="J213" s="35">
        <v>830.08</v>
      </c>
      <c r="K213" s="35">
        <v>146.9</v>
      </c>
      <c r="L213" s="35">
        <v>84.1</v>
      </c>
      <c r="M213" s="35">
        <v>100.6</v>
      </c>
      <c r="N213" s="35">
        <v>32</v>
      </c>
      <c r="O213" s="35">
        <v>157.6</v>
      </c>
      <c r="P213" s="35">
        <v>242.88</v>
      </c>
      <c r="Q213" s="35">
        <v>66</v>
      </c>
      <c r="R213" s="36" t="e">
        <v>#N/A</v>
      </c>
      <c r="S213" s="36" t="e">
        <v>#N/A</v>
      </c>
      <c r="T213" s="37">
        <v>821.02</v>
      </c>
      <c r="U213" s="37">
        <v>67.900000000000006</v>
      </c>
      <c r="V213" s="37">
        <v>100.3</v>
      </c>
      <c r="W213" s="37">
        <v>261.92</v>
      </c>
      <c r="X213" s="37">
        <v>24</v>
      </c>
      <c r="Y213" s="37">
        <v>327.39999999999998</v>
      </c>
      <c r="Z213" s="37">
        <v>39.5</v>
      </c>
      <c r="AA213" s="37" t="e">
        <v>#N/A</v>
      </c>
      <c r="AB213" s="37" t="e">
        <v>#N/A</v>
      </c>
      <c r="AC213" s="37" t="e">
        <v>#N/A</v>
      </c>
      <c r="AD213" s="37" t="e">
        <v>#N/A</v>
      </c>
      <c r="AE213" s="37" t="e">
        <v>#N/A</v>
      </c>
      <c r="AF213" s="37" t="e">
        <v>#N/A</v>
      </c>
      <c r="AG213" s="37" t="e">
        <v>#N/A</v>
      </c>
      <c r="AH213" s="38">
        <v>199.7</v>
      </c>
      <c r="AI213" s="38">
        <v>80</v>
      </c>
      <c r="AJ213" s="38">
        <v>0</v>
      </c>
      <c r="AK213" s="38">
        <v>15</v>
      </c>
      <c r="AL213" s="38">
        <v>7.7</v>
      </c>
      <c r="AM213" s="38">
        <v>97</v>
      </c>
      <c r="AN213" s="38" t="e">
        <v>#N/A</v>
      </c>
      <c r="AO213" s="38" t="e">
        <v>#N/A</v>
      </c>
      <c r="AP213" s="39" t="e">
        <v>#N/A</v>
      </c>
      <c r="AQ213" s="39" t="e">
        <v>#N/A</v>
      </c>
      <c r="AR213" s="39" t="e">
        <v>#N/A</v>
      </c>
      <c r="AS213" s="39" t="e">
        <v>#N/A</v>
      </c>
      <c r="AT213" s="39" t="e">
        <v>#N/A</v>
      </c>
      <c r="AU213" s="39" t="e">
        <v>#N/A</v>
      </c>
      <c r="AV213" s="39" t="e">
        <v>#N/A</v>
      </c>
      <c r="AW213" s="39" t="e">
        <v>#N/A</v>
      </c>
      <c r="AX213" s="40">
        <v>2009.4</v>
      </c>
      <c r="BL213" s="42" t="s">
        <v>239</v>
      </c>
      <c r="BM213" s="3"/>
      <c r="BN213" s="3">
        <v>65.25</v>
      </c>
      <c r="BO213" s="3"/>
      <c r="BP213" s="3">
        <v>65.25</v>
      </c>
      <c r="BW213" s="41">
        <f t="shared" si="24"/>
        <v>43028</v>
      </c>
      <c r="BX213" s="22">
        <f t="shared" si="25"/>
        <v>79</v>
      </c>
    </row>
    <row r="214" spans="1:76" ht="14" x14ac:dyDescent="0.3">
      <c r="A214" s="32">
        <v>43021</v>
      </c>
      <c r="B214" s="33">
        <v>135.47</v>
      </c>
      <c r="C214" s="33">
        <v>54</v>
      </c>
      <c r="D214" s="33">
        <v>64</v>
      </c>
      <c r="E214" s="33">
        <v>0</v>
      </c>
      <c r="F214" s="33">
        <v>17.47</v>
      </c>
      <c r="G214" s="33">
        <v>0</v>
      </c>
      <c r="H214" s="34" t="e">
        <v>#N/A</v>
      </c>
      <c r="I214" s="34" t="e">
        <v>#N/A</v>
      </c>
      <c r="J214" s="35">
        <v>817.48</v>
      </c>
      <c r="K214" s="35">
        <v>143</v>
      </c>
      <c r="L214" s="35">
        <v>83.6</v>
      </c>
      <c r="M214" s="35">
        <v>95.5</v>
      </c>
      <c r="N214" s="35">
        <v>28</v>
      </c>
      <c r="O214" s="35">
        <v>155.6</v>
      </c>
      <c r="P214" s="35">
        <v>246.78</v>
      </c>
      <c r="Q214" s="35">
        <v>65</v>
      </c>
      <c r="R214" s="36" t="e">
        <v>#N/A</v>
      </c>
      <c r="S214" s="36" t="e">
        <v>#N/A</v>
      </c>
      <c r="T214" s="37">
        <v>812.33</v>
      </c>
      <c r="U214" s="37">
        <v>64.7</v>
      </c>
      <c r="V214" s="37">
        <v>87.68</v>
      </c>
      <c r="W214" s="37">
        <v>262.8</v>
      </c>
      <c r="X214" s="37">
        <v>21</v>
      </c>
      <c r="Y214" s="37">
        <v>334.65</v>
      </c>
      <c r="Z214" s="37">
        <v>41.5</v>
      </c>
      <c r="AA214" s="37" t="e">
        <v>#N/A</v>
      </c>
      <c r="AB214" s="37" t="e">
        <v>#N/A</v>
      </c>
      <c r="AC214" s="37" t="e">
        <v>#N/A</v>
      </c>
      <c r="AD214" s="37" t="e">
        <v>#N/A</v>
      </c>
      <c r="AE214" s="37" t="e">
        <v>#N/A</v>
      </c>
      <c r="AF214" s="37" t="e">
        <v>#N/A</v>
      </c>
      <c r="AG214" s="37" t="e">
        <v>#N/A</v>
      </c>
      <c r="AH214" s="38">
        <v>188.7</v>
      </c>
      <c r="AI214" s="38">
        <v>62</v>
      </c>
      <c r="AJ214" s="38">
        <v>0</v>
      </c>
      <c r="AK214" s="38">
        <v>15</v>
      </c>
      <c r="AL214" s="38">
        <v>7.7</v>
      </c>
      <c r="AM214" s="38">
        <v>104</v>
      </c>
      <c r="AN214" s="38" t="e">
        <v>#N/A</v>
      </c>
      <c r="AO214" s="38" t="e">
        <v>#N/A</v>
      </c>
      <c r="AP214" s="39" t="e">
        <v>#N/A</v>
      </c>
      <c r="AQ214" s="39" t="e">
        <v>#N/A</v>
      </c>
      <c r="AR214" s="39" t="e">
        <v>#N/A</v>
      </c>
      <c r="AS214" s="39" t="e">
        <v>#N/A</v>
      </c>
      <c r="AT214" s="39" t="e">
        <v>#N/A</v>
      </c>
      <c r="AU214" s="39" t="e">
        <v>#N/A</v>
      </c>
      <c r="AV214" s="39" t="e">
        <v>#N/A</v>
      </c>
      <c r="AW214" s="39" t="e">
        <v>#N/A</v>
      </c>
      <c r="AX214" s="40">
        <v>1953.98</v>
      </c>
      <c r="BL214" s="42" t="s">
        <v>240</v>
      </c>
      <c r="BM214" s="3">
        <v>71.040000000000006</v>
      </c>
      <c r="BN214" s="3"/>
      <c r="BO214" s="3"/>
      <c r="BP214" s="3">
        <v>71.040000000000006</v>
      </c>
      <c r="BW214" s="41">
        <f t="shared" si="24"/>
        <v>43021</v>
      </c>
      <c r="BX214" s="22">
        <f t="shared" si="25"/>
        <v>64</v>
      </c>
    </row>
    <row r="215" spans="1:76" ht="14" x14ac:dyDescent="0.3">
      <c r="A215" s="32">
        <v>43014</v>
      </c>
      <c r="B215" s="33" t="e">
        <v>#N/A</v>
      </c>
      <c r="C215" s="33" t="e">
        <v>#N/A</v>
      </c>
      <c r="D215" s="33" t="e">
        <v>#N/A</v>
      </c>
      <c r="E215" s="33" t="e">
        <v>#N/A</v>
      </c>
      <c r="F215" s="33" t="e">
        <v>#N/A</v>
      </c>
      <c r="G215" s="33" t="e">
        <v>#N/A</v>
      </c>
      <c r="H215" s="34" t="e">
        <v>#N/A</v>
      </c>
      <c r="I215" s="34" t="e">
        <v>#N/A</v>
      </c>
      <c r="J215" s="35">
        <v>796.07</v>
      </c>
      <c r="K215" s="35">
        <v>126.9</v>
      </c>
      <c r="L215" s="35">
        <v>82.6</v>
      </c>
      <c r="M215" s="35">
        <v>93</v>
      </c>
      <c r="N215" s="35">
        <v>28</v>
      </c>
      <c r="O215" s="35">
        <v>152.69999999999999</v>
      </c>
      <c r="P215" s="35">
        <v>255.37</v>
      </c>
      <c r="Q215" s="35">
        <v>57.5</v>
      </c>
      <c r="R215" s="36" t="e">
        <v>#N/A</v>
      </c>
      <c r="S215" s="36" t="e">
        <v>#N/A</v>
      </c>
      <c r="T215" s="37">
        <v>836.16</v>
      </c>
      <c r="U215" s="37">
        <v>64.400000000000006</v>
      </c>
      <c r="V215" s="37">
        <v>83.1</v>
      </c>
      <c r="W215" s="37">
        <v>271.06</v>
      </c>
      <c r="X215" s="37">
        <v>20.8</v>
      </c>
      <c r="Y215" s="37">
        <v>355.3</v>
      </c>
      <c r="Z215" s="37">
        <v>41.5</v>
      </c>
      <c r="AA215" s="37" t="e">
        <v>#N/A</v>
      </c>
      <c r="AB215" s="37" t="e">
        <v>#N/A</v>
      </c>
      <c r="AC215" s="37" t="e">
        <v>#N/A</v>
      </c>
      <c r="AD215" s="37" t="e">
        <v>#N/A</v>
      </c>
      <c r="AE215" s="37" t="e">
        <v>#N/A</v>
      </c>
      <c r="AF215" s="37" t="e">
        <v>#N/A</v>
      </c>
      <c r="AG215" s="37" t="e">
        <v>#N/A</v>
      </c>
      <c r="AH215" s="38">
        <v>168.7</v>
      </c>
      <c r="AI215" s="38">
        <v>70</v>
      </c>
      <c r="AJ215" s="38">
        <v>0</v>
      </c>
      <c r="AK215" s="38">
        <v>15</v>
      </c>
      <c r="AL215" s="38">
        <v>5.7</v>
      </c>
      <c r="AM215" s="38">
        <v>78</v>
      </c>
      <c r="AN215" s="38" t="e">
        <v>#N/A</v>
      </c>
      <c r="AO215" s="38" t="e">
        <v>#N/A</v>
      </c>
      <c r="AP215" s="39" t="e">
        <v>#N/A</v>
      </c>
      <c r="AQ215" s="39" t="e">
        <v>#N/A</v>
      </c>
      <c r="AR215" s="39" t="e">
        <v>#N/A</v>
      </c>
      <c r="AS215" s="39" t="e">
        <v>#N/A</v>
      </c>
      <c r="AT215" s="39" t="e">
        <v>#N/A</v>
      </c>
      <c r="AU215" s="39" t="e">
        <v>#N/A</v>
      </c>
      <c r="AV215" s="39" t="e">
        <v>#N/A</v>
      </c>
      <c r="AW215" s="39" t="e">
        <v>#N/A</v>
      </c>
      <c r="AX215" s="40">
        <v>1800.93</v>
      </c>
      <c r="BL215" s="42" t="s">
        <v>241</v>
      </c>
      <c r="BM215" s="3"/>
      <c r="BN215" s="3">
        <v>66.010000000000005</v>
      </c>
      <c r="BO215" s="3"/>
      <c r="BP215" s="3">
        <v>66.010000000000005</v>
      </c>
      <c r="BW215" s="41">
        <f t="shared" si="24"/>
        <v>43014</v>
      </c>
      <c r="BX215" s="22" t="e">
        <f t="shared" si="25"/>
        <v>#N/A</v>
      </c>
    </row>
    <row r="216" spans="1:76" ht="14" x14ac:dyDescent="0.3">
      <c r="A216" s="32">
        <v>43007</v>
      </c>
      <c r="B216" s="33">
        <v>88.8</v>
      </c>
      <c r="C216" s="33">
        <v>46</v>
      </c>
      <c r="D216" s="33">
        <v>29</v>
      </c>
      <c r="E216" s="33">
        <v>0</v>
      </c>
      <c r="F216" s="33">
        <v>13.8</v>
      </c>
      <c r="G216" s="33">
        <v>0</v>
      </c>
      <c r="H216" s="34" t="e">
        <v>#N/A</v>
      </c>
      <c r="I216" s="34" t="e">
        <v>#N/A</v>
      </c>
      <c r="J216" s="35">
        <v>792.85</v>
      </c>
      <c r="K216" s="35">
        <v>135</v>
      </c>
      <c r="L216" s="35">
        <v>80.5</v>
      </c>
      <c r="M216" s="35">
        <v>85.6</v>
      </c>
      <c r="N216" s="35">
        <v>29</v>
      </c>
      <c r="O216" s="35">
        <v>155.30000000000001</v>
      </c>
      <c r="P216" s="35">
        <v>257.25</v>
      </c>
      <c r="Q216" s="35">
        <v>50.2</v>
      </c>
      <c r="R216" s="36" t="e">
        <v>#N/A</v>
      </c>
      <c r="S216" s="36" t="e">
        <v>#N/A</v>
      </c>
      <c r="T216" s="37">
        <v>855.89</v>
      </c>
      <c r="U216" s="37">
        <v>53.6</v>
      </c>
      <c r="V216" s="37">
        <v>91.94</v>
      </c>
      <c r="W216" s="37">
        <v>276.95</v>
      </c>
      <c r="X216" s="37">
        <v>26</v>
      </c>
      <c r="Y216" s="37">
        <v>367.9</v>
      </c>
      <c r="Z216" s="37">
        <v>39.5</v>
      </c>
      <c r="AA216" s="37" t="e">
        <v>#N/A</v>
      </c>
      <c r="AB216" s="37" t="e">
        <v>#N/A</v>
      </c>
      <c r="AC216" s="37" t="e">
        <v>#N/A</v>
      </c>
      <c r="AD216" s="37" t="e">
        <v>#N/A</v>
      </c>
      <c r="AE216" s="37" t="e">
        <v>#N/A</v>
      </c>
      <c r="AF216" s="37" t="e">
        <v>#N/A</v>
      </c>
      <c r="AG216" s="37" t="e">
        <v>#N/A</v>
      </c>
      <c r="AH216" s="38">
        <v>174.3</v>
      </c>
      <c r="AI216" s="38">
        <v>77.599999999999994</v>
      </c>
      <c r="AJ216" s="38">
        <v>0</v>
      </c>
      <c r="AK216" s="38">
        <v>19</v>
      </c>
      <c r="AL216" s="38">
        <v>3.7</v>
      </c>
      <c r="AM216" s="38">
        <v>74</v>
      </c>
      <c r="AN216" s="38" t="e">
        <v>#N/A</v>
      </c>
      <c r="AO216" s="38" t="e">
        <v>#N/A</v>
      </c>
      <c r="AP216" s="39" t="e">
        <v>#N/A</v>
      </c>
      <c r="AQ216" s="39" t="e">
        <v>#N/A</v>
      </c>
      <c r="AR216" s="39" t="e">
        <v>#N/A</v>
      </c>
      <c r="AS216" s="39" t="e">
        <v>#N/A</v>
      </c>
      <c r="AT216" s="39" t="e">
        <v>#N/A</v>
      </c>
      <c r="AU216" s="39" t="e">
        <v>#N/A</v>
      </c>
      <c r="AV216" s="39" t="e">
        <v>#N/A</v>
      </c>
      <c r="AW216" s="39" t="e">
        <v>#N/A</v>
      </c>
      <c r="AX216" s="40">
        <v>1911.84</v>
      </c>
      <c r="BL216" s="42" t="s">
        <v>242</v>
      </c>
      <c r="BM216" s="3">
        <v>71.260000000000005</v>
      </c>
      <c r="BN216" s="3"/>
      <c r="BO216" s="3"/>
      <c r="BP216" s="3">
        <v>71.260000000000005</v>
      </c>
      <c r="BW216" s="41">
        <f t="shared" si="24"/>
        <v>43007</v>
      </c>
      <c r="BX216" s="22">
        <f t="shared" si="25"/>
        <v>29</v>
      </c>
    </row>
    <row r="217" spans="1:76" ht="14" x14ac:dyDescent="0.3">
      <c r="A217" s="32">
        <v>43000</v>
      </c>
      <c r="B217" s="33">
        <v>109.49</v>
      </c>
      <c r="C217" s="33">
        <v>50</v>
      </c>
      <c r="D217" s="33">
        <v>36</v>
      </c>
      <c r="E217" s="33">
        <v>0</v>
      </c>
      <c r="F217" s="33">
        <v>15.49</v>
      </c>
      <c r="G217" s="33">
        <v>8</v>
      </c>
      <c r="H217" s="34" t="e">
        <v>#N/A</v>
      </c>
      <c r="I217" s="34" t="e">
        <v>#N/A</v>
      </c>
      <c r="J217" s="35">
        <v>752.37</v>
      </c>
      <c r="K217" s="35">
        <v>132.44</v>
      </c>
      <c r="L217" s="35">
        <v>80.5</v>
      </c>
      <c r="M217" s="35">
        <v>80.599999999999994</v>
      </c>
      <c r="N217" s="35">
        <v>28.8</v>
      </c>
      <c r="O217" s="35">
        <v>154.5</v>
      </c>
      <c r="P217" s="35">
        <v>224.53</v>
      </c>
      <c r="Q217" s="35">
        <v>51</v>
      </c>
      <c r="R217" s="36" t="e">
        <v>#N/A</v>
      </c>
      <c r="S217" s="36" t="e">
        <v>#N/A</v>
      </c>
      <c r="T217" s="37">
        <v>843.93</v>
      </c>
      <c r="U217" s="37">
        <v>48.9</v>
      </c>
      <c r="V217" s="37">
        <v>89.83</v>
      </c>
      <c r="W217" s="37">
        <v>269.60000000000002</v>
      </c>
      <c r="X217" s="37">
        <v>19</v>
      </c>
      <c r="Y217" s="37">
        <v>379.3</v>
      </c>
      <c r="Z217" s="37">
        <v>37.299999999999997</v>
      </c>
      <c r="AA217" s="37" t="e">
        <v>#N/A</v>
      </c>
      <c r="AB217" s="37" t="e">
        <v>#N/A</v>
      </c>
      <c r="AC217" s="37" t="e">
        <v>#N/A</v>
      </c>
      <c r="AD217" s="37" t="e">
        <v>#N/A</v>
      </c>
      <c r="AE217" s="37" t="e">
        <v>#N/A</v>
      </c>
      <c r="AF217" s="37" t="e">
        <v>#N/A</v>
      </c>
      <c r="AG217" s="37" t="e">
        <v>#N/A</v>
      </c>
      <c r="AH217" s="38">
        <v>176.44</v>
      </c>
      <c r="AI217" s="38">
        <v>98.34</v>
      </c>
      <c r="AJ217" s="38">
        <v>0</v>
      </c>
      <c r="AK217" s="38">
        <v>10</v>
      </c>
      <c r="AL217" s="38">
        <v>7.7</v>
      </c>
      <c r="AM217" s="38">
        <v>60.4</v>
      </c>
      <c r="AN217" s="38" t="e">
        <v>#N/A</v>
      </c>
      <c r="AO217" s="38" t="e">
        <v>#N/A</v>
      </c>
      <c r="AP217" s="39" t="e">
        <v>#N/A</v>
      </c>
      <c r="AQ217" s="39" t="e">
        <v>#N/A</v>
      </c>
      <c r="AR217" s="39" t="e">
        <v>#N/A</v>
      </c>
      <c r="AS217" s="39" t="e">
        <v>#N/A</v>
      </c>
      <c r="AT217" s="39" t="e">
        <v>#N/A</v>
      </c>
      <c r="AU217" s="39" t="e">
        <v>#N/A</v>
      </c>
      <c r="AV217" s="39" t="e">
        <v>#N/A</v>
      </c>
      <c r="AW217" s="39" t="e">
        <v>#N/A</v>
      </c>
      <c r="AX217" s="40">
        <v>1882.23</v>
      </c>
      <c r="BL217" s="42" t="s">
        <v>243</v>
      </c>
      <c r="BM217" s="3"/>
      <c r="BN217" s="3">
        <v>64.92</v>
      </c>
      <c r="BO217" s="3"/>
      <c r="BP217" s="3">
        <v>64.92</v>
      </c>
      <c r="BW217" s="41">
        <f t="shared" si="24"/>
        <v>43000</v>
      </c>
      <c r="BX217" s="22">
        <f t="shared" si="25"/>
        <v>36</v>
      </c>
    </row>
    <row r="218" spans="1:76" ht="14" x14ac:dyDescent="0.3">
      <c r="A218" s="32">
        <v>42993</v>
      </c>
      <c r="B218" s="33">
        <v>117.76</v>
      </c>
      <c r="C218" s="33">
        <v>59</v>
      </c>
      <c r="D218" s="33">
        <v>37</v>
      </c>
      <c r="E218" s="33">
        <v>0</v>
      </c>
      <c r="F218" s="33">
        <v>13.76</v>
      </c>
      <c r="G218" s="33">
        <v>8</v>
      </c>
      <c r="H218" s="34" t="e">
        <v>#N/A</v>
      </c>
      <c r="I218" s="34" t="e">
        <v>#N/A</v>
      </c>
      <c r="J218" s="35">
        <v>750.96</v>
      </c>
      <c r="K218" s="35">
        <v>129.19999999999999</v>
      </c>
      <c r="L218" s="35">
        <v>78.400000000000006</v>
      </c>
      <c r="M218" s="35">
        <v>77.7</v>
      </c>
      <c r="N218" s="35">
        <v>26</v>
      </c>
      <c r="O218" s="35">
        <v>155.57</v>
      </c>
      <c r="P218" s="35">
        <v>236.09</v>
      </c>
      <c r="Q218" s="35">
        <v>48</v>
      </c>
      <c r="R218" s="36" t="e">
        <v>#N/A</v>
      </c>
      <c r="S218" s="36" t="e">
        <v>#N/A</v>
      </c>
      <c r="T218" s="37">
        <v>835.29</v>
      </c>
      <c r="U218" s="37">
        <v>48.1</v>
      </c>
      <c r="V218" s="37">
        <v>93.19</v>
      </c>
      <c r="W218" s="37">
        <v>276.10000000000002</v>
      </c>
      <c r="X218" s="37">
        <v>21</v>
      </c>
      <c r="Y218" s="37">
        <v>359.8</v>
      </c>
      <c r="Z218" s="37">
        <v>37.1</v>
      </c>
      <c r="AA218" s="37" t="e">
        <v>#N/A</v>
      </c>
      <c r="AB218" s="37" t="e">
        <v>#N/A</v>
      </c>
      <c r="AC218" s="37" t="e">
        <v>#N/A</v>
      </c>
      <c r="AD218" s="37" t="e">
        <v>#N/A</v>
      </c>
      <c r="AE218" s="37" t="e">
        <v>#N/A</v>
      </c>
      <c r="AF218" s="37" t="e">
        <v>#N/A</v>
      </c>
      <c r="AG218" s="37" t="e">
        <v>#N/A</v>
      </c>
      <c r="AH218" s="38">
        <v>174.8</v>
      </c>
      <c r="AI218" s="38">
        <v>108.5</v>
      </c>
      <c r="AJ218" s="38">
        <v>0</v>
      </c>
      <c r="AK218" s="38">
        <v>10</v>
      </c>
      <c r="AL218" s="38">
        <v>4.3</v>
      </c>
      <c r="AM218" s="38">
        <v>52</v>
      </c>
      <c r="AN218" s="38" t="e">
        <v>#N/A</v>
      </c>
      <c r="AO218" s="38" t="e">
        <v>#N/A</v>
      </c>
      <c r="AP218" s="39" t="e">
        <v>#N/A</v>
      </c>
      <c r="AQ218" s="39" t="e">
        <v>#N/A</v>
      </c>
      <c r="AR218" s="39" t="e">
        <v>#N/A</v>
      </c>
      <c r="AS218" s="39" t="e">
        <v>#N/A</v>
      </c>
      <c r="AT218" s="39" t="e">
        <v>#N/A</v>
      </c>
      <c r="AU218" s="39" t="e">
        <v>#N/A</v>
      </c>
      <c r="AV218" s="39" t="e">
        <v>#N/A</v>
      </c>
      <c r="AW218" s="39" t="e">
        <v>#N/A</v>
      </c>
      <c r="AX218" s="40">
        <v>1878.81</v>
      </c>
      <c r="BL218" s="42" t="s">
        <v>244</v>
      </c>
      <c r="BM218" s="3">
        <v>70.88</v>
      </c>
      <c r="BN218" s="3"/>
      <c r="BO218" s="3"/>
      <c r="BP218" s="3">
        <v>70.88</v>
      </c>
      <c r="BW218" s="41">
        <f t="shared" si="24"/>
        <v>42993</v>
      </c>
      <c r="BX218" s="22">
        <f t="shared" si="25"/>
        <v>37</v>
      </c>
    </row>
    <row r="219" spans="1:76" ht="14" x14ac:dyDescent="0.3">
      <c r="A219" s="32">
        <v>42986</v>
      </c>
      <c r="B219" s="33">
        <v>138.87</v>
      </c>
      <c r="C219" s="33">
        <v>80</v>
      </c>
      <c r="D219" s="33">
        <v>36</v>
      </c>
      <c r="E219" s="33">
        <v>0</v>
      </c>
      <c r="F219" s="33">
        <v>11.37</v>
      </c>
      <c r="G219" s="33">
        <v>11.5</v>
      </c>
      <c r="H219" s="34" t="e">
        <v>#N/A</v>
      </c>
      <c r="I219" s="34" t="e">
        <v>#N/A</v>
      </c>
      <c r="J219" s="35">
        <v>726.01</v>
      </c>
      <c r="K219" s="35">
        <v>110.7</v>
      </c>
      <c r="L219" s="35">
        <v>79</v>
      </c>
      <c r="M219" s="35">
        <v>74.400000000000006</v>
      </c>
      <c r="N219" s="35">
        <v>26</v>
      </c>
      <c r="O219" s="35">
        <v>146.27000000000001</v>
      </c>
      <c r="P219" s="35">
        <v>240.34</v>
      </c>
      <c r="Q219" s="35">
        <v>49.3</v>
      </c>
      <c r="R219" s="36" t="e">
        <v>#N/A</v>
      </c>
      <c r="S219" s="36" t="e">
        <v>#N/A</v>
      </c>
      <c r="T219" s="37">
        <v>809.64</v>
      </c>
      <c r="U219" s="37">
        <v>47.2</v>
      </c>
      <c r="V219" s="37">
        <v>92.69</v>
      </c>
      <c r="W219" s="37">
        <v>261.45</v>
      </c>
      <c r="X219" s="37">
        <v>21</v>
      </c>
      <c r="Y219" s="37">
        <v>350.7</v>
      </c>
      <c r="Z219" s="37">
        <v>36.6</v>
      </c>
      <c r="AA219" s="37" t="e">
        <v>#N/A</v>
      </c>
      <c r="AB219" s="37" t="e">
        <v>#N/A</v>
      </c>
      <c r="AC219" s="37" t="e">
        <v>#N/A</v>
      </c>
      <c r="AD219" s="37" t="e">
        <v>#N/A</v>
      </c>
      <c r="AE219" s="37" t="e">
        <v>#N/A</v>
      </c>
      <c r="AF219" s="37" t="e">
        <v>#N/A</v>
      </c>
      <c r="AG219" s="37" t="e">
        <v>#N/A</v>
      </c>
      <c r="AH219" s="38">
        <v>210.3</v>
      </c>
      <c r="AI219" s="38">
        <v>141.80000000000001</v>
      </c>
      <c r="AJ219" s="38">
        <v>0</v>
      </c>
      <c r="AK219" s="38">
        <v>14</v>
      </c>
      <c r="AL219" s="38">
        <v>4.5</v>
      </c>
      <c r="AM219" s="38">
        <v>50</v>
      </c>
      <c r="AN219" s="38" t="e">
        <v>#N/A</v>
      </c>
      <c r="AO219" s="38" t="e">
        <v>#N/A</v>
      </c>
      <c r="AP219" s="39" t="e">
        <v>#N/A</v>
      </c>
      <c r="AQ219" s="39" t="e">
        <v>#N/A</v>
      </c>
      <c r="AR219" s="39" t="e">
        <v>#N/A</v>
      </c>
      <c r="AS219" s="39" t="e">
        <v>#N/A</v>
      </c>
      <c r="AT219" s="39" t="e">
        <v>#N/A</v>
      </c>
      <c r="AU219" s="39" t="e">
        <v>#N/A</v>
      </c>
      <c r="AV219" s="39" t="e">
        <v>#N/A</v>
      </c>
      <c r="AW219" s="39" t="e">
        <v>#N/A</v>
      </c>
      <c r="AX219" s="40">
        <v>1884.82</v>
      </c>
      <c r="BL219" s="42" t="s">
        <v>245</v>
      </c>
      <c r="BM219" s="3"/>
      <c r="BN219" s="3">
        <v>64.75</v>
      </c>
      <c r="BO219" s="3"/>
      <c r="BP219" s="3">
        <v>64.75</v>
      </c>
      <c r="BW219" s="41">
        <f t="shared" si="24"/>
        <v>42986</v>
      </c>
      <c r="BX219" s="22">
        <f t="shared" si="25"/>
        <v>36</v>
      </c>
    </row>
    <row r="220" spans="1:76" ht="14" x14ac:dyDescent="0.3">
      <c r="A220" s="32">
        <v>42979</v>
      </c>
      <c r="B220" s="33">
        <v>152.87</v>
      </c>
      <c r="C220" s="33">
        <v>89</v>
      </c>
      <c r="D220" s="33">
        <v>41</v>
      </c>
      <c r="E220" s="33">
        <v>0</v>
      </c>
      <c r="F220" s="33">
        <v>11.37</v>
      </c>
      <c r="G220" s="33">
        <v>11.5</v>
      </c>
      <c r="H220" s="34" t="e">
        <v>#N/A</v>
      </c>
      <c r="I220" s="34" t="e">
        <v>#N/A</v>
      </c>
      <c r="J220" s="35">
        <v>717.14</v>
      </c>
      <c r="K220" s="35">
        <v>111.4</v>
      </c>
      <c r="L220" s="35">
        <v>75.400000000000006</v>
      </c>
      <c r="M220" s="35">
        <v>70.599999999999994</v>
      </c>
      <c r="N220" s="35">
        <v>30</v>
      </c>
      <c r="O220" s="35">
        <v>144.88999999999999</v>
      </c>
      <c r="P220" s="35">
        <v>232.55</v>
      </c>
      <c r="Q220" s="35">
        <v>52.3</v>
      </c>
      <c r="R220" s="36" t="e">
        <v>#N/A</v>
      </c>
      <c r="S220" s="36" t="e">
        <v>#N/A</v>
      </c>
      <c r="T220" s="37">
        <v>824.08</v>
      </c>
      <c r="U220" s="37">
        <v>44.95</v>
      </c>
      <c r="V220" s="37">
        <v>94.33</v>
      </c>
      <c r="W220" s="37">
        <v>265.5</v>
      </c>
      <c r="X220" s="37">
        <v>28</v>
      </c>
      <c r="Y220" s="37">
        <v>353.5</v>
      </c>
      <c r="Z220" s="37">
        <v>37.799999999999997</v>
      </c>
      <c r="AA220" s="37" t="e">
        <v>#N/A</v>
      </c>
      <c r="AB220" s="37" t="e">
        <v>#N/A</v>
      </c>
      <c r="AC220" s="37" t="e">
        <v>#N/A</v>
      </c>
      <c r="AD220" s="37" t="e">
        <v>#N/A</v>
      </c>
      <c r="AE220" s="37" t="e">
        <v>#N/A</v>
      </c>
      <c r="AF220" s="37" t="e">
        <v>#N/A</v>
      </c>
      <c r="AG220" s="37" t="e">
        <v>#N/A</v>
      </c>
      <c r="AH220" s="38">
        <v>223.1</v>
      </c>
      <c r="AI220" s="38">
        <v>155.4</v>
      </c>
      <c r="AJ220" s="38">
        <v>0</v>
      </c>
      <c r="AK220" s="38">
        <v>20</v>
      </c>
      <c r="AL220" s="38">
        <v>3.7</v>
      </c>
      <c r="AM220" s="38">
        <v>44</v>
      </c>
      <c r="AN220" s="38" t="e">
        <v>#N/A</v>
      </c>
      <c r="AO220" s="38" t="e">
        <v>#N/A</v>
      </c>
      <c r="AP220" s="39" t="e">
        <v>#N/A</v>
      </c>
      <c r="AQ220" s="39" t="e">
        <v>#N/A</v>
      </c>
      <c r="AR220" s="39" t="e">
        <v>#N/A</v>
      </c>
      <c r="AS220" s="39" t="e">
        <v>#N/A</v>
      </c>
      <c r="AT220" s="39" t="e">
        <v>#N/A</v>
      </c>
      <c r="AU220" s="39" t="e">
        <v>#N/A</v>
      </c>
      <c r="AV220" s="39" t="e">
        <v>#N/A</v>
      </c>
      <c r="AW220" s="39" t="e">
        <v>#N/A</v>
      </c>
      <c r="AX220" s="40">
        <v>1917.19</v>
      </c>
      <c r="BL220" s="42" t="s">
        <v>246</v>
      </c>
      <c r="BM220" s="3">
        <v>71.14</v>
      </c>
      <c r="BN220" s="3"/>
      <c r="BO220" s="3"/>
      <c r="BP220" s="3">
        <v>71.14</v>
      </c>
      <c r="BW220" s="41">
        <f t="shared" si="24"/>
        <v>42979</v>
      </c>
      <c r="BX220" s="22">
        <f t="shared" si="25"/>
        <v>41</v>
      </c>
    </row>
    <row r="221" spans="1:76" ht="14" x14ac:dyDescent="0.3">
      <c r="A221" s="32">
        <v>42972</v>
      </c>
      <c r="B221" s="33">
        <v>159.1</v>
      </c>
      <c r="C221" s="33">
        <v>95</v>
      </c>
      <c r="D221" s="33">
        <v>41</v>
      </c>
      <c r="E221" s="33">
        <v>0</v>
      </c>
      <c r="F221" s="33">
        <v>9.6</v>
      </c>
      <c r="G221" s="33">
        <v>13.5</v>
      </c>
      <c r="H221" s="34" t="e">
        <v>#N/A</v>
      </c>
      <c r="I221" s="34" t="e">
        <v>#N/A</v>
      </c>
      <c r="J221" s="35">
        <v>703.54</v>
      </c>
      <c r="K221" s="35">
        <v>111.9</v>
      </c>
      <c r="L221" s="35">
        <v>75.7</v>
      </c>
      <c r="M221" s="35">
        <v>72.900000000000006</v>
      </c>
      <c r="N221" s="35">
        <v>29</v>
      </c>
      <c r="O221" s="35">
        <v>145.47</v>
      </c>
      <c r="P221" s="35">
        <v>210.77</v>
      </c>
      <c r="Q221" s="35">
        <v>57.8</v>
      </c>
      <c r="R221" s="36" t="e">
        <v>#N/A</v>
      </c>
      <c r="S221" s="36" t="e">
        <v>#N/A</v>
      </c>
      <c r="T221" s="37">
        <v>770.36</v>
      </c>
      <c r="U221" s="37">
        <v>42.5</v>
      </c>
      <c r="V221" s="37">
        <v>90.59</v>
      </c>
      <c r="W221" s="37">
        <v>254.3</v>
      </c>
      <c r="X221" s="37">
        <v>26</v>
      </c>
      <c r="Y221" s="37">
        <v>325.67</v>
      </c>
      <c r="Z221" s="37">
        <v>31.3</v>
      </c>
      <c r="AA221" s="37" t="e">
        <v>#N/A</v>
      </c>
      <c r="AB221" s="37" t="e">
        <v>#N/A</v>
      </c>
      <c r="AC221" s="37" t="e">
        <v>#N/A</v>
      </c>
      <c r="AD221" s="37" t="e">
        <v>#N/A</v>
      </c>
      <c r="AE221" s="37" t="e">
        <v>#N/A</v>
      </c>
      <c r="AF221" s="37" t="e">
        <v>#N/A</v>
      </c>
      <c r="AG221" s="37" t="e">
        <v>#N/A</v>
      </c>
      <c r="AH221" s="38">
        <v>273</v>
      </c>
      <c r="AI221" s="38">
        <v>192.8</v>
      </c>
      <c r="AJ221" s="38">
        <v>0</v>
      </c>
      <c r="AK221" s="38">
        <v>21</v>
      </c>
      <c r="AL221" s="38">
        <v>9.1999999999999993</v>
      </c>
      <c r="AM221" s="38">
        <v>50</v>
      </c>
      <c r="AN221" s="38" t="e">
        <v>#N/A</v>
      </c>
      <c r="AO221" s="38" t="e">
        <v>#N/A</v>
      </c>
      <c r="AP221" s="39" t="e">
        <v>#N/A</v>
      </c>
      <c r="AQ221" s="39" t="e">
        <v>#N/A</v>
      </c>
      <c r="AR221" s="39" t="e">
        <v>#N/A</v>
      </c>
      <c r="AS221" s="39" t="e">
        <v>#N/A</v>
      </c>
      <c r="AT221" s="39" t="e">
        <v>#N/A</v>
      </c>
      <c r="AU221" s="39" t="e">
        <v>#N/A</v>
      </c>
      <c r="AV221" s="39" t="e">
        <v>#N/A</v>
      </c>
      <c r="AW221" s="39" t="e">
        <v>#N/A</v>
      </c>
      <c r="AX221" s="40">
        <v>1906</v>
      </c>
      <c r="BL221" s="42" t="s">
        <v>247</v>
      </c>
      <c r="BM221" s="3"/>
      <c r="BN221" s="3">
        <v>63.02</v>
      </c>
      <c r="BO221" s="3"/>
      <c r="BP221" s="3">
        <v>63.02</v>
      </c>
      <c r="BW221" s="41">
        <f t="shared" si="24"/>
        <v>42972</v>
      </c>
      <c r="BX221" s="22">
        <f t="shared" si="25"/>
        <v>41</v>
      </c>
    </row>
    <row r="222" spans="1:76" ht="14" x14ac:dyDescent="0.3">
      <c r="A222" s="32">
        <v>42965</v>
      </c>
      <c r="B222" s="33">
        <v>187.3</v>
      </c>
      <c r="C222" s="33">
        <v>124</v>
      </c>
      <c r="D222" s="33">
        <v>41</v>
      </c>
      <c r="E222" s="33">
        <v>0</v>
      </c>
      <c r="F222" s="33">
        <v>8.8000000000000007</v>
      </c>
      <c r="G222" s="33">
        <v>13.5</v>
      </c>
      <c r="H222" s="34" t="e">
        <v>#N/A</v>
      </c>
      <c r="I222" s="34" t="e">
        <v>#N/A</v>
      </c>
      <c r="J222" s="35">
        <v>709.84</v>
      </c>
      <c r="K222" s="35">
        <v>117.12</v>
      </c>
      <c r="L222" s="35">
        <v>75.5</v>
      </c>
      <c r="M222" s="35">
        <v>70.5</v>
      </c>
      <c r="N222" s="35">
        <v>30</v>
      </c>
      <c r="O222" s="35">
        <v>146.47</v>
      </c>
      <c r="P222" s="35">
        <v>210.75</v>
      </c>
      <c r="Q222" s="35">
        <v>59.5</v>
      </c>
      <c r="R222" s="36" t="e">
        <v>#N/A</v>
      </c>
      <c r="S222" s="36" t="e">
        <v>#N/A</v>
      </c>
      <c r="T222" s="37">
        <v>749.22</v>
      </c>
      <c r="U222" s="37">
        <v>42.5</v>
      </c>
      <c r="V222" s="37">
        <v>90.72</v>
      </c>
      <c r="W222" s="37">
        <v>253.8</v>
      </c>
      <c r="X222" s="37">
        <v>26</v>
      </c>
      <c r="Y222" s="37">
        <v>306.3</v>
      </c>
      <c r="Z222" s="37">
        <v>29.9</v>
      </c>
      <c r="AA222" s="37" t="e">
        <v>#N/A</v>
      </c>
      <c r="AB222" s="37" t="e">
        <v>#N/A</v>
      </c>
      <c r="AC222" s="37" t="e">
        <v>#N/A</v>
      </c>
      <c r="AD222" s="37" t="e">
        <v>#N/A</v>
      </c>
      <c r="AE222" s="37" t="e">
        <v>#N/A</v>
      </c>
      <c r="AF222" s="37" t="e">
        <v>#N/A</v>
      </c>
      <c r="AG222" s="37" t="e">
        <v>#N/A</v>
      </c>
      <c r="AH222" s="38">
        <v>250.48</v>
      </c>
      <c r="AI222" s="38">
        <v>173.78</v>
      </c>
      <c r="AJ222" s="38">
        <v>0</v>
      </c>
      <c r="AK222" s="38">
        <v>25</v>
      </c>
      <c r="AL222" s="38">
        <v>9.6999999999999993</v>
      </c>
      <c r="AM222" s="38">
        <v>42</v>
      </c>
      <c r="AN222" s="38" t="e">
        <v>#N/A</v>
      </c>
      <c r="AO222" s="38" t="e">
        <v>#N/A</v>
      </c>
      <c r="AP222" s="39" t="e">
        <v>#N/A</v>
      </c>
      <c r="AQ222" s="39" t="e">
        <v>#N/A</v>
      </c>
      <c r="AR222" s="39" t="e">
        <v>#N/A</v>
      </c>
      <c r="AS222" s="39" t="e">
        <v>#N/A</v>
      </c>
      <c r="AT222" s="39" t="e">
        <v>#N/A</v>
      </c>
      <c r="AU222" s="39" t="e">
        <v>#N/A</v>
      </c>
      <c r="AV222" s="39" t="e">
        <v>#N/A</v>
      </c>
      <c r="AW222" s="39" t="e">
        <v>#N/A</v>
      </c>
      <c r="AX222" s="40">
        <v>1896.84</v>
      </c>
      <c r="BL222" s="42" t="s">
        <v>248</v>
      </c>
      <c r="BM222" s="3">
        <v>70.27</v>
      </c>
      <c r="BN222" s="3"/>
      <c r="BO222" s="3"/>
      <c r="BP222" s="3">
        <v>70.27</v>
      </c>
      <c r="BW222" s="41">
        <f t="shared" si="24"/>
        <v>42965</v>
      </c>
      <c r="BX222" s="22">
        <f t="shared" si="25"/>
        <v>41</v>
      </c>
    </row>
    <row r="223" spans="1:76" ht="14" x14ac:dyDescent="0.3">
      <c r="A223" s="32">
        <v>42958</v>
      </c>
      <c r="B223" s="33">
        <v>192.84</v>
      </c>
      <c r="C223" s="33">
        <v>126.2</v>
      </c>
      <c r="D223" s="33">
        <v>40</v>
      </c>
      <c r="E223" s="33">
        <v>0</v>
      </c>
      <c r="F223" s="33">
        <v>12.14</v>
      </c>
      <c r="G223" s="33">
        <v>14.5</v>
      </c>
      <c r="H223" s="34" t="e">
        <v>#N/A</v>
      </c>
      <c r="I223" s="34" t="e">
        <v>#N/A</v>
      </c>
      <c r="J223" s="35">
        <v>716.76</v>
      </c>
      <c r="K223" s="35">
        <v>124.1</v>
      </c>
      <c r="L223" s="35">
        <v>76</v>
      </c>
      <c r="M223" s="35">
        <v>75.3</v>
      </c>
      <c r="N223" s="35">
        <v>30</v>
      </c>
      <c r="O223" s="35">
        <v>138.84</v>
      </c>
      <c r="P223" s="35">
        <v>214.52</v>
      </c>
      <c r="Q223" s="35">
        <v>58</v>
      </c>
      <c r="R223" s="36" t="e">
        <v>#N/A</v>
      </c>
      <c r="S223" s="36" t="e">
        <v>#N/A</v>
      </c>
      <c r="T223" s="37">
        <v>743.51</v>
      </c>
      <c r="U223" s="37">
        <v>44.1</v>
      </c>
      <c r="V223" s="37">
        <v>82.01</v>
      </c>
      <c r="W223" s="37">
        <v>251.7</v>
      </c>
      <c r="X223" s="37">
        <v>30</v>
      </c>
      <c r="Y223" s="37">
        <v>304.89999999999998</v>
      </c>
      <c r="Z223" s="37">
        <v>30.8</v>
      </c>
      <c r="AA223" s="37" t="e">
        <v>#N/A</v>
      </c>
      <c r="AB223" s="37" t="e">
        <v>#N/A</v>
      </c>
      <c r="AC223" s="37" t="e">
        <v>#N/A</v>
      </c>
      <c r="AD223" s="37" t="e">
        <v>#N/A</v>
      </c>
      <c r="AE223" s="37" t="e">
        <v>#N/A</v>
      </c>
      <c r="AF223" s="37" t="e">
        <v>#N/A</v>
      </c>
      <c r="AG223" s="37" t="e">
        <v>#N/A</v>
      </c>
      <c r="AH223" s="38">
        <v>273.63</v>
      </c>
      <c r="AI223" s="38">
        <v>181.93</v>
      </c>
      <c r="AJ223" s="38">
        <v>0</v>
      </c>
      <c r="AK223" s="38">
        <v>36</v>
      </c>
      <c r="AL223" s="38">
        <v>6.7</v>
      </c>
      <c r="AM223" s="38">
        <v>49</v>
      </c>
      <c r="AN223" s="38" t="e">
        <v>#N/A</v>
      </c>
      <c r="AO223" s="38" t="e">
        <v>#N/A</v>
      </c>
      <c r="AP223" s="39" t="e">
        <v>#N/A</v>
      </c>
      <c r="AQ223" s="39" t="e">
        <v>#N/A</v>
      </c>
      <c r="AR223" s="39" t="e">
        <v>#N/A</v>
      </c>
      <c r="AS223" s="39" t="e">
        <v>#N/A</v>
      </c>
      <c r="AT223" s="39" t="e">
        <v>#N/A</v>
      </c>
      <c r="AU223" s="39" t="e">
        <v>#N/A</v>
      </c>
      <c r="AV223" s="39" t="e">
        <v>#N/A</v>
      </c>
      <c r="AW223" s="39" t="e">
        <v>#N/A</v>
      </c>
      <c r="AX223" s="40">
        <v>1926.74</v>
      </c>
      <c r="BL223" s="42" t="s">
        <v>250</v>
      </c>
      <c r="BM223" s="3"/>
      <c r="BN223" s="3">
        <v>63.37</v>
      </c>
      <c r="BO223" s="3"/>
      <c r="BP223" s="3">
        <v>63.37</v>
      </c>
      <c r="BW223" s="41">
        <f t="shared" si="24"/>
        <v>42958</v>
      </c>
      <c r="BX223" s="22">
        <f t="shared" si="25"/>
        <v>40</v>
      </c>
    </row>
    <row r="224" spans="1:76" ht="14" x14ac:dyDescent="0.3">
      <c r="A224" s="32">
        <v>42951</v>
      </c>
      <c r="B224" s="33">
        <v>200.68</v>
      </c>
      <c r="C224" s="33">
        <v>120.5</v>
      </c>
      <c r="D224" s="33">
        <v>53</v>
      </c>
      <c r="E224" s="33">
        <v>0</v>
      </c>
      <c r="F224" s="33">
        <v>13.68</v>
      </c>
      <c r="G224" s="33">
        <v>13.5</v>
      </c>
      <c r="H224" s="34" t="e">
        <v>#N/A</v>
      </c>
      <c r="I224" s="34" t="e">
        <v>#N/A</v>
      </c>
      <c r="J224" s="35">
        <v>715.03</v>
      </c>
      <c r="K224" s="35">
        <v>127.9</v>
      </c>
      <c r="L224" s="35">
        <v>78.2</v>
      </c>
      <c r="M224" s="35">
        <v>76.8</v>
      </c>
      <c r="N224" s="35">
        <v>30</v>
      </c>
      <c r="O224" s="35">
        <v>139.5</v>
      </c>
      <c r="P224" s="35">
        <v>211.73</v>
      </c>
      <c r="Q224" s="35">
        <v>50.9</v>
      </c>
      <c r="R224" s="36" t="e">
        <v>#N/A</v>
      </c>
      <c r="S224" s="36" t="e">
        <v>#N/A</v>
      </c>
      <c r="T224" s="37">
        <v>700.95</v>
      </c>
      <c r="U224" s="37">
        <v>42</v>
      </c>
      <c r="V224" s="37">
        <v>67.400000000000006</v>
      </c>
      <c r="W224" s="37">
        <v>222.15</v>
      </c>
      <c r="X224" s="37">
        <v>22.5</v>
      </c>
      <c r="Y224" s="37">
        <v>315.89999999999998</v>
      </c>
      <c r="Z224" s="37">
        <v>31</v>
      </c>
      <c r="AA224" s="37" t="e">
        <v>#N/A</v>
      </c>
      <c r="AB224" s="37" t="e">
        <v>#N/A</v>
      </c>
      <c r="AC224" s="37" t="e">
        <v>#N/A</v>
      </c>
      <c r="AD224" s="37" t="e">
        <v>#N/A</v>
      </c>
      <c r="AE224" s="37" t="e">
        <v>#N/A</v>
      </c>
      <c r="AF224" s="37" t="e">
        <v>#N/A</v>
      </c>
      <c r="AG224" s="37" t="e">
        <v>#N/A</v>
      </c>
      <c r="AH224" s="38">
        <v>300.43</v>
      </c>
      <c r="AI224" s="38">
        <v>191.73</v>
      </c>
      <c r="AJ224" s="38">
        <v>0</v>
      </c>
      <c r="AK224" s="38">
        <v>41</v>
      </c>
      <c r="AL224" s="38">
        <v>15.7</v>
      </c>
      <c r="AM224" s="38">
        <v>52</v>
      </c>
      <c r="AN224" s="38" t="e">
        <v>#N/A</v>
      </c>
      <c r="AO224" s="38" t="e">
        <v>#N/A</v>
      </c>
      <c r="AP224" s="39" t="e">
        <v>#N/A</v>
      </c>
      <c r="AQ224" s="39" t="e">
        <v>#N/A</v>
      </c>
      <c r="AR224" s="39" t="e">
        <v>#N/A</v>
      </c>
      <c r="AS224" s="39" t="e">
        <v>#N/A</v>
      </c>
      <c r="AT224" s="39" t="e">
        <v>#N/A</v>
      </c>
      <c r="AU224" s="39" t="e">
        <v>#N/A</v>
      </c>
      <c r="AV224" s="39" t="e">
        <v>#N/A</v>
      </c>
      <c r="AW224" s="39" t="e">
        <v>#N/A</v>
      </c>
      <c r="AX224" s="40">
        <v>1917.09</v>
      </c>
      <c r="BL224" s="42" t="s">
        <v>251</v>
      </c>
      <c r="BM224" s="3">
        <v>69.77</v>
      </c>
      <c r="BN224" s="3"/>
      <c r="BO224" s="3"/>
      <c r="BP224" s="3">
        <v>69.77</v>
      </c>
      <c r="BW224" s="41">
        <f t="shared" si="24"/>
        <v>42951</v>
      </c>
      <c r="BX224" s="22">
        <f t="shared" si="25"/>
        <v>53</v>
      </c>
    </row>
    <row r="225" spans="1:76" ht="14" x14ac:dyDescent="0.3">
      <c r="A225" s="32">
        <v>42944</v>
      </c>
      <c r="B225" s="33">
        <v>205.6</v>
      </c>
      <c r="C225" s="33">
        <v>129</v>
      </c>
      <c r="D225" s="33">
        <v>48</v>
      </c>
      <c r="E225" s="33">
        <v>0</v>
      </c>
      <c r="F225" s="33">
        <v>15.06</v>
      </c>
      <c r="G225" s="33">
        <v>13.6</v>
      </c>
      <c r="H225" s="34" t="e">
        <v>#N/A</v>
      </c>
      <c r="I225" s="34" t="e">
        <v>#N/A</v>
      </c>
      <c r="J225" s="35">
        <v>676.33</v>
      </c>
      <c r="K225" s="35">
        <v>112.4</v>
      </c>
      <c r="L225" s="35">
        <v>71.2</v>
      </c>
      <c r="M225" s="35">
        <v>79.2</v>
      </c>
      <c r="N225" s="35">
        <v>27</v>
      </c>
      <c r="O225" s="35">
        <v>142.6</v>
      </c>
      <c r="P225" s="35">
        <v>190.93</v>
      </c>
      <c r="Q225" s="35">
        <v>53</v>
      </c>
      <c r="R225" s="36" t="e">
        <v>#N/A</v>
      </c>
      <c r="S225" s="36" t="e">
        <v>#N/A</v>
      </c>
      <c r="T225" s="37">
        <v>683.15</v>
      </c>
      <c r="U225" s="37">
        <v>42.7</v>
      </c>
      <c r="V225" s="37">
        <v>73.599999999999994</v>
      </c>
      <c r="W225" s="37">
        <v>210.45</v>
      </c>
      <c r="X225" s="37">
        <v>19.5</v>
      </c>
      <c r="Y225" s="37">
        <v>304.39999999999998</v>
      </c>
      <c r="Z225" s="37">
        <v>32.5</v>
      </c>
      <c r="AA225" s="37" t="e">
        <v>#N/A</v>
      </c>
      <c r="AB225" s="37" t="e">
        <v>#N/A</v>
      </c>
      <c r="AC225" s="37" t="e">
        <v>#N/A</v>
      </c>
      <c r="AD225" s="37" t="e">
        <v>#N/A</v>
      </c>
      <c r="AE225" s="37" t="e">
        <v>#N/A</v>
      </c>
      <c r="AF225" s="37" t="e">
        <v>#N/A</v>
      </c>
      <c r="AG225" s="37" t="e">
        <v>#N/A</v>
      </c>
      <c r="AH225" s="38">
        <v>287.2</v>
      </c>
      <c r="AI225" s="38">
        <v>170.2</v>
      </c>
      <c r="AJ225" s="38">
        <v>0</v>
      </c>
      <c r="AK225" s="38">
        <v>45</v>
      </c>
      <c r="AL225" s="38">
        <v>20</v>
      </c>
      <c r="AM225" s="38">
        <v>52</v>
      </c>
      <c r="AN225" s="38" t="e">
        <v>#N/A</v>
      </c>
      <c r="AO225" s="38" t="e">
        <v>#N/A</v>
      </c>
      <c r="AP225" s="39" t="e">
        <v>#N/A</v>
      </c>
      <c r="AQ225" s="39" t="e">
        <v>#N/A</v>
      </c>
      <c r="AR225" s="39" t="e">
        <v>#N/A</v>
      </c>
      <c r="AS225" s="39" t="e">
        <v>#N/A</v>
      </c>
      <c r="AT225" s="39" t="e">
        <v>#N/A</v>
      </c>
      <c r="AU225" s="39" t="e">
        <v>#N/A</v>
      </c>
      <c r="AV225" s="39" t="e">
        <v>#N/A</v>
      </c>
      <c r="AW225" s="39" t="e">
        <v>#N/A</v>
      </c>
      <c r="AX225" s="40">
        <v>1852.28</v>
      </c>
      <c r="BL225" s="42" t="s">
        <v>252</v>
      </c>
      <c r="BM225" s="3"/>
      <c r="BN225" s="3">
        <v>63.49</v>
      </c>
      <c r="BO225" s="3"/>
      <c r="BP225" s="3">
        <v>63.49</v>
      </c>
      <c r="BW225" s="41">
        <f t="shared" si="24"/>
        <v>42944</v>
      </c>
      <c r="BX225" s="22">
        <f t="shared" si="25"/>
        <v>48</v>
      </c>
    </row>
    <row r="226" spans="1:76" ht="14" x14ac:dyDescent="0.3">
      <c r="A226" s="32">
        <v>42937</v>
      </c>
      <c r="B226" s="33">
        <v>202.38</v>
      </c>
      <c r="C226" s="33">
        <v>121</v>
      </c>
      <c r="D226" s="33">
        <v>51</v>
      </c>
      <c r="E226" s="33">
        <v>0</v>
      </c>
      <c r="F226" s="33">
        <v>18.28</v>
      </c>
      <c r="G226" s="33">
        <v>12.1</v>
      </c>
      <c r="H226" s="34" t="e">
        <v>#N/A</v>
      </c>
      <c r="I226" s="34" t="e">
        <v>#N/A</v>
      </c>
      <c r="J226" s="35">
        <v>680.88</v>
      </c>
      <c r="K226" s="35">
        <v>113.7</v>
      </c>
      <c r="L226" s="35">
        <v>69.5</v>
      </c>
      <c r="M226" s="35">
        <v>79.099999999999994</v>
      </c>
      <c r="N226" s="35">
        <v>26</v>
      </c>
      <c r="O226" s="35">
        <v>144.80000000000001</v>
      </c>
      <c r="P226" s="35">
        <v>198.78</v>
      </c>
      <c r="Q226" s="35">
        <v>49</v>
      </c>
      <c r="R226" s="36" t="e">
        <v>#N/A</v>
      </c>
      <c r="S226" s="36" t="e">
        <v>#N/A</v>
      </c>
      <c r="T226" s="37">
        <v>688.58</v>
      </c>
      <c r="U226" s="37">
        <v>42.88</v>
      </c>
      <c r="V226" s="37">
        <v>79.099999999999994</v>
      </c>
      <c r="W226" s="37">
        <v>216.8</v>
      </c>
      <c r="X226" s="37">
        <v>17</v>
      </c>
      <c r="Y226" s="37">
        <v>298</v>
      </c>
      <c r="Z226" s="37">
        <v>34.799999999999997</v>
      </c>
      <c r="AA226" s="37" t="e">
        <v>#N/A</v>
      </c>
      <c r="AB226" s="37" t="e">
        <v>#N/A</v>
      </c>
      <c r="AC226" s="37" t="e">
        <v>#N/A</v>
      </c>
      <c r="AD226" s="37" t="e">
        <v>#N/A</v>
      </c>
      <c r="AE226" s="37" t="e">
        <v>#N/A</v>
      </c>
      <c r="AF226" s="37" t="e">
        <v>#N/A</v>
      </c>
      <c r="AG226" s="37" t="e">
        <v>#N/A</v>
      </c>
      <c r="AH226" s="38">
        <v>297.2</v>
      </c>
      <c r="AI226" s="38">
        <v>170.2</v>
      </c>
      <c r="AJ226" s="38">
        <v>0</v>
      </c>
      <c r="AK226" s="38">
        <v>59</v>
      </c>
      <c r="AL226" s="38">
        <v>18</v>
      </c>
      <c r="AM226" s="38">
        <v>50</v>
      </c>
      <c r="AN226" s="38" t="e">
        <v>#N/A</v>
      </c>
      <c r="AO226" s="38" t="e">
        <v>#N/A</v>
      </c>
      <c r="AP226" s="39" t="e">
        <v>#N/A</v>
      </c>
      <c r="AQ226" s="39" t="e">
        <v>#N/A</v>
      </c>
      <c r="AR226" s="39" t="e">
        <v>#N/A</v>
      </c>
      <c r="AS226" s="39" t="e">
        <v>#N/A</v>
      </c>
      <c r="AT226" s="39" t="e">
        <v>#N/A</v>
      </c>
      <c r="AU226" s="39" t="e">
        <v>#N/A</v>
      </c>
      <c r="AV226" s="39" t="e">
        <v>#N/A</v>
      </c>
      <c r="AW226" s="39" t="e">
        <v>#N/A</v>
      </c>
      <c r="AX226" s="40">
        <v>1869.04</v>
      </c>
      <c r="BL226" s="42" t="s">
        <v>253</v>
      </c>
      <c r="BM226" s="3">
        <v>66.5</v>
      </c>
      <c r="BN226" s="3"/>
      <c r="BO226" s="3"/>
      <c r="BP226" s="3">
        <v>66.5</v>
      </c>
      <c r="BW226" s="41">
        <f t="shared" si="24"/>
        <v>42937</v>
      </c>
      <c r="BX226" s="22">
        <f t="shared" si="25"/>
        <v>51</v>
      </c>
    </row>
    <row r="227" spans="1:76" ht="14" x14ac:dyDescent="0.3">
      <c r="A227" s="32">
        <v>42930</v>
      </c>
      <c r="B227" s="33">
        <v>215.94</v>
      </c>
      <c r="C227" s="33">
        <v>120</v>
      </c>
      <c r="D227" s="33">
        <v>64</v>
      </c>
      <c r="E227" s="33">
        <v>0</v>
      </c>
      <c r="F227" s="33">
        <v>22.94</v>
      </c>
      <c r="G227" s="33">
        <v>9</v>
      </c>
      <c r="H227" s="34" t="e">
        <v>#N/A</v>
      </c>
      <c r="I227" s="34" t="e">
        <v>#N/A</v>
      </c>
      <c r="J227" s="35">
        <v>674.08</v>
      </c>
      <c r="K227" s="35">
        <v>110.3</v>
      </c>
      <c r="L227" s="35">
        <v>68.599999999999994</v>
      </c>
      <c r="M227" s="35">
        <v>79.3</v>
      </c>
      <c r="N227" s="35">
        <v>25</v>
      </c>
      <c r="O227" s="35">
        <v>142.4</v>
      </c>
      <c r="P227" s="35">
        <v>198.48</v>
      </c>
      <c r="Q227" s="35">
        <v>50</v>
      </c>
      <c r="R227" s="36" t="e">
        <v>#N/A</v>
      </c>
      <c r="S227" s="36" t="e">
        <v>#N/A</v>
      </c>
      <c r="T227" s="37">
        <v>666.42</v>
      </c>
      <c r="U227" s="37">
        <v>46</v>
      </c>
      <c r="V227" s="37">
        <v>74.900000000000006</v>
      </c>
      <c r="W227" s="37">
        <v>229.62</v>
      </c>
      <c r="X227" s="37">
        <v>14.5</v>
      </c>
      <c r="Y227" s="37">
        <v>276.39999999999998</v>
      </c>
      <c r="Z227" s="37">
        <v>25</v>
      </c>
      <c r="AA227" s="37" t="e">
        <v>#N/A</v>
      </c>
      <c r="AB227" s="37" t="e">
        <v>#N/A</v>
      </c>
      <c r="AC227" s="37" t="e">
        <v>#N/A</v>
      </c>
      <c r="AD227" s="37" t="e">
        <v>#N/A</v>
      </c>
      <c r="AE227" s="37" t="e">
        <v>#N/A</v>
      </c>
      <c r="AF227" s="37" t="e">
        <v>#N/A</v>
      </c>
      <c r="AG227" s="37" t="e">
        <v>#N/A</v>
      </c>
      <c r="AH227" s="38">
        <v>333.9</v>
      </c>
      <c r="AI227" s="38">
        <v>189.3</v>
      </c>
      <c r="AJ227" s="38">
        <v>0</v>
      </c>
      <c r="AK227" s="38">
        <v>63</v>
      </c>
      <c r="AL227" s="38">
        <v>26.2</v>
      </c>
      <c r="AM227" s="38">
        <v>55.4</v>
      </c>
      <c r="AN227" s="38" t="e">
        <v>#N/A</v>
      </c>
      <c r="AO227" s="38" t="e">
        <v>#N/A</v>
      </c>
      <c r="AP227" s="39" t="e">
        <v>#N/A</v>
      </c>
      <c r="AQ227" s="39" t="e">
        <v>#N/A</v>
      </c>
      <c r="AR227" s="39" t="e">
        <v>#N/A</v>
      </c>
      <c r="AS227" s="39" t="e">
        <v>#N/A</v>
      </c>
      <c r="AT227" s="39" t="e">
        <v>#N/A</v>
      </c>
      <c r="AU227" s="39" t="e">
        <v>#N/A</v>
      </c>
      <c r="AV227" s="39" t="e">
        <v>#N/A</v>
      </c>
      <c r="AW227" s="39" t="e">
        <v>#N/A</v>
      </c>
      <c r="AX227" s="40">
        <v>1890.34</v>
      </c>
      <c r="BL227" s="42" t="s">
        <v>254</v>
      </c>
      <c r="BM227" s="3"/>
      <c r="BN227" s="3">
        <v>64.16</v>
      </c>
      <c r="BO227" s="3"/>
      <c r="BP227" s="3">
        <v>64.16</v>
      </c>
      <c r="BW227" s="41">
        <f t="shared" si="24"/>
        <v>42930</v>
      </c>
      <c r="BX227" s="22">
        <f t="shared" si="25"/>
        <v>64</v>
      </c>
    </row>
    <row r="228" spans="1:76" ht="14" x14ac:dyDescent="0.3">
      <c r="A228" s="32">
        <v>42923</v>
      </c>
      <c r="B228" s="33">
        <v>234.17</v>
      </c>
      <c r="C228" s="33">
        <v>120</v>
      </c>
      <c r="D228" s="33">
        <v>76</v>
      </c>
      <c r="E228" s="33">
        <v>0</v>
      </c>
      <c r="F228" s="33">
        <v>26.17</v>
      </c>
      <c r="G228" s="33">
        <v>12</v>
      </c>
      <c r="H228" s="34" t="e">
        <v>#N/A</v>
      </c>
      <c r="I228" s="34" t="e">
        <v>#N/A</v>
      </c>
      <c r="J228" s="35">
        <v>648.71</v>
      </c>
      <c r="K228" s="35">
        <v>93.15</v>
      </c>
      <c r="L228" s="35">
        <v>64.2</v>
      </c>
      <c r="M228" s="35">
        <v>76.8</v>
      </c>
      <c r="N228" s="35">
        <v>25</v>
      </c>
      <c r="O228" s="35">
        <v>137.30000000000001</v>
      </c>
      <c r="P228" s="35">
        <v>205.26</v>
      </c>
      <c r="Q228" s="35">
        <v>47</v>
      </c>
      <c r="R228" s="36" t="e">
        <v>#N/A</v>
      </c>
      <c r="S228" s="36" t="e">
        <v>#N/A</v>
      </c>
      <c r="T228" s="37">
        <v>652.86</v>
      </c>
      <c r="U228" s="37">
        <v>46.9</v>
      </c>
      <c r="V228" s="37">
        <v>73.260000000000005</v>
      </c>
      <c r="W228" s="37">
        <v>211.4</v>
      </c>
      <c r="X228" s="37">
        <v>16</v>
      </c>
      <c r="Y228" s="37">
        <v>280</v>
      </c>
      <c r="Z228" s="37">
        <v>25.3</v>
      </c>
      <c r="AA228" s="37" t="e">
        <v>#N/A</v>
      </c>
      <c r="AB228" s="37" t="e">
        <v>#N/A</v>
      </c>
      <c r="AC228" s="37" t="e">
        <v>#N/A</v>
      </c>
      <c r="AD228" s="37" t="e">
        <v>#N/A</v>
      </c>
      <c r="AE228" s="37" t="e">
        <v>#N/A</v>
      </c>
      <c r="AF228" s="37" t="e">
        <v>#N/A</v>
      </c>
      <c r="AG228" s="37" t="e">
        <v>#N/A</v>
      </c>
      <c r="AH228" s="38">
        <v>323.29000000000002</v>
      </c>
      <c r="AI228" s="38">
        <v>171.09</v>
      </c>
      <c r="AJ228" s="38">
        <v>0</v>
      </c>
      <c r="AK228" s="38">
        <v>53</v>
      </c>
      <c r="AL228" s="38">
        <v>26.2</v>
      </c>
      <c r="AM228" s="38">
        <v>73</v>
      </c>
      <c r="AN228" s="38" t="e">
        <v>#N/A</v>
      </c>
      <c r="AO228" s="38" t="e">
        <v>#N/A</v>
      </c>
      <c r="AP228" s="39" t="e">
        <v>#N/A</v>
      </c>
      <c r="AQ228" s="39" t="e">
        <v>#N/A</v>
      </c>
      <c r="AR228" s="39" t="e">
        <v>#N/A</v>
      </c>
      <c r="AS228" s="39" t="e">
        <v>#N/A</v>
      </c>
      <c r="AT228" s="39" t="e">
        <v>#N/A</v>
      </c>
      <c r="AU228" s="39" t="e">
        <v>#N/A</v>
      </c>
      <c r="AV228" s="39" t="e">
        <v>#N/A</v>
      </c>
      <c r="AW228" s="39" t="e">
        <v>#N/A</v>
      </c>
      <c r="AX228" s="40">
        <v>1859.03</v>
      </c>
      <c r="BL228" s="42" t="s">
        <v>255</v>
      </c>
      <c r="BM228" s="3">
        <v>66.31</v>
      </c>
      <c r="BN228" s="3"/>
      <c r="BO228" s="3"/>
      <c r="BP228" s="3">
        <v>66.31</v>
      </c>
      <c r="BW228" s="41">
        <f t="shared" si="24"/>
        <v>42923</v>
      </c>
      <c r="BX228" s="22">
        <f t="shared" si="25"/>
        <v>76</v>
      </c>
    </row>
    <row r="229" spans="1:76" ht="14" x14ac:dyDescent="0.3">
      <c r="A229" s="32">
        <v>42916</v>
      </c>
      <c r="B229" s="33">
        <v>228.47</v>
      </c>
      <c r="C229" s="33">
        <v>109</v>
      </c>
      <c r="D229" s="33">
        <v>76</v>
      </c>
      <c r="E229" s="33">
        <v>0</v>
      </c>
      <c r="F229" s="33">
        <v>28.17</v>
      </c>
      <c r="G229" s="33">
        <v>15.3</v>
      </c>
      <c r="H229" s="34" t="e">
        <v>#N/A</v>
      </c>
      <c r="I229" s="34" t="e">
        <v>#N/A</v>
      </c>
      <c r="J229" s="35">
        <v>657.85</v>
      </c>
      <c r="K229" s="35">
        <v>100.9</v>
      </c>
      <c r="L229" s="35">
        <v>69</v>
      </c>
      <c r="M229" s="35">
        <v>73.8</v>
      </c>
      <c r="N229" s="35">
        <v>28</v>
      </c>
      <c r="O229" s="35">
        <v>136.9</v>
      </c>
      <c r="P229" s="35">
        <v>197.75</v>
      </c>
      <c r="Q229" s="35">
        <v>51.5</v>
      </c>
      <c r="R229" s="36" t="e">
        <v>#N/A</v>
      </c>
      <c r="S229" s="36" t="e">
        <v>#N/A</v>
      </c>
      <c r="T229" s="37">
        <v>650.4</v>
      </c>
      <c r="U229" s="37">
        <v>43.8</v>
      </c>
      <c r="V229" s="37">
        <v>67.7</v>
      </c>
      <c r="W229" s="37">
        <v>218.5</v>
      </c>
      <c r="X229" s="37">
        <v>13</v>
      </c>
      <c r="Y229" s="37">
        <v>280.89999999999998</v>
      </c>
      <c r="Z229" s="37">
        <v>26.5</v>
      </c>
      <c r="AA229" s="37" t="e">
        <v>#N/A</v>
      </c>
      <c r="AB229" s="37" t="e">
        <v>#N/A</v>
      </c>
      <c r="AC229" s="37" t="e">
        <v>#N/A</v>
      </c>
      <c r="AD229" s="37" t="e">
        <v>#N/A</v>
      </c>
      <c r="AE229" s="37" t="e">
        <v>#N/A</v>
      </c>
      <c r="AF229" s="37" t="e">
        <v>#N/A</v>
      </c>
      <c r="AG229" s="37" t="e">
        <v>#N/A</v>
      </c>
      <c r="AH229" s="38">
        <v>292.89999999999998</v>
      </c>
      <c r="AI229" s="38">
        <v>148.5</v>
      </c>
      <c r="AJ229" s="38">
        <v>0</v>
      </c>
      <c r="AK229" s="38">
        <v>57</v>
      </c>
      <c r="AL229" s="38">
        <v>27.2</v>
      </c>
      <c r="AM229" s="38">
        <v>60.2</v>
      </c>
      <c r="AN229" s="38" t="e">
        <v>#N/A</v>
      </c>
      <c r="AO229" s="38" t="e">
        <v>#N/A</v>
      </c>
      <c r="AP229" s="39" t="e">
        <v>#N/A</v>
      </c>
      <c r="AQ229" s="39" t="e">
        <v>#N/A</v>
      </c>
      <c r="AR229" s="39" t="e">
        <v>#N/A</v>
      </c>
      <c r="AS229" s="39" t="e">
        <v>#N/A</v>
      </c>
      <c r="AT229" s="39" t="e">
        <v>#N/A</v>
      </c>
      <c r="AU229" s="39" t="e">
        <v>#N/A</v>
      </c>
      <c r="AV229" s="39" t="e">
        <v>#N/A</v>
      </c>
      <c r="AW229" s="39" t="e">
        <v>#N/A</v>
      </c>
      <c r="AX229" s="40">
        <v>1829.62</v>
      </c>
      <c r="BL229" s="42" t="s">
        <v>256</v>
      </c>
      <c r="BM229" s="3"/>
      <c r="BN229" s="3">
        <v>63.53</v>
      </c>
      <c r="BO229" s="3"/>
      <c r="BP229" s="3">
        <v>63.53</v>
      </c>
      <c r="BW229" s="41">
        <f t="shared" si="24"/>
        <v>42916</v>
      </c>
      <c r="BX229" s="22">
        <f t="shared" si="25"/>
        <v>76</v>
      </c>
    </row>
    <row r="230" spans="1:76" ht="14" x14ac:dyDescent="0.3">
      <c r="A230" s="32">
        <v>42909</v>
      </c>
      <c r="B230" s="33">
        <v>256.19</v>
      </c>
      <c r="C230" s="33">
        <v>103</v>
      </c>
      <c r="D230" s="33">
        <v>102</v>
      </c>
      <c r="E230" s="33">
        <v>0</v>
      </c>
      <c r="F230" s="33">
        <v>26.79</v>
      </c>
      <c r="G230" s="33">
        <v>24.4</v>
      </c>
      <c r="H230" s="34" t="e">
        <v>#N/A</v>
      </c>
      <c r="I230" s="34" t="e">
        <v>#N/A</v>
      </c>
      <c r="J230" s="35">
        <v>684.15</v>
      </c>
      <c r="K230" s="35">
        <v>101.7</v>
      </c>
      <c r="L230" s="35">
        <v>71.5</v>
      </c>
      <c r="M230" s="35">
        <v>75.2</v>
      </c>
      <c r="N230" s="35">
        <v>29</v>
      </c>
      <c r="O230" s="35">
        <v>137.6</v>
      </c>
      <c r="P230" s="35">
        <v>199.15</v>
      </c>
      <c r="Q230" s="35">
        <v>70</v>
      </c>
      <c r="R230" s="36" t="e">
        <v>#N/A</v>
      </c>
      <c r="S230" s="36" t="e">
        <v>#N/A</v>
      </c>
      <c r="T230" s="37">
        <v>618.70000000000005</v>
      </c>
      <c r="U230" s="37">
        <v>49.4</v>
      </c>
      <c r="V230" s="37">
        <v>64.099999999999994</v>
      </c>
      <c r="W230" s="37">
        <v>190.8</v>
      </c>
      <c r="X230" s="37">
        <v>12.5</v>
      </c>
      <c r="Y230" s="37">
        <v>272.60000000000002</v>
      </c>
      <c r="Z230" s="37">
        <v>29.3</v>
      </c>
      <c r="AA230" s="37" t="e">
        <v>#N/A</v>
      </c>
      <c r="AB230" s="37" t="e">
        <v>#N/A</v>
      </c>
      <c r="AC230" s="37" t="e">
        <v>#N/A</v>
      </c>
      <c r="AD230" s="37" t="e">
        <v>#N/A</v>
      </c>
      <c r="AE230" s="37" t="e">
        <v>#N/A</v>
      </c>
      <c r="AF230" s="37" t="e">
        <v>#N/A</v>
      </c>
      <c r="AG230" s="37" t="e">
        <v>#N/A</v>
      </c>
      <c r="AH230" s="38">
        <v>286.36</v>
      </c>
      <c r="AI230" s="38">
        <v>145.16</v>
      </c>
      <c r="AJ230" s="38">
        <v>0</v>
      </c>
      <c r="AK230" s="38">
        <v>62</v>
      </c>
      <c r="AL230" s="38">
        <v>27.2</v>
      </c>
      <c r="AM230" s="38">
        <v>52</v>
      </c>
      <c r="AN230" s="38" t="e">
        <v>#N/A</v>
      </c>
      <c r="AO230" s="38" t="e">
        <v>#N/A</v>
      </c>
      <c r="AP230" s="39" t="e">
        <v>#N/A</v>
      </c>
      <c r="AQ230" s="39" t="e">
        <v>#N/A</v>
      </c>
      <c r="AR230" s="39" t="e">
        <v>#N/A</v>
      </c>
      <c r="AS230" s="39" t="e">
        <v>#N/A</v>
      </c>
      <c r="AT230" s="39" t="e">
        <v>#N/A</v>
      </c>
      <c r="AU230" s="39" t="e">
        <v>#N/A</v>
      </c>
      <c r="AV230" s="39" t="e">
        <v>#N/A</v>
      </c>
      <c r="AW230" s="39" t="e">
        <v>#N/A</v>
      </c>
      <c r="AX230" s="40">
        <v>1845.4</v>
      </c>
      <c r="BL230" s="42" t="s">
        <v>257</v>
      </c>
      <c r="BM230" s="3">
        <v>63.4</v>
      </c>
      <c r="BN230" s="3"/>
      <c r="BO230" s="3"/>
      <c r="BP230" s="3">
        <v>63.4</v>
      </c>
      <c r="BW230" s="41">
        <f t="shared" si="24"/>
        <v>42909</v>
      </c>
      <c r="BX230" s="22">
        <f t="shared" si="25"/>
        <v>102</v>
      </c>
    </row>
    <row r="231" spans="1:76" ht="14" x14ac:dyDescent="0.3">
      <c r="A231" s="32">
        <v>42902</v>
      </c>
      <c r="B231" s="33">
        <v>261.42</v>
      </c>
      <c r="C231" s="33">
        <v>85.5</v>
      </c>
      <c r="D231" s="33">
        <v>112</v>
      </c>
      <c r="E231" s="33">
        <v>0</v>
      </c>
      <c r="F231" s="33">
        <v>29.92</v>
      </c>
      <c r="G231" s="33">
        <v>34</v>
      </c>
      <c r="H231" s="34" t="e">
        <v>#N/A</v>
      </c>
      <c r="I231" s="34" t="e">
        <v>#N/A</v>
      </c>
      <c r="J231" s="35">
        <v>708.48</v>
      </c>
      <c r="K231" s="35">
        <v>112.98</v>
      </c>
      <c r="L231" s="35">
        <v>71.5</v>
      </c>
      <c r="M231" s="35">
        <v>75.400000000000006</v>
      </c>
      <c r="N231" s="35">
        <v>29</v>
      </c>
      <c r="O231" s="35">
        <v>143.1</v>
      </c>
      <c r="P231" s="35">
        <v>216</v>
      </c>
      <c r="Q231" s="35">
        <v>60.5</v>
      </c>
      <c r="R231" s="36" t="e">
        <v>#N/A</v>
      </c>
      <c r="S231" s="36" t="e">
        <v>#N/A</v>
      </c>
      <c r="T231" s="37">
        <v>640.29999999999995</v>
      </c>
      <c r="U231" s="37">
        <v>47.2</v>
      </c>
      <c r="V231" s="37">
        <v>69.8</v>
      </c>
      <c r="W231" s="37">
        <v>200</v>
      </c>
      <c r="X231" s="37">
        <v>10.8</v>
      </c>
      <c r="Y231" s="37">
        <v>282.2</v>
      </c>
      <c r="Z231" s="37">
        <v>30.3</v>
      </c>
      <c r="AA231" s="37" t="e">
        <v>#N/A</v>
      </c>
      <c r="AB231" s="37" t="e">
        <v>#N/A</v>
      </c>
      <c r="AC231" s="37" t="e">
        <v>#N/A</v>
      </c>
      <c r="AD231" s="37" t="e">
        <v>#N/A</v>
      </c>
      <c r="AE231" s="37" t="e">
        <v>#N/A</v>
      </c>
      <c r="AF231" s="37" t="e">
        <v>#N/A</v>
      </c>
      <c r="AG231" s="37" t="e">
        <v>#N/A</v>
      </c>
      <c r="AH231" s="38">
        <v>295.64999999999998</v>
      </c>
      <c r="AI231" s="38">
        <v>158.65</v>
      </c>
      <c r="AJ231" s="38">
        <v>0</v>
      </c>
      <c r="AK231" s="38">
        <v>48</v>
      </c>
      <c r="AL231" s="38">
        <v>31</v>
      </c>
      <c r="AM231" s="38">
        <v>58</v>
      </c>
      <c r="AN231" s="38" t="e">
        <v>#N/A</v>
      </c>
      <c r="AO231" s="38" t="e">
        <v>#N/A</v>
      </c>
      <c r="AP231" s="39" t="e">
        <v>#N/A</v>
      </c>
      <c r="AQ231" s="39" t="e">
        <v>#N/A</v>
      </c>
      <c r="AR231" s="39" t="e">
        <v>#N/A</v>
      </c>
      <c r="AS231" s="39" t="e">
        <v>#N/A</v>
      </c>
      <c r="AT231" s="39" t="e">
        <v>#N/A</v>
      </c>
      <c r="AU231" s="39" t="e">
        <v>#N/A</v>
      </c>
      <c r="AV231" s="39" t="e">
        <v>#N/A</v>
      </c>
      <c r="AW231" s="39" t="e">
        <v>#N/A</v>
      </c>
      <c r="AX231" s="40">
        <v>1905.85</v>
      </c>
      <c r="BL231" s="42" t="s">
        <v>258</v>
      </c>
      <c r="BM231" s="3"/>
      <c r="BN231" s="3">
        <v>63.68</v>
      </c>
      <c r="BO231" s="3"/>
      <c r="BP231" s="3">
        <v>63.68</v>
      </c>
      <c r="BW231" s="41">
        <f t="shared" si="24"/>
        <v>42902</v>
      </c>
      <c r="BX231" s="22">
        <f t="shared" si="25"/>
        <v>112</v>
      </c>
    </row>
    <row r="232" spans="1:76" ht="14" x14ac:dyDescent="0.3">
      <c r="A232" s="32">
        <v>42895</v>
      </c>
      <c r="B232" s="33">
        <v>253.74</v>
      </c>
      <c r="C232" s="33">
        <v>85.5</v>
      </c>
      <c r="D232" s="33">
        <v>103</v>
      </c>
      <c r="E232" s="33">
        <v>0</v>
      </c>
      <c r="F232" s="33">
        <v>30.24</v>
      </c>
      <c r="G232" s="33">
        <v>35</v>
      </c>
      <c r="H232" s="34" t="e">
        <v>#N/A</v>
      </c>
      <c r="I232" s="34" t="e">
        <v>#N/A</v>
      </c>
      <c r="J232" s="35">
        <v>718.06</v>
      </c>
      <c r="K232" s="35">
        <v>112.44</v>
      </c>
      <c r="L232" s="35">
        <v>68.7</v>
      </c>
      <c r="M232" s="35">
        <v>77.8</v>
      </c>
      <c r="N232" s="35">
        <v>28</v>
      </c>
      <c r="O232" s="35">
        <v>150.19999999999999</v>
      </c>
      <c r="P232" s="35">
        <v>221.32</v>
      </c>
      <c r="Q232" s="35">
        <v>59.6</v>
      </c>
      <c r="R232" s="36" t="e">
        <v>#N/A</v>
      </c>
      <c r="S232" s="36" t="e">
        <v>#N/A</v>
      </c>
      <c r="T232" s="37">
        <v>633.25</v>
      </c>
      <c r="U232" s="37">
        <v>45</v>
      </c>
      <c r="V232" s="37">
        <v>71.86</v>
      </c>
      <c r="W232" s="37">
        <v>190.69</v>
      </c>
      <c r="X232" s="37">
        <v>11.5</v>
      </c>
      <c r="Y232" s="37">
        <v>284.89999999999998</v>
      </c>
      <c r="Z232" s="37">
        <v>29.3</v>
      </c>
      <c r="AA232" s="37" t="e">
        <v>#N/A</v>
      </c>
      <c r="AB232" s="37" t="e">
        <v>#N/A</v>
      </c>
      <c r="AC232" s="37" t="e">
        <v>#N/A</v>
      </c>
      <c r="AD232" s="37" t="e">
        <v>#N/A</v>
      </c>
      <c r="AE232" s="37" t="e">
        <v>#N/A</v>
      </c>
      <c r="AF232" s="37" t="e">
        <v>#N/A</v>
      </c>
      <c r="AG232" s="37" t="e">
        <v>#N/A</v>
      </c>
      <c r="AH232" s="38">
        <v>277.88</v>
      </c>
      <c r="AI232" s="38">
        <v>152.97999999999999</v>
      </c>
      <c r="AJ232" s="38">
        <v>0</v>
      </c>
      <c r="AK232" s="38">
        <v>52</v>
      </c>
      <c r="AL232" s="38">
        <v>31</v>
      </c>
      <c r="AM232" s="38">
        <v>41.9</v>
      </c>
      <c r="AN232" s="38" t="e">
        <v>#N/A</v>
      </c>
      <c r="AO232" s="38" t="e">
        <v>#N/A</v>
      </c>
      <c r="AP232" s="39" t="e">
        <v>#N/A</v>
      </c>
      <c r="AQ232" s="39" t="e">
        <v>#N/A</v>
      </c>
      <c r="AR232" s="39" t="e">
        <v>#N/A</v>
      </c>
      <c r="AS232" s="39" t="e">
        <v>#N/A</v>
      </c>
      <c r="AT232" s="39" t="e">
        <v>#N/A</v>
      </c>
      <c r="AU232" s="39" t="e">
        <v>#N/A</v>
      </c>
      <c r="AV232" s="39" t="e">
        <v>#N/A</v>
      </c>
      <c r="AW232" s="39" t="e">
        <v>#N/A</v>
      </c>
      <c r="AX232" s="40">
        <v>1882.93</v>
      </c>
      <c r="BL232" s="42" t="s">
        <v>259</v>
      </c>
      <c r="BM232" s="3">
        <v>62.15</v>
      </c>
      <c r="BN232" s="3"/>
      <c r="BO232" s="3"/>
      <c r="BP232" s="3">
        <v>62.15</v>
      </c>
      <c r="BW232" s="41">
        <f t="shared" si="24"/>
        <v>42895</v>
      </c>
      <c r="BX232" s="22">
        <f t="shared" si="25"/>
        <v>103</v>
      </c>
    </row>
    <row r="233" spans="1:76" ht="14" x14ac:dyDescent="0.3">
      <c r="A233" s="32">
        <v>42888</v>
      </c>
      <c r="B233" s="33">
        <v>223.34</v>
      </c>
      <c r="C233" s="33">
        <v>79.2</v>
      </c>
      <c r="D233" s="33">
        <v>98</v>
      </c>
      <c r="E233" s="33">
        <v>0</v>
      </c>
      <c r="F233" s="33">
        <v>26.04</v>
      </c>
      <c r="G233" s="33">
        <v>20.100000000000001</v>
      </c>
      <c r="H233" s="34" t="e">
        <v>#N/A</v>
      </c>
      <c r="I233" s="34" t="e">
        <v>#N/A</v>
      </c>
      <c r="J233" s="35">
        <v>718.8</v>
      </c>
      <c r="K233" s="35">
        <v>113.1</v>
      </c>
      <c r="L233" s="35">
        <v>67</v>
      </c>
      <c r="M233" s="35">
        <v>80.599999999999994</v>
      </c>
      <c r="N233" s="35">
        <v>30</v>
      </c>
      <c r="O233" s="35">
        <v>147.19999999999999</v>
      </c>
      <c r="P233" s="35">
        <v>225.9</v>
      </c>
      <c r="Q233" s="35">
        <v>55</v>
      </c>
      <c r="R233" s="36" t="e">
        <v>#N/A</v>
      </c>
      <c r="S233" s="36" t="e">
        <v>#N/A</v>
      </c>
      <c r="T233" s="37">
        <v>653.53</v>
      </c>
      <c r="U233" s="37">
        <v>45.7</v>
      </c>
      <c r="V233" s="37">
        <v>78.3</v>
      </c>
      <c r="W233" s="37">
        <v>200.33</v>
      </c>
      <c r="X233" s="37">
        <v>12</v>
      </c>
      <c r="Y233" s="37">
        <v>286.2</v>
      </c>
      <c r="Z233" s="37">
        <v>31</v>
      </c>
      <c r="AA233" s="37" t="e">
        <v>#N/A</v>
      </c>
      <c r="AB233" s="37" t="e">
        <v>#N/A</v>
      </c>
      <c r="AC233" s="37" t="e">
        <v>#N/A</v>
      </c>
      <c r="AD233" s="37" t="e">
        <v>#N/A</v>
      </c>
      <c r="AE233" s="37" t="e">
        <v>#N/A</v>
      </c>
      <c r="AF233" s="37" t="e">
        <v>#N/A</v>
      </c>
      <c r="AG233" s="37" t="e">
        <v>#N/A</v>
      </c>
      <c r="AH233" s="38">
        <v>299.62</v>
      </c>
      <c r="AI233" s="38">
        <v>147.62</v>
      </c>
      <c r="AJ233" s="38">
        <v>0</v>
      </c>
      <c r="AK233" s="38">
        <v>55</v>
      </c>
      <c r="AL233" s="38">
        <v>31</v>
      </c>
      <c r="AM233" s="38">
        <v>66</v>
      </c>
      <c r="AN233" s="38" t="e">
        <v>#N/A</v>
      </c>
      <c r="AO233" s="38" t="e">
        <v>#N/A</v>
      </c>
      <c r="AP233" s="39" t="e">
        <v>#N/A</v>
      </c>
      <c r="AQ233" s="39" t="e">
        <v>#N/A</v>
      </c>
      <c r="AR233" s="39" t="e">
        <v>#N/A</v>
      </c>
      <c r="AS233" s="39" t="e">
        <v>#N/A</v>
      </c>
      <c r="AT233" s="39" t="e">
        <v>#N/A</v>
      </c>
      <c r="AU233" s="39" t="e">
        <v>#N/A</v>
      </c>
      <c r="AV233" s="39" t="e">
        <v>#N/A</v>
      </c>
      <c r="AW233" s="39" t="e">
        <v>#N/A</v>
      </c>
      <c r="AX233" s="40">
        <v>1895.29</v>
      </c>
      <c r="BL233" s="42" t="s">
        <v>260</v>
      </c>
      <c r="BM233" s="3"/>
      <c r="BN233" s="3">
        <v>62.31</v>
      </c>
      <c r="BO233" s="3"/>
      <c r="BP233" s="3">
        <v>62.31</v>
      </c>
      <c r="BW233" s="41">
        <f t="shared" si="24"/>
        <v>42888</v>
      </c>
      <c r="BX233" s="22">
        <f t="shared" si="25"/>
        <v>98</v>
      </c>
    </row>
    <row r="234" spans="1:76" ht="14" x14ac:dyDescent="0.3">
      <c r="A234" s="32">
        <v>42881</v>
      </c>
      <c r="B234" s="33">
        <v>195.36</v>
      </c>
      <c r="C234" s="33">
        <v>59.5</v>
      </c>
      <c r="D234" s="33">
        <v>98</v>
      </c>
      <c r="E234" s="33">
        <v>0</v>
      </c>
      <c r="F234" s="33">
        <v>19.059999999999999</v>
      </c>
      <c r="G234" s="33">
        <v>18.8</v>
      </c>
      <c r="H234" s="34" t="e">
        <v>#N/A</v>
      </c>
      <c r="I234" s="34" t="e">
        <v>#N/A</v>
      </c>
      <c r="J234" s="35">
        <v>741.41</v>
      </c>
      <c r="K234" s="35">
        <v>127.49</v>
      </c>
      <c r="L234" s="35">
        <v>70.5</v>
      </c>
      <c r="M234" s="35">
        <v>75.599999999999994</v>
      </c>
      <c r="N234" s="35">
        <v>30</v>
      </c>
      <c r="O234" s="35">
        <v>151.19999999999999</v>
      </c>
      <c r="P234" s="35">
        <v>228.12</v>
      </c>
      <c r="Q234" s="35">
        <v>58.5</v>
      </c>
      <c r="R234" s="36" t="e">
        <v>#N/A</v>
      </c>
      <c r="S234" s="36" t="e">
        <v>#N/A</v>
      </c>
      <c r="T234" s="37">
        <v>670.36</v>
      </c>
      <c r="U234" s="37">
        <v>46.4</v>
      </c>
      <c r="V234" s="37">
        <v>92.5</v>
      </c>
      <c r="W234" s="37">
        <v>195.06</v>
      </c>
      <c r="X234" s="37">
        <v>13</v>
      </c>
      <c r="Y234" s="37">
        <v>288.7</v>
      </c>
      <c r="Z234" s="37">
        <v>34.700000000000003</v>
      </c>
      <c r="AA234" s="37" t="e">
        <v>#N/A</v>
      </c>
      <c r="AB234" s="37" t="e">
        <v>#N/A</v>
      </c>
      <c r="AC234" s="37" t="e">
        <v>#N/A</v>
      </c>
      <c r="AD234" s="37" t="e">
        <v>#N/A</v>
      </c>
      <c r="AE234" s="37" t="e">
        <v>#N/A</v>
      </c>
      <c r="AF234" s="37" t="e">
        <v>#N/A</v>
      </c>
      <c r="AG234" s="37" t="e">
        <v>#N/A</v>
      </c>
      <c r="AH234" s="38">
        <v>268.23</v>
      </c>
      <c r="AI234" s="38">
        <v>159.22999999999999</v>
      </c>
      <c r="AJ234" s="38">
        <v>0</v>
      </c>
      <c r="AK234" s="38">
        <v>43</v>
      </c>
      <c r="AL234" s="38">
        <v>8</v>
      </c>
      <c r="AM234" s="38">
        <v>58</v>
      </c>
      <c r="AN234" s="38" t="e">
        <v>#N/A</v>
      </c>
      <c r="AO234" s="38" t="e">
        <v>#N/A</v>
      </c>
      <c r="AP234" s="39" t="e">
        <v>#N/A</v>
      </c>
      <c r="AQ234" s="39" t="e">
        <v>#N/A</v>
      </c>
      <c r="AR234" s="39" t="e">
        <v>#N/A</v>
      </c>
      <c r="AS234" s="39" t="e">
        <v>#N/A</v>
      </c>
      <c r="AT234" s="39" t="e">
        <v>#N/A</v>
      </c>
      <c r="AU234" s="39" t="e">
        <v>#N/A</v>
      </c>
      <c r="AV234" s="39" t="e">
        <v>#N/A</v>
      </c>
      <c r="AW234" s="39" t="e">
        <v>#N/A</v>
      </c>
      <c r="AX234" s="40">
        <v>1875.36</v>
      </c>
      <c r="BL234" s="42" t="s">
        <v>261</v>
      </c>
      <c r="BM234" s="3">
        <v>63.61</v>
      </c>
      <c r="BN234" s="3"/>
      <c r="BO234" s="3"/>
      <c r="BP234" s="3">
        <v>63.61</v>
      </c>
      <c r="BW234" s="41">
        <f t="shared" si="24"/>
        <v>42881</v>
      </c>
      <c r="BX234" s="22">
        <f t="shared" si="25"/>
        <v>98</v>
      </c>
    </row>
    <row r="235" spans="1:76" ht="14" x14ac:dyDescent="0.3">
      <c r="A235" s="32">
        <v>42874</v>
      </c>
      <c r="B235" s="33">
        <v>181.6</v>
      </c>
      <c r="C235" s="33">
        <v>59.5</v>
      </c>
      <c r="D235" s="33">
        <v>94</v>
      </c>
      <c r="E235" s="33">
        <v>0</v>
      </c>
      <c r="F235" s="33">
        <v>13.8</v>
      </c>
      <c r="G235" s="33">
        <v>14.3</v>
      </c>
      <c r="H235" s="34" t="e">
        <v>#N/A</v>
      </c>
      <c r="I235" s="34" t="e">
        <v>#N/A</v>
      </c>
      <c r="J235" s="35">
        <v>734.08</v>
      </c>
      <c r="K235" s="35">
        <v>129.1</v>
      </c>
      <c r="L235" s="35">
        <v>70.8</v>
      </c>
      <c r="M235" s="35">
        <v>74.3</v>
      </c>
      <c r="N235" s="35">
        <v>28</v>
      </c>
      <c r="O235" s="35">
        <v>150.30000000000001</v>
      </c>
      <c r="P235" s="35">
        <v>224.78</v>
      </c>
      <c r="Q235" s="35">
        <v>56.8</v>
      </c>
      <c r="R235" s="36" t="e">
        <v>#N/A</v>
      </c>
      <c r="S235" s="36" t="e">
        <v>#N/A</v>
      </c>
      <c r="T235" s="37">
        <v>666.48</v>
      </c>
      <c r="U235" s="37">
        <v>40.65</v>
      </c>
      <c r="V235" s="37">
        <v>73.47</v>
      </c>
      <c r="W235" s="37">
        <v>206.91</v>
      </c>
      <c r="X235" s="37">
        <v>14</v>
      </c>
      <c r="Y235" s="37">
        <v>294.25</v>
      </c>
      <c r="Z235" s="37">
        <v>37.200000000000003</v>
      </c>
      <c r="AA235" s="37" t="e">
        <v>#N/A</v>
      </c>
      <c r="AB235" s="37" t="e">
        <v>#N/A</v>
      </c>
      <c r="AC235" s="37" t="e">
        <v>#N/A</v>
      </c>
      <c r="AD235" s="37" t="e">
        <v>#N/A</v>
      </c>
      <c r="AE235" s="37" t="e">
        <v>#N/A</v>
      </c>
      <c r="AF235" s="37" t="e">
        <v>#N/A</v>
      </c>
      <c r="AG235" s="37" t="e">
        <v>#N/A</v>
      </c>
      <c r="AH235" s="38">
        <v>283.19</v>
      </c>
      <c r="AI235" s="38">
        <v>173.19</v>
      </c>
      <c r="AJ235" s="38">
        <v>0</v>
      </c>
      <c r="AK235" s="38">
        <v>45</v>
      </c>
      <c r="AL235" s="38">
        <v>8</v>
      </c>
      <c r="AM235" s="38">
        <v>57</v>
      </c>
      <c r="AN235" s="38" t="e">
        <v>#N/A</v>
      </c>
      <c r="AO235" s="38" t="e">
        <v>#N/A</v>
      </c>
      <c r="AP235" s="39" t="e">
        <v>#N/A</v>
      </c>
      <c r="AQ235" s="39" t="e">
        <v>#N/A</v>
      </c>
      <c r="AR235" s="39" t="e">
        <v>#N/A</v>
      </c>
      <c r="AS235" s="39" t="e">
        <v>#N/A</v>
      </c>
      <c r="AT235" s="39" t="e">
        <v>#N/A</v>
      </c>
      <c r="AU235" s="39" t="e">
        <v>#N/A</v>
      </c>
      <c r="AV235" s="39" t="e">
        <v>#N/A</v>
      </c>
      <c r="AW235" s="39" t="e">
        <v>#N/A</v>
      </c>
      <c r="AX235" s="40">
        <v>1865.35</v>
      </c>
      <c r="BL235" s="42" t="s">
        <v>264</v>
      </c>
      <c r="BM235" s="3"/>
      <c r="BN235" s="3">
        <v>60.79</v>
      </c>
      <c r="BO235" s="3"/>
      <c r="BP235" s="3">
        <v>60.79</v>
      </c>
      <c r="BW235" s="41">
        <f t="shared" si="24"/>
        <v>42874</v>
      </c>
      <c r="BX235" s="22">
        <f t="shared" si="25"/>
        <v>94</v>
      </c>
    </row>
    <row r="236" spans="1:76" ht="14" x14ac:dyDescent="0.3">
      <c r="A236" s="32">
        <v>42867</v>
      </c>
      <c r="B236" s="33">
        <v>163.98</v>
      </c>
      <c r="C236" s="33">
        <v>60</v>
      </c>
      <c r="D236" s="33">
        <v>78</v>
      </c>
      <c r="E236" s="33">
        <v>0</v>
      </c>
      <c r="F236" s="33">
        <v>11.68</v>
      </c>
      <c r="G236" s="33">
        <v>14.3</v>
      </c>
      <c r="H236" s="34" t="e">
        <v>#N/A</v>
      </c>
      <c r="I236" s="34" t="e">
        <v>#N/A</v>
      </c>
      <c r="J236" s="35">
        <v>731.33</v>
      </c>
      <c r="K236" s="35">
        <v>131.78</v>
      </c>
      <c r="L236" s="35">
        <v>71.2</v>
      </c>
      <c r="M236" s="35">
        <v>76.099999999999994</v>
      </c>
      <c r="N236" s="35">
        <v>25</v>
      </c>
      <c r="O236" s="35">
        <v>154.5</v>
      </c>
      <c r="P236" s="35">
        <v>218.25</v>
      </c>
      <c r="Q236" s="35">
        <v>54.5</v>
      </c>
      <c r="R236" s="36" t="e">
        <v>#N/A</v>
      </c>
      <c r="S236" s="36" t="e">
        <v>#N/A</v>
      </c>
      <c r="T236" s="37">
        <v>663.76</v>
      </c>
      <c r="U236" s="37">
        <v>40.950000000000003</v>
      </c>
      <c r="V236" s="37">
        <v>78</v>
      </c>
      <c r="W236" s="37">
        <v>201.41</v>
      </c>
      <c r="X236" s="37">
        <v>21</v>
      </c>
      <c r="Y236" s="37">
        <v>291.2</v>
      </c>
      <c r="Z236" s="37">
        <v>31.2</v>
      </c>
      <c r="AA236" s="37" t="e">
        <v>#N/A</v>
      </c>
      <c r="AB236" s="37" t="e">
        <v>#N/A</v>
      </c>
      <c r="AC236" s="37" t="e">
        <v>#N/A</v>
      </c>
      <c r="AD236" s="37" t="e">
        <v>#N/A</v>
      </c>
      <c r="AE236" s="37" t="e">
        <v>#N/A</v>
      </c>
      <c r="AF236" s="37" t="e">
        <v>#N/A</v>
      </c>
      <c r="AG236" s="37" t="e">
        <v>#N/A</v>
      </c>
      <c r="AH236" s="38">
        <v>297.19</v>
      </c>
      <c r="AI236" s="38">
        <v>173.19</v>
      </c>
      <c r="AJ236" s="38">
        <v>0</v>
      </c>
      <c r="AK236" s="38">
        <v>49</v>
      </c>
      <c r="AL236" s="38">
        <v>8</v>
      </c>
      <c r="AM236" s="38">
        <v>67</v>
      </c>
      <c r="AN236" s="38" t="e">
        <v>#N/A</v>
      </c>
      <c r="AO236" s="38" t="e">
        <v>#N/A</v>
      </c>
      <c r="AP236" s="39" t="e">
        <v>#N/A</v>
      </c>
      <c r="AQ236" s="39" t="e">
        <v>#N/A</v>
      </c>
      <c r="AR236" s="39" t="e">
        <v>#N/A</v>
      </c>
      <c r="AS236" s="39" t="e">
        <v>#N/A</v>
      </c>
      <c r="AT236" s="39" t="e">
        <v>#N/A</v>
      </c>
      <c r="AU236" s="39" t="e">
        <v>#N/A</v>
      </c>
      <c r="AV236" s="39" t="e">
        <v>#N/A</v>
      </c>
      <c r="AW236" s="39" t="e">
        <v>#N/A</v>
      </c>
      <c r="AX236" s="40">
        <v>1856.26</v>
      </c>
      <c r="BL236" s="42" t="s">
        <v>265</v>
      </c>
      <c r="BM236" s="3">
        <v>63.12</v>
      </c>
      <c r="BN236" s="3"/>
      <c r="BO236" s="3"/>
      <c r="BP236" s="3">
        <v>63.12</v>
      </c>
      <c r="BW236" s="41">
        <f t="shared" si="24"/>
        <v>42867</v>
      </c>
      <c r="BX236" s="22">
        <f t="shared" si="25"/>
        <v>78</v>
      </c>
    </row>
    <row r="237" spans="1:76" ht="14" x14ac:dyDescent="0.3">
      <c r="A237" s="32">
        <v>42860</v>
      </c>
      <c r="B237" s="33">
        <v>150.09</v>
      </c>
      <c r="C237" s="33">
        <v>69</v>
      </c>
      <c r="D237" s="33">
        <v>64</v>
      </c>
      <c r="E237" s="33">
        <v>0</v>
      </c>
      <c r="F237" s="33">
        <v>12.79</v>
      </c>
      <c r="G237" s="33">
        <v>4.3</v>
      </c>
      <c r="H237" s="34" t="e">
        <v>#N/A</v>
      </c>
      <c r="I237" s="34" t="e">
        <v>#N/A</v>
      </c>
      <c r="J237" s="35">
        <v>729.3</v>
      </c>
      <c r="K237" s="35">
        <v>143.5</v>
      </c>
      <c r="L237" s="35">
        <v>73.2</v>
      </c>
      <c r="M237" s="35">
        <v>75.099999999999994</v>
      </c>
      <c r="N237" s="35">
        <v>26</v>
      </c>
      <c r="O237" s="35">
        <v>155.4</v>
      </c>
      <c r="P237" s="35">
        <v>203.6</v>
      </c>
      <c r="Q237" s="35">
        <v>52.5</v>
      </c>
      <c r="R237" s="36" t="e">
        <v>#N/A</v>
      </c>
      <c r="S237" s="36" t="e">
        <v>#N/A</v>
      </c>
      <c r="T237" s="37">
        <v>708.96</v>
      </c>
      <c r="U237" s="37">
        <v>40.700000000000003</v>
      </c>
      <c r="V237" s="37">
        <v>76.3</v>
      </c>
      <c r="W237" s="37">
        <v>217.46</v>
      </c>
      <c r="X237" s="37">
        <v>23.2</v>
      </c>
      <c r="Y237" s="37">
        <v>321.10000000000002</v>
      </c>
      <c r="Z237" s="37">
        <v>30.2</v>
      </c>
      <c r="AA237" s="37" t="e">
        <v>#N/A</v>
      </c>
      <c r="AB237" s="37" t="e">
        <v>#N/A</v>
      </c>
      <c r="AC237" s="37" t="e">
        <v>#N/A</v>
      </c>
      <c r="AD237" s="37" t="e">
        <v>#N/A</v>
      </c>
      <c r="AE237" s="37" t="e">
        <v>#N/A</v>
      </c>
      <c r="AF237" s="37" t="e">
        <v>#N/A</v>
      </c>
      <c r="AG237" s="37" t="e">
        <v>#N/A</v>
      </c>
      <c r="AH237" s="38">
        <v>311.57</v>
      </c>
      <c r="AI237" s="38">
        <v>176.57</v>
      </c>
      <c r="AJ237" s="38">
        <v>0</v>
      </c>
      <c r="AK237" s="38">
        <v>55</v>
      </c>
      <c r="AL237" s="38">
        <v>8</v>
      </c>
      <c r="AM237" s="38">
        <v>72</v>
      </c>
      <c r="AN237" s="38" t="e">
        <v>#N/A</v>
      </c>
      <c r="AO237" s="38" t="e">
        <v>#N/A</v>
      </c>
      <c r="AP237" s="39" t="e">
        <v>#N/A</v>
      </c>
      <c r="AQ237" s="39" t="e">
        <v>#N/A</v>
      </c>
      <c r="AR237" s="39" t="e">
        <v>#N/A</v>
      </c>
      <c r="AS237" s="39" t="e">
        <v>#N/A</v>
      </c>
      <c r="AT237" s="39" t="e">
        <v>#N/A</v>
      </c>
      <c r="AU237" s="39" t="e">
        <v>#N/A</v>
      </c>
      <c r="AV237" s="39" t="e">
        <v>#N/A</v>
      </c>
      <c r="AW237" s="39" t="e">
        <v>#N/A</v>
      </c>
      <c r="AX237" s="40">
        <v>1899.92</v>
      </c>
      <c r="BL237" s="42" t="s">
        <v>266</v>
      </c>
      <c r="BM237" s="3"/>
      <c r="BN237" s="3">
        <v>60.13</v>
      </c>
      <c r="BO237" s="3"/>
      <c r="BP237" s="3">
        <v>60.13</v>
      </c>
      <c r="BW237" s="41">
        <f t="shared" si="24"/>
        <v>42860</v>
      </c>
      <c r="BX237" s="22">
        <f t="shared" si="25"/>
        <v>64</v>
      </c>
    </row>
    <row r="238" spans="1:76" ht="14" x14ac:dyDescent="0.3">
      <c r="A238" s="32">
        <v>42853</v>
      </c>
      <c r="B238" s="33">
        <v>132.47999999999999</v>
      </c>
      <c r="C238" s="33">
        <v>59.8</v>
      </c>
      <c r="D238" s="33">
        <v>55</v>
      </c>
      <c r="E238" s="33">
        <v>0</v>
      </c>
      <c r="F238" s="33">
        <v>13.38</v>
      </c>
      <c r="G238" s="33">
        <v>4.3</v>
      </c>
      <c r="H238" s="34" t="e">
        <v>#N/A</v>
      </c>
      <c r="I238" s="34" t="e">
        <v>#N/A</v>
      </c>
      <c r="J238" s="35">
        <v>747.3</v>
      </c>
      <c r="K238" s="35">
        <v>147</v>
      </c>
      <c r="L238" s="35">
        <v>77.5</v>
      </c>
      <c r="M238" s="35">
        <v>65.099999999999994</v>
      </c>
      <c r="N238" s="35">
        <v>32</v>
      </c>
      <c r="O238" s="35">
        <v>162.19999999999999</v>
      </c>
      <c r="P238" s="35">
        <v>205.5</v>
      </c>
      <c r="Q238" s="35">
        <v>58</v>
      </c>
      <c r="R238" s="36" t="e">
        <v>#N/A</v>
      </c>
      <c r="S238" s="36" t="e">
        <v>#N/A</v>
      </c>
      <c r="T238" s="37">
        <v>707.94</v>
      </c>
      <c r="U238" s="37">
        <v>33.1</v>
      </c>
      <c r="V238" s="37">
        <v>69.599999999999994</v>
      </c>
      <c r="W238" s="37">
        <v>222.92</v>
      </c>
      <c r="X238" s="37">
        <v>23.2</v>
      </c>
      <c r="Y238" s="37">
        <v>328.92</v>
      </c>
      <c r="Z238" s="37">
        <v>30.2</v>
      </c>
      <c r="AA238" s="37" t="e">
        <v>#N/A</v>
      </c>
      <c r="AB238" s="37" t="e">
        <v>#N/A</v>
      </c>
      <c r="AC238" s="37" t="e">
        <v>#N/A</v>
      </c>
      <c r="AD238" s="37" t="e">
        <v>#N/A</v>
      </c>
      <c r="AE238" s="37" t="e">
        <v>#N/A</v>
      </c>
      <c r="AF238" s="37" t="e">
        <v>#N/A</v>
      </c>
      <c r="AG238" s="37" t="e">
        <v>#N/A</v>
      </c>
      <c r="AH238" s="38">
        <v>364.04</v>
      </c>
      <c r="AI238" s="38">
        <v>218.04</v>
      </c>
      <c r="AJ238" s="38">
        <v>0</v>
      </c>
      <c r="AK238" s="38">
        <v>60</v>
      </c>
      <c r="AL238" s="38">
        <v>8</v>
      </c>
      <c r="AM238" s="38">
        <v>78</v>
      </c>
      <c r="AN238" s="38" t="e">
        <v>#N/A</v>
      </c>
      <c r="AO238" s="38" t="e">
        <v>#N/A</v>
      </c>
      <c r="AP238" s="39" t="e">
        <v>#N/A</v>
      </c>
      <c r="AQ238" s="39" t="e">
        <v>#N/A</v>
      </c>
      <c r="AR238" s="39" t="e">
        <v>#N/A</v>
      </c>
      <c r="AS238" s="39" t="e">
        <v>#N/A</v>
      </c>
      <c r="AT238" s="39" t="e">
        <v>#N/A</v>
      </c>
      <c r="AU238" s="39" t="e">
        <v>#N/A</v>
      </c>
      <c r="AV238" s="39" t="e">
        <v>#N/A</v>
      </c>
      <c r="AW238" s="39" t="e">
        <v>#N/A</v>
      </c>
      <c r="AX238" s="40">
        <v>1951.76</v>
      </c>
      <c r="BL238" s="42" t="s">
        <v>267</v>
      </c>
      <c r="BM238" s="3">
        <v>50.59</v>
      </c>
      <c r="BN238" s="3"/>
      <c r="BO238" s="3"/>
      <c r="BP238" s="3">
        <v>50.59</v>
      </c>
      <c r="BW238" s="41">
        <f t="shared" si="24"/>
        <v>42853</v>
      </c>
      <c r="BX238" s="22">
        <f t="shared" si="25"/>
        <v>55</v>
      </c>
    </row>
    <row r="239" spans="1:76" ht="14" x14ac:dyDescent="0.3">
      <c r="A239" s="32">
        <v>42846</v>
      </c>
      <c r="B239" s="33">
        <v>136.07</v>
      </c>
      <c r="C239" s="33">
        <v>59.8</v>
      </c>
      <c r="D239" s="33">
        <v>55</v>
      </c>
      <c r="E239" s="33">
        <v>0</v>
      </c>
      <c r="F239" s="33">
        <v>16.57</v>
      </c>
      <c r="G239" s="33">
        <v>4.7</v>
      </c>
      <c r="H239" s="34" t="e">
        <v>#N/A</v>
      </c>
      <c r="I239" s="34" t="e">
        <v>#N/A</v>
      </c>
      <c r="J239" s="35">
        <v>762.9</v>
      </c>
      <c r="K239" s="35">
        <v>146.5</v>
      </c>
      <c r="L239" s="35">
        <v>83</v>
      </c>
      <c r="M239" s="35">
        <v>60.5</v>
      </c>
      <c r="N239" s="35">
        <v>33</v>
      </c>
      <c r="O239" s="35">
        <v>162.30000000000001</v>
      </c>
      <c r="P239" s="35">
        <v>214.6</v>
      </c>
      <c r="Q239" s="35">
        <v>63</v>
      </c>
      <c r="R239" s="36" t="e">
        <v>#N/A</v>
      </c>
      <c r="S239" s="36" t="e">
        <v>#N/A</v>
      </c>
      <c r="T239" s="37">
        <v>690.07</v>
      </c>
      <c r="U239" s="37">
        <v>29.2</v>
      </c>
      <c r="V239" s="37">
        <v>63.5</v>
      </c>
      <c r="W239" s="37">
        <v>224.37</v>
      </c>
      <c r="X239" s="37">
        <v>21.6</v>
      </c>
      <c r="Y239" s="37">
        <v>316.60000000000002</v>
      </c>
      <c r="Z239" s="37">
        <v>34.799999999999997</v>
      </c>
      <c r="AA239" s="37" t="e">
        <v>#N/A</v>
      </c>
      <c r="AB239" s="37" t="e">
        <v>#N/A</v>
      </c>
      <c r="AC239" s="37" t="e">
        <v>#N/A</v>
      </c>
      <c r="AD239" s="37" t="e">
        <v>#N/A</v>
      </c>
      <c r="AE239" s="37" t="e">
        <v>#N/A</v>
      </c>
      <c r="AF239" s="37" t="e">
        <v>#N/A</v>
      </c>
      <c r="AG239" s="37" t="e">
        <v>#N/A</v>
      </c>
      <c r="AH239" s="38">
        <v>376.23</v>
      </c>
      <c r="AI239" s="38">
        <v>232.23</v>
      </c>
      <c r="AJ239" s="38">
        <v>0</v>
      </c>
      <c r="AK239" s="38">
        <v>56</v>
      </c>
      <c r="AL239" s="38">
        <v>8</v>
      </c>
      <c r="AM239" s="38">
        <v>80</v>
      </c>
      <c r="AN239" s="38" t="e">
        <v>#N/A</v>
      </c>
      <c r="AO239" s="38" t="e">
        <v>#N/A</v>
      </c>
      <c r="AP239" s="39" t="e">
        <v>#N/A</v>
      </c>
      <c r="AQ239" s="39" t="e">
        <v>#N/A</v>
      </c>
      <c r="AR239" s="39" t="e">
        <v>#N/A</v>
      </c>
      <c r="AS239" s="39" t="e">
        <v>#N/A</v>
      </c>
      <c r="AT239" s="39" t="e">
        <v>#N/A</v>
      </c>
      <c r="AU239" s="39" t="e">
        <v>#N/A</v>
      </c>
      <c r="AV239" s="39" t="e">
        <v>#N/A</v>
      </c>
      <c r="AW239" s="39" t="e">
        <v>#N/A</v>
      </c>
      <c r="AX239" s="40">
        <v>1965.27</v>
      </c>
      <c r="BL239" s="42" t="s">
        <v>268</v>
      </c>
      <c r="BM239" s="3"/>
      <c r="BN239" s="3">
        <v>57.67</v>
      </c>
      <c r="BO239" s="3"/>
      <c r="BP239" s="3">
        <v>57.67</v>
      </c>
      <c r="BW239" s="41">
        <f t="shared" si="24"/>
        <v>42846</v>
      </c>
      <c r="BX239" s="22">
        <f t="shared" si="25"/>
        <v>55</v>
      </c>
    </row>
    <row r="240" spans="1:76" ht="14" x14ac:dyDescent="0.3">
      <c r="A240" s="32">
        <v>42839</v>
      </c>
      <c r="B240" s="33">
        <v>150.66</v>
      </c>
      <c r="C240" s="33">
        <v>60.3</v>
      </c>
      <c r="D240" s="33">
        <v>69</v>
      </c>
      <c r="E240" s="33">
        <v>0</v>
      </c>
      <c r="F240" s="33">
        <v>17.059999999999999</v>
      </c>
      <c r="G240" s="33">
        <v>4.3</v>
      </c>
      <c r="H240" s="34" t="e">
        <v>#N/A</v>
      </c>
      <c r="I240" s="34" t="e">
        <v>#N/A</v>
      </c>
      <c r="J240" s="35">
        <v>755.85</v>
      </c>
      <c r="K240" s="35">
        <v>138.15</v>
      </c>
      <c r="L240" s="35">
        <v>82.5</v>
      </c>
      <c r="M240" s="35">
        <v>57.8</v>
      </c>
      <c r="N240" s="35">
        <v>33</v>
      </c>
      <c r="O240" s="35">
        <v>167.9</v>
      </c>
      <c r="P240" s="35">
        <v>207.5</v>
      </c>
      <c r="Q240" s="35">
        <v>69</v>
      </c>
      <c r="R240" s="36" t="e">
        <v>#N/A</v>
      </c>
      <c r="S240" s="36" t="e">
        <v>#N/A</v>
      </c>
      <c r="T240" s="37">
        <v>700.07</v>
      </c>
      <c r="U240" s="37">
        <v>27.85</v>
      </c>
      <c r="V240" s="37">
        <v>61.8</v>
      </c>
      <c r="W240" s="37">
        <v>222.87</v>
      </c>
      <c r="X240" s="37">
        <v>26</v>
      </c>
      <c r="Y240" s="37">
        <v>330.15</v>
      </c>
      <c r="Z240" s="37">
        <v>31.4</v>
      </c>
      <c r="AA240" s="37" t="e">
        <v>#N/A</v>
      </c>
      <c r="AB240" s="37" t="e">
        <v>#N/A</v>
      </c>
      <c r="AC240" s="37" t="e">
        <v>#N/A</v>
      </c>
      <c r="AD240" s="37" t="e">
        <v>#N/A</v>
      </c>
      <c r="AE240" s="37" t="e">
        <v>#N/A</v>
      </c>
      <c r="AF240" s="37" t="e">
        <v>#N/A</v>
      </c>
      <c r="AG240" s="37" t="e">
        <v>#N/A</v>
      </c>
      <c r="AH240" s="38">
        <v>377.23</v>
      </c>
      <c r="AI240" s="38">
        <v>222.73</v>
      </c>
      <c r="AJ240" s="38">
        <v>0</v>
      </c>
      <c r="AK240" s="38">
        <v>56</v>
      </c>
      <c r="AL240" s="38">
        <v>8</v>
      </c>
      <c r="AM240" s="38">
        <v>90.5</v>
      </c>
      <c r="AN240" s="38" t="e">
        <v>#N/A</v>
      </c>
      <c r="AO240" s="38" t="e">
        <v>#N/A</v>
      </c>
      <c r="AP240" s="39" t="e">
        <v>#N/A</v>
      </c>
      <c r="AQ240" s="39" t="e">
        <v>#N/A</v>
      </c>
      <c r="AR240" s="39" t="e">
        <v>#N/A</v>
      </c>
      <c r="AS240" s="39" t="e">
        <v>#N/A</v>
      </c>
      <c r="AT240" s="39" t="e">
        <v>#N/A</v>
      </c>
      <c r="AU240" s="39" t="e">
        <v>#N/A</v>
      </c>
      <c r="AV240" s="39" t="e">
        <v>#N/A</v>
      </c>
      <c r="AW240" s="39" t="e">
        <v>#N/A</v>
      </c>
      <c r="AX240" s="40">
        <v>1983.81</v>
      </c>
      <c r="BL240" s="42" t="s">
        <v>269</v>
      </c>
      <c r="BM240" s="3">
        <v>50.59</v>
      </c>
      <c r="BN240" s="3"/>
      <c r="BO240" s="3"/>
      <c r="BP240" s="3">
        <v>50.59</v>
      </c>
      <c r="BW240" s="41">
        <f t="shared" si="24"/>
        <v>42839</v>
      </c>
      <c r="BX240" s="22">
        <f t="shared" si="25"/>
        <v>69</v>
      </c>
    </row>
    <row r="241" spans="1:76" ht="14" x14ac:dyDescent="0.3">
      <c r="A241" s="32">
        <v>42832</v>
      </c>
      <c r="B241" s="33">
        <v>159.25</v>
      </c>
      <c r="C241" s="33">
        <v>64</v>
      </c>
      <c r="D241" s="33">
        <v>71</v>
      </c>
      <c r="E241" s="33">
        <v>0</v>
      </c>
      <c r="F241" s="33">
        <v>19.350000000000001</v>
      </c>
      <c r="G241" s="33">
        <v>4.9000000000000004</v>
      </c>
      <c r="H241" s="34" t="e">
        <v>#N/A</v>
      </c>
      <c r="I241" s="34" t="e">
        <v>#N/A</v>
      </c>
      <c r="J241" s="35">
        <v>722.85</v>
      </c>
      <c r="K241" s="35">
        <v>116.7</v>
      </c>
      <c r="L241" s="35">
        <v>83</v>
      </c>
      <c r="M241" s="35">
        <v>57</v>
      </c>
      <c r="N241" s="35">
        <v>37</v>
      </c>
      <c r="O241" s="35">
        <v>169.8</v>
      </c>
      <c r="P241" s="35">
        <v>197.85</v>
      </c>
      <c r="Q241" s="35">
        <v>61.5</v>
      </c>
      <c r="R241" s="36" t="e">
        <v>#N/A</v>
      </c>
      <c r="S241" s="36" t="e">
        <v>#N/A</v>
      </c>
      <c r="T241" s="37">
        <v>693.5</v>
      </c>
      <c r="U241" s="37">
        <v>26.45</v>
      </c>
      <c r="V241" s="37">
        <v>64.400000000000006</v>
      </c>
      <c r="W241" s="37">
        <v>214.87</v>
      </c>
      <c r="X241" s="37">
        <v>19.399999999999999</v>
      </c>
      <c r="Y241" s="37">
        <v>343.08</v>
      </c>
      <c r="Z241" s="37">
        <v>25.3</v>
      </c>
      <c r="AA241" s="37" t="e">
        <v>#N/A</v>
      </c>
      <c r="AB241" s="37" t="e">
        <v>#N/A</v>
      </c>
      <c r="AC241" s="37" t="e">
        <v>#N/A</v>
      </c>
      <c r="AD241" s="37" t="e">
        <v>#N/A</v>
      </c>
      <c r="AE241" s="37" t="e">
        <v>#N/A</v>
      </c>
      <c r="AF241" s="37" t="e">
        <v>#N/A</v>
      </c>
      <c r="AG241" s="37" t="e">
        <v>#N/A</v>
      </c>
      <c r="AH241" s="38">
        <v>300.60000000000002</v>
      </c>
      <c r="AI241" s="38">
        <v>139.30000000000001</v>
      </c>
      <c r="AJ241" s="38">
        <v>0</v>
      </c>
      <c r="AK241" s="38">
        <v>59</v>
      </c>
      <c r="AL241" s="38">
        <v>8</v>
      </c>
      <c r="AM241" s="38">
        <v>94.3</v>
      </c>
      <c r="AN241" s="38" t="e">
        <v>#N/A</v>
      </c>
      <c r="AO241" s="38" t="e">
        <v>#N/A</v>
      </c>
      <c r="AP241" s="39" t="e">
        <v>#N/A</v>
      </c>
      <c r="AQ241" s="39" t="e">
        <v>#N/A</v>
      </c>
      <c r="AR241" s="39" t="e">
        <v>#N/A</v>
      </c>
      <c r="AS241" s="39" t="e">
        <v>#N/A</v>
      </c>
      <c r="AT241" s="39" t="e">
        <v>#N/A</v>
      </c>
      <c r="AU241" s="39" t="e">
        <v>#N/A</v>
      </c>
      <c r="AV241" s="39" t="e">
        <v>#N/A</v>
      </c>
      <c r="AW241" s="39" t="e">
        <v>#N/A</v>
      </c>
      <c r="AX241" s="40">
        <v>1876.2</v>
      </c>
      <c r="BL241" s="42" t="s">
        <v>270</v>
      </c>
      <c r="BM241" s="3"/>
      <c r="BN241" s="3">
        <v>61.07</v>
      </c>
      <c r="BO241" s="3"/>
      <c r="BP241" s="3">
        <v>61.07</v>
      </c>
      <c r="BW241" s="41">
        <f t="shared" si="24"/>
        <v>42832</v>
      </c>
      <c r="BX241" s="22">
        <f t="shared" si="25"/>
        <v>71</v>
      </c>
    </row>
    <row r="242" spans="1:76" ht="14" x14ac:dyDescent="0.3">
      <c r="A242" s="32">
        <v>42825</v>
      </c>
      <c r="B242" s="33">
        <v>144.12</v>
      </c>
      <c r="C242" s="33">
        <v>32</v>
      </c>
      <c r="D242" s="33">
        <v>87</v>
      </c>
      <c r="E242" s="33">
        <v>0</v>
      </c>
      <c r="F242" s="33">
        <v>21.52</v>
      </c>
      <c r="G242" s="33">
        <v>3.6</v>
      </c>
      <c r="H242" s="34" t="e">
        <v>#N/A</v>
      </c>
      <c r="I242" s="34" t="e">
        <v>#N/A</v>
      </c>
      <c r="J242" s="35">
        <v>710.2</v>
      </c>
      <c r="K242" s="35">
        <v>115.5</v>
      </c>
      <c r="L242" s="35">
        <v>85</v>
      </c>
      <c r="M242" s="35">
        <v>56.7</v>
      </c>
      <c r="N242" s="35">
        <v>41</v>
      </c>
      <c r="O242" s="35">
        <v>165.6</v>
      </c>
      <c r="P242" s="35">
        <v>185.6</v>
      </c>
      <c r="Q242" s="35">
        <v>60.8</v>
      </c>
      <c r="R242" s="36" t="e">
        <v>#N/A</v>
      </c>
      <c r="S242" s="36" t="e">
        <v>#N/A</v>
      </c>
      <c r="T242" s="37">
        <v>652.15</v>
      </c>
      <c r="U242" s="37">
        <v>29</v>
      </c>
      <c r="V242" s="37">
        <v>54</v>
      </c>
      <c r="W242" s="37">
        <v>205.05</v>
      </c>
      <c r="X242" s="37">
        <v>18.2</v>
      </c>
      <c r="Y242" s="37">
        <v>321.2</v>
      </c>
      <c r="Z242" s="37">
        <v>24.7</v>
      </c>
      <c r="AA242" s="37" t="e">
        <v>#N/A</v>
      </c>
      <c r="AB242" s="37" t="e">
        <v>#N/A</v>
      </c>
      <c r="AC242" s="37" t="e">
        <v>#N/A</v>
      </c>
      <c r="AD242" s="37" t="e">
        <v>#N/A</v>
      </c>
      <c r="AE242" s="37" t="e">
        <v>#N/A</v>
      </c>
      <c r="AF242" s="37" t="e">
        <v>#N/A</v>
      </c>
      <c r="AG242" s="37" t="e">
        <v>#N/A</v>
      </c>
      <c r="AH242" s="38">
        <v>299.8</v>
      </c>
      <c r="AI242" s="38">
        <v>145.19999999999999</v>
      </c>
      <c r="AJ242" s="38">
        <v>0</v>
      </c>
      <c r="AK242" s="38">
        <v>54</v>
      </c>
      <c r="AL242" s="38">
        <v>0</v>
      </c>
      <c r="AM242" s="38">
        <v>100.6</v>
      </c>
      <c r="AN242" s="38" t="e">
        <v>#N/A</v>
      </c>
      <c r="AO242" s="38" t="e">
        <v>#N/A</v>
      </c>
      <c r="AP242" s="39" t="e">
        <v>#N/A</v>
      </c>
      <c r="AQ242" s="39" t="e">
        <v>#N/A</v>
      </c>
      <c r="AR242" s="39" t="e">
        <v>#N/A</v>
      </c>
      <c r="AS242" s="39" t="e">
        <v>#N/A</v>
      </c>
      <c r="AT242" s="39" t="e">
        <v>#N/A</v>
      </c>
      <c r="AU242" s="39" t="e">
        <v>#N/A</v>
      </c>
      <c r="AV242" s="39" t="e">
        <v>#N/A</v>
      </c>
      <c r="AW242" s="39" t="e">
        <v>#N/A</v>
      </c>
      <c r="AX242" s="40">
        <v>1806.27</v>
      </c>
      <c r="BL242" s="42" t="s">
        <v>271</v>
      </c>
      <c r="BM242" s="3">
        <v>33.78</v>
      </c>
      <c r="BN242" s="3"/>
      <c r="BO242" s="3"/>
      <c r="BP242" s="3">
        <v>33.78</v>
      </c>
      <c r="BW242" s="41">
        <f t="shared" si="24"/>
        <v>42825</v>
      </c>
      <c r="BX242" s="22">
        <f t="shared" si="25"/>
        <v>87</v>
      </c>
    </row>
    <row r="243" spans="1:76" ht="14" x14ac:dyDescent="0.3">
      <c r="A243" s="32">
        <v>42818</v>
      </c>
      <c r="B243" s="33">
        <v>134.16999999999999</v>
      </c>
      <c r="C243" s="33">
        <v>32</v>
      </c>
      <c r="D243" s="33">
        <v>76.5</v>
      </c>
      <c r="E243" s="33">
        <v>0</v>
      </c>
      <c r="F243" s="33">
        <v>19.57</v>
      </c>
      <c r="G243" s="33">
        <v>6.1</v>
      </c>
      <c r="H243" s="34" t="e">
        <v>#N/A</v>
      </c>
      <c r="I243" s="34" t="e">
        <v>#N/A</v>
      </c>
      <c r="J243" s="35">
        <v>734.05</v>
      </c>
      <c r="K243" s="35">
        <v>127.7</v>
      </c>
      <c r="L243" s="35">
        <v>75.7</v>
      </c>
      <c r="M243" s="35">
        <v>57.1</v>
      </c>
      <c r="N243" s="35">
        <v>38</v>
      </c>
      <c r="O243" s="35">
        <v>162.30000000000001</v>
      </c>
      <c r="P243" s="35">
        <v>209.25</v>
      </c>
      <c r="Q243" s="35">
        <v>64</v>
      </c>
      <c r="R243" s="36" t="e">
        <v>#N/A</v>
      </c>
      <c r="S243" s="36" t="e">
        <v>#N/A</v>
      </c>
      <c r="T243" s="37">
        <v>617.67999999999995</v>
      </c>
      <c r="U243" s="37">
        <v>26.25</v>
      </c>
      <c r="V243" s="37">
        <v>53.5</v>
      </c>
      <c r="W243" s="37">
        <v>194.86</v>
      </c>
      <c r="X243" s="37">
        <v>19</v>
      </c>
      <c r="Y243" s="37">
        <v>299.17</v>
      </c>
      <c r="Z243" s="37">
        <v>24.9</v>
      </c>
      <c r="AA243" s="37" t="e">
        <v>#N/A</v>
      </c>
      <c r="AB243" s="37" t="e">
        <v>#N/A</v>
      </c>
      <c r="AC243" s="37" t="e">
        <v>#N/A</v>
      </c>
      <c r="AD243" s="37" t="e">
        <v>#N/A</v>
      </c>
      <c r="AE243" s="37" t="e">
        <v>#N/A</v>
      </c>
      <c r="AF243" s="37" t="e">
        <v>#N/A</v>
      </c>
      <c r="AG243" s="37" t="e">
        <v>#N/A</v>
      </c>
      <c r="AH243" s="38">
        <v>235.5</v>
      </c>
      <c r="AI243" s="38">
        <v>96.2</v>
      </c>
      <c r="AJ243" s="38">
        <v>0</v>
      </c>
      <c r="AK243" s="38">
        <v>47</v>
      </c>
      <c r="AL243" s="38">
        <v>0</v>
      </c>
      <c r="AM243" s="38">
        <v>92.3</v>
      </c>
      <c r="AN243" s="38" t="e">
        <v>#N/A</v>
      </c>
      <c r="AO243" s="38" t="e">
        <v>#N/A</v>
      </c>
      <c r="AP243" s="39" t="e">
        <v>#N/A</v>
      </c>
      <c r="AQ243" s="39" t="e">
        <v>#N/A</v>
      </c>
      <c r="AR243" s="39" t="e">
        <v>#N/A</v>
      </c>
      <c r="AS243" s="39" t="e">
        <v>#N/A</v>
      </c>
      <c r="AT243" s="39" t="e">
        <v>#N/A</v>
      </c>
      <c r="AU243" s="39" t="e">
        <v>#N/A</v>
      </c>
      <c r="AV243" s="39" t="e">
        <v>#N/A</v>
      </c>
      <c r="AW243" s="39" t="e">
        <v>#N/A</v>
      </c>
      <c r="AX243" s="40">
        <v>1721.4</v>
      </c>
      <c r="BL243" s="42" t="s">
        <v>139</v>
      </c>
      <c r="BM243" s="3">
        <v>2639.7200000000012</v>
      </c>
      <c r="BN243" s="3">
        <v>3085.05</v>
      </c>
      <c r="BO243" s="3">
        <v>2054.7199999999998</v>
      </c>
      <c r="BP243" s="3">
        <v>7779.4900000000034</v>
      </c>
      <c r="BW243" s="41">
        <f t="shared" si="24"/>
        <v>42818</v>
      </c>
      <c r="BX243" s="22">
        <f t="shared" si="25"/>
        <v>76.5</v>
      </c>
    </row>
    <row r="244" spans="1:76" ht="14" x14ac:dyDescent="0.3">
      <c r="A244" s="32">
        <v>42811</v>
      </c>
      <c r="B244" s="33">
        <v>117.04</v>
      </c>
      <c r="C244" s="33">
        <v>30.5</v>
      </c>
      <c r="D244" s="33">
        <v>58.4</v>
      </c>
      <c r="E244" s="33">
        <v>0</v>
      </c>
      <c r="F244" s="33">
        <v>23.14</v>
      </c>
      <c r="G244" s="33">
        <v>5</v>
      </c>
      <c r="H244" s="34" t="e">
        <v>#N/A</v>
      </c>
      <c r="I244" s="34" t="e">
        <v>#N/A</v>
      </c>
      <c r="J244" s="35">
        <v>751</v>
      </c>
      <c r="K244" s="35">
        <v>137.25</v>
      </c>
      <c r="L244" s="35">
        <v>81.2</v>
      </c>
      <c r="M244" s="35">
        <v>56.9</v>
      </c>
      <c r="N244" s="35">
        <v>37</v>
      </c>
      <c r="O244" s="35">
        <v>160.4</v>
      </c>
      <c r="P244" s="35">
        <v>213.25</v>
      </c>
      <c r="Q244" s="35">
        <v>65</v>
      </c>
      <c r="R244" s="36" t="e">
        <v>#N/A</v>
      </c>
      <c r="S244" s="36" t="e">
        <v>#N/A</v>
      </c>
      <c r="T244" s="37">
        <v>590.14</v>
      </c>
      <c r="U244" s="37">
        <v>24.7</v>
      </c>
      <c r="V244" s="37">
        <v>60.2</v>
      </c>
      <c r="W244" s="37">
        <v>191.94</v>
      </c>
      <c r="X244" s="37">
        <v>17</v>
      </c>
      <c r="Y244" s="37">
        <v>273.5</v>
      </c>
      <c r="Z244" s="37">
        <v>22.8</v>
      </c>
      <c r="AA244" s="37" t="e">
        <v>#N/A</v>
      </c>
      <c r="AB244" s="37" t="e">
        <v>#N/A</v>
      </c>
      <c r="AC244" s="37" t="e">
        <v>#N/A</v>
      </c>
      <c r="AD244" s="37" t="e">
        <v>#N/A</v>
      </c>
      <c r="AE244" s="37" t="e">
        <v>#N/A</v>
      </c>
      <c r="AF244" s="37" t="e">
        <v>#N/A</v>
      </c>
      <c r="AG244" s="37" t="e">
        <v>#N/A</v>
      </c>
      <c r="AH244" s="38">
        <v>227.8</v>
      </c>
      <c r="AI244" s="38">
        <v>95.8</v>
      </c>
      <c r="AJ244" s="38">
        <v>0</v>
      </c>
      <c r="AK244" s="38">
        <v>41</v>
      </c>
      <c r="AL244" s="38">
        <v>0</v>
      </c>
      <c r="AM244" s="38">
        <v>91</v>
      </c>
      <c r="AN244" s="38" t="e">
        <v>#N/A</v>
      </c>
      <c r="AO244" s="38" t="e">
        <v>#N/A</v>
      </c>
      <c r="AP244" s="39" t="e">
        <v>#N/A</v>
      </c>
      <c r="AQ244" s="39" t="e">
        <v>#N/A</v>
      </c>
      <c r="AR244" s="39" t="e">
        <v>#N/A</v>
      </c>
      <c r="AS244" s="39" t="e">
        <v>#N/A</v>
      </c>
      <c r="AT244" s="39" t="e">
        <v>#N/A</v>
      </c>
      <c r="AU244" s="39" t="e">
        <v>#N/A</v>
      </c>
      <c r="AV244" s="39" t="e">
        <v>#N/A</v>
      </c>
      <c r="AW244" s="39" t="e">
        <v>#N/A</v>
      </c>
      <c r="AX244" s="40">
        <v>1685.98</v>
      </c>
      <c r="BL244"/>
      <c r="BM244"/>
      <c r="BN244"/>
      <c r="BO244"/>
      <c r="BP244"/>
      <c r="BW244" s="41">
        <f t="shared" si="24"/>
        <v>42811</v>
      </c>
      <c r="BX244" s="22">
        <f t="shared" si="25"/>
        <v>58.4</v>
      </c>
    </row>
    <row r="245" spans="1:76" ht="14" x14ac:dyDescent="0.3">
      <c r="A245" s="32">
        <v>42804</v>
      </c>
      <c r="B245" s="33">
        <v>115.8</v>
      </c>
      <c r="C245" s="33">
        <v>28.9</v>
      </c>
      <c r="D245" s="33">
        <v>58.8</v>
      </c>
      <c r="E245" s="33">
        <v>0</v>
      </c>
      <c r="F245" s="33">
        <v>22</v>
      </c>
      <c r="G245" s="33">
        <v>6.1</v>
      </c>
      <c r="H245" s="34" t="e">
        <v>#N/A</v>
      </c>
      <c r="I245" s="34" t="e">
        <v>#N/A</v>
      </c>
      <c r="J245" s="35">
        <v>757.6</v>
      </c>
      <c r="K245" s="35">
        <v>116.2</v>
      </c>
      <c r="L245" s="35">
        <v>80.3</v>
      </c>
      <c r="M245" s="35">
        <v>62.8</v>
      </c>
      <c r="N245" s="35">
        <v>32</v>
      </c>
      <c r="O245" s="35">
        <v>165.5</v>
      </c>
      <c r="P245" s="35">
        <v>228.8</v>
      </c>
      <c r="Q245" s="35">
        <v>72</v>
      </c>
      <c r="R245" s="36" t="e">
        <v>#N/A</v>
      </c>
      <c r="S245" s="36" t="e">
        <v>#N/A</v>
      </c>
      <c r="T245" s="37">
        <v>575.44000000000005</v>
      </c>
      <c r="U245" s="37">
        <v>24.15</v>
      </c>
      <c r="V245" s="37">
        <v>64.5</v>
      </c>
      <c r="W245" s="37">
        <v>183.09</v>
      </c>
      <c r="X245" s="37">
        <v>12.2</v>
      </c>
      <c r="Y245" s="37">
        <v>267.2</v>
      </c>
      <c r="Z245" s="37">
        <v>24.3</v>
      </c>
      <c r="AA245" s="37" t="e">
        <v>#N/A</v>
      </c>
      <c r="AB245" s="37" t="e">
        <v>#N/A</v>
      </c>
      <c r="AC245" s="37" t="e">
        <v>#N/A</v>
      </c>
      <c r="AD245" s="37" t="e">
        <v>#N/A</v>
      </c>
      <c r="AE245" s="37" t="e">
        <v>#N/A</v>
      </c>
      <c r="AF245" s="37" t="e">
        <v>#N/A</v>
      </c>
      <c r="AG245" s="37" t="e">
        <v>#N/A</v>
      </c>
      <c r="AH245" s="38">
        <v>256.62</v>
      </c>
      <c r="AI245" s="38">
        <v>108.82</v>
      </c>
      <c r="AJ245" s="38">
        <v>0</v>
      </c>
      <c r="AK245" s="38">
        <v>51</v>
      </c>
      <c r="AL245" s="38">
        <v>0</v>
      </c>
      <c r="AM245" s="38">
        <v>96.7</v>
      </c>
      <c r="AN245" s="38" t="e">
        <v>#N/A</v>
      </c>
      <c r="AO245" s="38" t="e">
        <v>#N/A</v>
      </c>
      <c r="AP245" s="39" t="e">
        <v>#N/A</v>
      </c>
      <c r="AQ245" s="39" t="e">
        <v>#N/A</v>
      </c>
      <c r="AR245" s="39" t="e">
        <v>#N/A</v>
      </c>
      <c r="AS245" s="39" t="e">
        <v>#N/A</v>
      </c>
      <c r="AT245" s="39" t="e">
        <v>#N/A</v>
      </c>
      <c r="AU245" s="39" t="e">
        <v>#N/A</v>
      </c>
      <c r="AV245" s="39" t="e">
        <v>#N/A</v>
      </c>
      <c r="AW245" s="39" t="e">
        <v>#N/A</v>
      </c>
      <c r="AX245" s="40">
        <v>1705.46</v>
      </c>
      <c r="BL245"/>
      <c r="BM245"/>
      <c r="BN245"/>
      <c r="BO245"/>
      <c r="BP245"/>
      <c r="BW245" s="41">
        <f t="shared" si="24"/>
        <v>42804</v>
      </c>
      <c r="BX245" s="22">
        <f t="shared" si="25"/>
        <v>58.8</v>
      </c>
    </row>
    <row r="246" spans="1:76" ht="14" x14ac:dyDescent="0.3">
      <c r="A246" s="32">
        <v>42797</v>
      </c>
      <c r="B246" s="33">
        <v>113.4</v>
      </c>
      <c r="C246" s="33">
        <v>28.9</v>
      </c>
      <c r="D246" s="33">
        <v>61</v>
      </c>
      <c r="E246" s="33">
        <v>0</v>
      </c>
      <c r="F246" s="33">
        <v>19.5</v>
      </c>
      <c r="G246" s="33">
        <v>4</v>
      </c>
      <c r="H246" s="34" t="e">
        <v>#N/A</v>
      </c>
      <c r="I246" s="34" t="e">
        <v>#N/A</v>
      </c>
      <c r="J246" s="35">
        <v>757.6</v>
      </c>
      <c r="K246" s="35">
        <v>116.2</v>
      </c>
      <c r="L246" s="35">
        <v>80.3</v>
      </c>
      <c r="M246" s="35">
        <v>62.8</v>
      </c>
      <c r="N246" s="35">
        <v>32</v>
      </c>
      <c r="O246" s="35">
        <v>165.5</v>
      </c>
      <c r="P246" s="35">
        <v>228.8</v>
      </c>
      <c r="Q246" s="35">
        <v>72</v>
      </c>
      <c r="R246" s="36" t="e">
        <v>#N/A</v>
      </c>
      <c r="S246" s="36" t="e">
        <v>#N/A</v>
      </c>
      <c r="T246" s="37">
        <v>577.39</v>
      </c>
      <c r="U246" s="37">
        <v>26.2</v>
      </c>
      <c r="V246" s="37">
        <v>62.7</v>
      </c>
      <c r="W246" s="37">
        <v>182.09</v>
      </c>
      <c r="X246" s="37">
        <v>11.15</v>
      </c>
      <c r="Y246" s="37">
        <v>269.45</v>
      </c>
      <c r="Z246" s="37">
        <v>25.8</v>
      </c>
      <c r="AA246" s="37" t="e">
        <v>#N/A</v>
      </c>
      <c r="AB246" s="37" t="e">
        <v>#N/A</v>
      </c>
      <c r="AC246" s="37" t="e">
        <v>#N/A</v>
      </c>
      <c r="AD246" s="37" t="e">
        <v>#N/A</v>
      </c>
      <c r="AE246" s="37" t="e">
        <v>#N/A</v>
      </c>
      <c r="AF246" s="37" t="e">
        <v>#N/A</v>
      </c>
      <c r="AG246" s="37" t="e">
        <v>#N/A</v>
      </c>
      <c r="AH246" s="38">
        <v>242.2</v>
      </c>
      <c r="AI246" s="38">
        <v>96</v>
      </c>
      <c r="AJ246" s="38">
        <v>0</v>
      </c>
      <c r="AK246" s="38">
        <v>53</v>
      </c>
      <c r="AL246" s="38">
        <v>0</v>
      </c>
      <c r="AM246" s="38">
        <v>93.2</v>
      </c>
      <c r="AN246" s="38" t="e">
        <v>#N/A</v>
      </c>
      <c r="AO246" s="38" t="e">
        <v>#N/A</v>
      </c>
      <c r="AP246" s="39" t="e">
        <v>#N/A</v>
      </c>
      <c r="AQ246" s="39" t="e">
        <v>#N/A</v>
      </c>
      <c r="AR246" s="39" t="e">
        <v>#N/A</v>
      </c>
      <c r="AS246" s="39" t="e">
        <v>#N/A</v>
      </c>
      <c r="AT246" s="39" t="e">
        <v>#N/A</v>
      </c>
      <c r="AU246" s="39" t="e">
        <v>#N/A</v>
      </c>
      <c r="AV246" s="39" t="e">
        <v>#N/A</v>
      </c>
      <c r="AW246" s="39" t="e">
        <v>#N/A</v>
      </c>
      <c r="AX246" s="40">
        <v>1690.59</v>
      </c>
      <c r="BL246"/>
      <c r="BM246"/>
      <c r="BN246"/>
      <c r="BO246"/>
      <c r="BP246"/>
      <c r="BW246" s="41">
        <f t="shared" si="24"/>
        <v>42797</v>
      </c>
      <c r="BX246" s="22">
        <f t="shared" si="25"/>
        <v>61</v>
      </c>
    </row>
    <row r="247" spans="1:76" ht="14" x14ac:dyDescent="0.3">
      <c r="A247" s="32">
        <v>42790</v>
      </c>
      <c r="B247" s="33">
        <v>118.13</v>
      </c>
      <c r="C247" s="33">
        <v>27.2</v>
      </c>
      <c r="D247" s="33">
        <v>64.7</v>
      </c>
      <c r="E247" s="33">
        <v>0</v>
      </c>
      <c r="F247" s="33">
        <v>17.73</v>
      </c>
      <c r="G247" s="33">
        <v>8.5</v>
      </c>
      <c r="H247" s="34" t="e">
        <v>#N/A</v>
      </c>
      <c r="I247" s="34" t="e">
        <v>#N/A</v>
      </c>
      <c r="J247" s="35">
        <v>757.6</v>
      </c>
      <c r="K247" s="35">
        <v>116.2</v>
      </c>
      <c r="L247" s="35">
        <v>80.3</v>
      </c>
      <c r="M247" s="35">
        <v>62.8</v>
      </c>
      <c r="N247" s="35">
        <v>32</v>
      </c>
      <c r="O247" s="35">
        <v>165.5</v>
      </c>
      <c r="P247" s="35">
        <v>228.8</v>
      </c>
      <c r="Q247" s="35">
        <v>72</v>
      </c>
      <c r="R247" s="36" t="e">
        <v>#N/A</v>
      </c>
      <c r="S247" s="36" t="e">
        <v>#N/A</v>
      </c>
      <c r="T247" s="37">
        <v>594.33000000000004</v>
      </c>
      <c r="U247" s="37">
        <v>28</v>
      </c>
      <c r="V247" s="37">
        <v>65.7</v>
      </c>
      <c r="W247" s="37">
        <v>174.93</v>
      </c>
      <c r="X247" s="37">
        <v>9.25</v>
      </c>
      <c r="Y247" s="37">
        <v>290.45</v>
      </c>
      <c r="Z247" s="37">
        <v>26</v>
      </c>
      <c r="AA247" s="37" t="e">
        <v>#N/A</v>
      </c>
      <c r="AB247" s="37" t="e">
        <v>#N/A</v>
      </c>
      <c r="AC247" s="37" t="e">
        <v>#N/A</v>
      </c>
      <c r="AD247" s="37" t="e">
        <v>#N/A</v>
      </c>
      <c r="AE247" s="37" t="e">
        <v>#N/A</v>
      </c>
      <c r="AF247" s="37" t="e">
        <v>#N/A</v>
      </c>
      <c r="AG247" s="37" t="e">
        <v>#N/A</v>
      </c>
      <c r="AH247" s="38">
        <v>264.3</v>
      </c>
      <c r="AI247" s="38">
        <v>118.3</v>
      </c>
      <c r="AJ247" s="38">
        <v>0</v>
      </c>
      <c r="AK247" s="38">
        <v>48</v>
      </c>
      <c r="AL247" s="38">
        <v>0</v>
      </c>
      <c r="AM247" s="38">
        <v>98</v>
      </c>
      <c r="AN247" s="38" t="e">
        <v>#N/A</v>
      </c>
      <c r="AO247" s="38" t="e">
        <v>#N/A</v>
      </c>
      <c r="AP247" s="39" t="e">
        <v>#N/A</v>
      </c>
      <c r="AQ247" s="39" t="e">
        <v>#N/A</v>
      </c>
      <c r="AR247" s="39" t="e">
        <v>#N/A</v>
      </c>
      <c r="AS247" s="39" t="e">
        <v>#N/A</v>
      </c>
      <c r="AT247" s="39" t="e">
        <v>#N/A</v>
      </c>
      <c r="AU247" s="39" t="e">
        <v>#N/A</v>
      </c>
      <c r="AV247" s="39" t="e">
        <v>#N/A</v>
      </c>
      <c r="AW247" s="39" t="e">
        <v>#N/A</v>
      </c>
      <c r="AX247" s="40">
        <v>1734.36</v>
      </c>
      <c r="BL247"/>
      <c r="BM247"/>
      <c r="BN247"/>
      <c r="BO247"/>
      <c r="BP247"/>
      <c r="BW247" s="41">
        <f t="shared" si="24"/>
        <v>42790</v>
      </c>
      <c r="BX247" s="22">
        <f t="shared" si="25"/>
        <v>64.7</v>
      </c>
    </row>
    <row r="248" spans="1:76" ht="14" x14ac:dyDescent="0.3">
      <c r="A248" s="32">
        <v>42783</v>
      </c>
      <c r="B248" s="33">
        <v>107.82</v>
      </c>
      <c r="C248" s="33">
        <v>20.6</v>
      </c>
      <c r="D248" s="33">
        <v>57.5</v>
      </c>
      <c r="E248" s="33">
        <v>0</v>
      </c>
      <c r="F248" s="33">
        <v>18.52</v>
      </c>
      <c r="G248" s="33">
        <v>11.2</v>
      </c>
      <c r="H248" s="34" t="e">
        <v>#N/A</v>
      </c>
      <c r="I248" s="34" t="e">
        <v>#N/A</v>
      </c>
      <c r="J248" s="35">
        <v>805.8</v>
      </c>
      <c r="K248" s="35">
        <v>116.9</v>
      </c>
      <c r="L248" s="35">
        <v>80.3</v>
      </c>
      <c r="M248" s="35">
        <v>62.8</v>
      </c>
      <c r="N248" s="35">
        <v>32</v>
      </c>
      <c r="O248" s="35">
        <v>165.5</v>
      </c>
      <c r="P248" s="35">
        <v>277.3</v>
      </c>
      <c r="Q248" s="35">
        <v>71</v>
      </c>
      <c r="R248" s="36" t="e">
        <v>#N/A</v>
      </c>
      <c r="S248" s="36" t="e">
        <v>#N/A</v>
      </c>
      <c r="T248" s="37">
        <v>631.53</v>
      </c>
      <c r="U248" s="37">
        <v>30.5</v>
      </c>
      <c r="V248" s="37">
        <v>73.2</v>
      </c>
      <c r="W248" s="37">
        <v>183.17</v>
      </c>
      <c r="X248" s="37">
        <v>11.95</v>
      </c>
      <c r="Y248" s="37">
        <v>306.41000000000003</v>
      </c>
      <c r="Z248" s="37">
        <v>26.3</v>
      </c>
      <c r="AA248" s="37" t="e">
        <v>#N/A</v>
      </c>
      <c r="AB248" s="37" t="e">
        <v>#N/A</v>
      </c>
      <c r="AC248" s="37" t="e">
        <v>#N/A</v>
      </c>
      <c r="AD248" s="37" t="e">
        <v>#N/A</v>
      </c>
      <c r="AE248" s="37" t="e">
        <v>#N/A</v>
      </c>
      <c r="AF248" s="37" t="e">
        <v>#N/A</v>
      </c>
      <c r="AG248" s="37" t="e">
        <v>#N/A</v>
      </c>
      <c r="AH248" s="38">
        <v>278</v>
      </c>
      <c r="AI248" s="38">
        <v>147</v>
      </c>
      <c r="AJ248" s="38">
        <v>0</v>
      </c>
      <c r="AK248" s="38">
        <v>51</v>
      </c>
      <c r="AL248" s="38">
        <v>0</v>
      </c>
      <c r="AM248" s="38">
        <v>80</v>
      </c>
      <c r="AN248" s="38" t="e">
        <v>#N/A</v>
      </c>
      <c r="AO248" s="38" t="e">
        <v>#N/A</v>
      </c>
      <c r="AP248" s="39" t="e">
        <v>#N/A</v>
      </c>
      <c r="AQ248" s="39" t="e">
        <v>#N/A</v>
      </c>
      <c r="AR248" s="39" t="e">
        <v>#N/A</v>
      </c>
      <c r="AS248" s="39" t="e">
        <v>#N/A</v>
      </c>
      <c r="AT248" s="39" t="e">
        <v>#N/A</v>
      </c>
      <c r="AU248" s="39" t="e">
        <v>#N/A</v>
      </c>
      <c r="AV248" s="39" t="e">
        <v>#N/A</v>
      </c>
      <c r="AW248" s="39" t="e">
        <v>#N/A</v>
      </c>
      <c r="AX248" s="40">
        <v>1823.15</v>
      </c>
      <c r="BL248"/>
      <c r="BM248"/>
      <c r="BN248"/>
      <c r="BO248"/>
      <c r="BP248"/>
      <c r="BW248" s="41">
        <f t="shared" si="24"/>
        <v>42783</v>
      </c>
      <c r="BX248" s="22">
        <f t="shared" si="25"/>
        <v>57.5</v>
      </c>
    </row>
    <row r="249" spans="1:76" ht="14" x14ac:dyDescent="0.3">
      <c r="A249" s="32">
        <v>42776</v>
      </c>
      <c r="B249" s="33">
        <v>100.21</v>
      </c>
      <c r="C249" s="33">
        <v>20.100000000000001</v>
      </c>
      <c r="D249" s="33">
        <v>53</v>
      </c>
      <c r="E249" s="33">
        <v>0</v>
      </c>
      <c r="F249" s="33">
        <v>17.309999999999999</v>
      </c>
      <c r="G249" s="33">
        <v>9.8000000000000007</v>
      </c>
      <c r="H249" s="34" t="e">
        <v>#N/A</v>
      </c>
      <c r="I249" s="34" t="e">
        <v>#N/A</v>
      </c>
      <c r="J249" s="35">
        <v>825.75</v>
      </c>
      <c r="K249" s="35">
        <v>110.4</v>
      </c>
      <c r="L249" s="35">
        <v>77</v>
      </c>
      <c r="M249" s="35">
        <v>58.4</v>
      </c>
      <c r="N249" s="35">
        <v>33</v>
      </c>
      <c r="O249" s="35">
        <v>166.1</v>
      </c>
      <c r="P249" s="35">
        <v>309.85000000000002</v>
      </c>
      <c r="Q249" s="35">
        <v>71</v>
      </c>
      <c r="R249" s="36" t="e">
        <v>#N/A</v>
      </c>
      <c r="S249" s="36" t="e">
        <v>#N/A</v>
      </c>
      <c r="T249" s="37">
        <v>709.55</v>
      </c>
      <c r="U249" s="37">
        <v>32.700000000000003</v>
      </c>
      <c r="V249" s="37">
        <v>77.8</v>
      </c>
      <c r="W249" s="37">
        <v>208.04</v>
      </c>
      <c r="X249" s="37">
        <v>19.2</v>
      </c>
      <c r="Y249" s="37">
        <v>345.31</v>
      </c>
      <c r="Z249" s="37">
        <v>26.5</v>
      </c>
      <c r="AA249" s="37" t="e">
        <v>#N/A</v>
      </c>
      <c r="AB249" s="37" t="e">
        <v>#N/A</v>
      </c>
      <c r="AC249" s="37" t="e">
        <v>#N/A</v>
      </c>
      <c r="AD249" s="37" t="e">
        <v>#N/A</v>
      </c>
      <c r="AE249" s="37" t="e">
        <v>#N/A</v>
      </c>
      <c r="AF249" s="37" t="e">
        <v>#N/A</v>
      </c>
      <c r="AG249" s="37" t="e">
        <v>#N/A</v>
      </c>
      <c r="AH249" s="38">
        <v>266.63</v>
      </c>
      <c r="AI249" s="38">
        <v>134.63</v>
      </c>
      <c r="AJ249" s="38">
        <v>0</v>
      </c>
      <c r="AK249" s="38">
        <v>43</v>
      </c>
      <c r="AL249" s="38">
        <v>0</v>
      </c>
      <c r="AM249" s="38">
        <v>89</v>
      </c>
      <c r="AN249" s="38" t="e">
        <v>#N/A</v>
      </c>
      <c r="AO249" s="38" t="e">
        <v>#N/A</v>
      </c>
      <c r="AP249" s="39" t="e">
        <v>#N/A</v>
      </c>
      <c r="AQ249" s="39" t="e">
        <v>#N/A</v>
      </c>
      <c r="AR249" s="39" t="e">
        <v>#N/A</v>
      </c>
      <c r="AS249" s="39" t="e">
        <v>#N/A</v>
      </c>
      <c r="AT249" s="39" t="e">
        <v>#N/A</v>
      </c>
      <c r="AU249" s="39" t="e">
        <v>#N/A</v>
      </c>
      <c r="AV249" s="39" t="e">
        <v>#N/A</v>
      </c>
      <c r="AW249" s="39" t="e">
        <v>#N/A</v>
      </c>
      <c r="AX249" s="40">
        <v>1902.14</v>
      </c>
      <c r="BL249"/>
      <c r="BM249"/>
      <c r="BN249"/>
      <c r="BO249"/>
      <c r="BP249"/>
      <c r="BW249" s="41">
        <f t="shared" si="24"/>
        <v>42776</v>
      </c>
      <c r="BX249" s="22">
        <f t="shared" si="25"/>
        <v>53</v>
      </c>
    </row>
    <row r="250" spans="1:76" ht="14" x14ac:dyDescent="0.3">
      <c r="A250" s="32">
        <v>42769</v>
      </c>
      <c r="B250" s="33">
        <v>96.89</v>
      </c>
      <c r="C250" s="33">
        <v>23</v>
      </c>
      <c r="D250" s="33">
        <v>49</v>
      </c>
      <c r="E250" s="33">
        <v>0</v>
      </c>
      <c r="F250" s="33">
        <v>15.19</v>
      </c>
      <c r="G250" s="33">
        <v>9.6999999999999993</v>
      </c>
      <c r="H250" s="34" t="e">
        <v>#N/A</v>
      </c>
      <c r="I250" s="34" t="e">
        <v>#N/A</v>
      </c>
      <c r="J250" s="35">
        <v>825.75</v>
      </c>
      <c r="K250" s="35">
        <v>110.4</v>
      </c>
      <c r="L250" s="35">
        <v>77</v>
      </c>
      <c r="M250" s="35">
        <v>58.4</v>
      </c>
      <c r="N250" s="35">
        <v>33</v>
      </c>
      <c r="O250" s="35">
        <v>166.1</v>
      </c>
      <c r="P250" s="35">
        <v>309.85000000000002</v>
      </c>
      <c r="Q250" s="35">
        <v>71</v>
      </c>
      <c r="R250" s="36" t="e">
        <v>#N/A</v>
      </c>
      <c r="S250" s="36" t="e">
        <v>#N/A</v>
      </c>
      <c r="T250" s="37">
        <v>759.25</v>
      </c>
      <c r="U250" s="37">
        <v>35</v>
      </c>
      <c r="V250" s="37">
        <v>83.3</v>
      </c>
      <c r="W250" s="37">
        <v>215.97</v>
      </c>
      <c r="X250" s="37">
        <v>24.75</v>
      </c>
      <c r="Y250" s="37">
        <v>370.53</v>
      </c>
      <c r="Z250" s="37">
        <v>29.7</v>
      </c>
      <c r="AA250" s="37" t="e">
        <v>#N/A</v>
      </c>
      <c r="AB250" s="37" t="e">
        <v>#N/A</v>
      </c>
      <c r="AC250" s="37" t="e">
        <v>#N/A</v>
      </c>
      <c r="AD250" s="37" t="e">
        <v>#N/A</v>
      </c>
      <c r="AE250" s="37" t="e">
        <v>#N/A</v>
      </c>
      <c r="AF250" s="37" t="e">
        <v>#N/A</v>
      </c>
      <c r="AG250" s="37" t="e">
        <v>#N/A</v>
      </c>
      <c r="AH250" s="38">
        <v>242.4</v>
      </c>
      <c r="AI250" s="38">
        <v>141.4</v>
      </c>
      <c r="AJ250" s="38">
        <v>0</v>
      </c>
      <c r="AK250" s="38">
        <v>45</v>
      </c>
      <c r="AL250" s="38">
        <v>0</v>
      </c>
      <c r="AM250" s="38">
        <v>56</v>
      </c>
      <c r="AN250" s="38" t="e">
        <v>#N/A</v>
      </c>
      <c r="AO250" s="38" t="e">
        <v>#N/A</v>
      </c>
      <c r="AP250" s="39" t="e">
        <v>#N/A</v>
      </c>
      <c r="AQ250" s="39" t="e">
        <v>#N/A</v>
      </c>
      <c r="AR250" s="39" t="e">
        <v>#N/A</v>
      </c>
      <c r="AS250" s="39" t="e">
        <v>#N/A</v>
      </c>
      <c r="AT250" s="39" t="e">
        <v>#N/A</v>
      </c>
      <c r="AU250" s="39" t="e">
        <v>#N/A</v>
      </c>
      <c r="AV250" s="39" t="e">
        <v>#N/A</v>
      </c>
      <c r="AW250" s="39" t="e">
        <v>#N/A</v>
      </c>
      <c r="AX250" s="40">
        <v>1924.29</v>
      </c>
      <c r="BL250"/>
      <c r="BM250"/>
      <c r="BN250"/>
      <c r="BO250"/>
      <c r="BP250"/>
      <c r="BW250" s="41">
        <f t="shared" si="24"/>
        <v>42769</v>
      </c>
      <c r="BX250" s="22">
        <f t="shared" si="25"/>
        <v>49</v>
      </c>
    </row>
    <row r="251" spans="1:76" ht="14" x14ac:dyDescent="0.3">
      <c r="A251" s="32">
        <v>42762</v>
      </c>
      <c r="B251" s="33">
        <v>95.18</v>
      </c>
      <c r="C251" s="33">
        <v>21</v>
      </c>
      <c r="D251" s="33">
        <v>49.5</v>
      </c>
      <c r="E251" s="33">
        <v>0</v>
      </c>
      <c r="F251" s="33">
        <v>14.98</v>
      </c>
      <c r="G251" s="33">
        <v>9.6999999999999993</v>
      </c>
      <c r="H251" s="34" t="e">
        <v>#N/A</v>
      </c>
      <c r="I251" s="34" t="e">
        <v>#N/A</v>
      </c>
      <c r="J251" s="35">
        <v>913.75</v>
      </c>
      <c r="K251" s="35" t="e">
        <v>#N/A</v>
      </c>
      <c r="L251" s="35" t="e">
        <v>#N/A</v>
      </c>
      <c r="M251" s="35" t="e">
        <v>#N/A</v>
      </c>
      <c r="N251" s="35" t="e">
        <v>#N/A</v>
      </c>
      <c r="O251" s="35" t="e">
        <v>#N/A</v>
      </c>
      <c r="P251" s="35" t="e">
        <v>#N/A</v>
      </c>
      <c r="Q251" s="35" t="e">
        <v>#N/A</v>
      </c>
      <c r="R251" s="36" t="e">
        <v>#N/A</v>
      </c>
      <c r="S251" s="36" t="e">
        <v>#N/A</v>
      </c>
      <c r="T251" s="37">
        <v>951.13</v>
      </c>
      <c r="U251" s="37" t="e">
        <v>#N/A</v>
      </c>
      <c r="V251" s="37" t="e">
        <v>#N/A</v>
      </c>
      <c r="W251" s="37" t="e">
        <v>#N/A</v>
      </c>
      <c r="X251" s="37" t="e">
        <v>#N/A</v>
      </c>
      <c r="Y251" s="37" t="e">
        <v>#N/A</v>
      </c>
      <c r="Z251" s="37" t="e">
        <v>#N/A</v>
      </c>
      <c r="AA251" s="37" t="e">
        <v>#N/A</v>
      </c>
      <c r="AB251" s="37" t="e">
        <v>#N/A</v>
      </c>
      <c r="AC251" s="37" t="e">
        <v>#N/A</v>
      </c>
      <c r="AD251" s="37" t="e">
        <v>#N/A</v>
      </c>
      <c r="AE251" s="37" t="e">
        <v>#N/A</v>
      </c>
      <c r="AF251" s="37" t="e">
        <v>#N/A</v>
      </c>
      <c r="AG251" s="37" t="e">
        <v>#N/A</v>
      </c>
      <c r="AH251" s="38">
        <v>257.39999999999998</v>
      </c>
      <c r="AI251" s="38">
        <v>139.4</v>
      </c>
      <c r="AJ251" s="38">
        <v>2</v>
      </c>
      <c r="AK251" s="38">
        <v>55</v>
      </c>
      <c r="AL251" s="38">
        <v>0</v>
      </c>
      <c r="AM251" s="38">
        <v>61</v>
      </c>
      <c r="AN251" s="38" t="e">
        <v>#N/A</v>
      </c>
      <c r="AO251" s="38" t="e">
        <v>#N/A</v>
      </c>
      <c r="AP251" s="39" t="e">
        <v>#N/A</v>
      </c>
      <c r="AQ251" s="39" t="e">
        <v>#N/A</v>
      </c>
      <c r="AR251" s="39" t="e">
        <v>#N/A</v>
      </c>
      <c r="AS251" s="39" t="e">
        <v>#N/A</v>
      </c>
      <c r="AT251" s="39" t="e">
        <v>#N/A</v>
      </c>
      <c r="AU251" s="39" t="e">
        <v>#N/A</v>
      </c>
      <c r="AV251" s="39" t="e">
        <v>#N/A</v>
      </c>
      <c r="AW251" s="39" t="e">
        <v>#N/A</v>
      </c>
      <c r="AX251" s="40">
        <v>2217.46</v>
      </c>
      <c r="BL251"/>
      <c r="BM251"/>
      <c r="BN251"/>
      <c r="BO251"/>
      <c r="BP251"/>
      <c r="BW251" s="41">
        <f t="shared" si="24"/>
        <v>42762</v>
      </c>
      <c r="BX251" s="22">
        <f t="shared" si="25"/>
        <v>49.5</v>
      </c>
    </row>
    <row r="252" spans="1:76" ht="14" x14ac:dyDescent="0.3">
      <c r="A252" s="32">
        <v>42755</v>
      </c>
      <c r="B252" s="33">
        <v>95.18</v>
      </c>
      <c r="C252" s="33">
        <v>21</v>
      </c>
      <c r="D252" s="33">
        <v>49.5</v>
      </c>
      <c r="E252" s="33">
        <v>0</v>
      </c>
      <c r="F252" s="33">
        <v>14.98</v>
      </c>
      <c r="G252" s="33">
        <v>9.6999999999999993</v>
      </c>
      <c r="H252" s="34" t="e">
        <v>#N/A</v>
      </c>
      <c r="I252" s="34" t="e">
        <v>#N/A</v>
      </c>
      <c r="J252" s="35">
        <v>913.75</v>
      </c>
      <c r="K252" s="35">
        <v>190.4</v>
      </c>
      <c r="L252" s="35">
        <v>78</v>
      </c>
      <c r="M252" s="35">
        <v>48</v>
      </c>
      <c r="N252" s="35">
        <v>35</v>
      </c>
      <c r="O252" s="35">
        <v>171.6</v>
      </c>
      <c r="P252" s="35">
        <v>324.75</v>
      </c>
      <c r="Q252" s="35">
        <v>66</v>
      </c>
      <c r="R252" s="36" t="e">
        <v>#N/A</v>
      </c>
      <c r="S252" s="36" t="e">
        <v>#N/A</v>
      </c>
      <c r="T252" s="37">
        <v>951.13</v>
      </c>
      <c r="U252" s="37">
        <v>45.6</v>
      </c>
      <c r="V252" s="37">
        <v>96.8</v>
      </c>
      <c r="W252" s="37">
        <v>281.8</v>
      </c>
      <c r="X252" s="37">
        <v>28</v>
      </c>
      <c r="Y252" s="37">
        <v>460.53</v>
      </c>
      <c r="Z252" s="37">
        <v>38.4</v>
      </c>
      <c r="AA252" s="37" t="e">
        <v>#N/A</v>
      </c>
      <c r="AB252" s="37" t="e">
        <v>#N/A</v>
      </c>
      <c r="AC252" s="37" t="e">
        <v>#N/A</v>
      </c>
      <c r="AD252" s="37" t="e">
        <v>#N/A</v>
      </c>
      <c r="AE252" s="37" t="e">
        <v>#N/A</v>
      </c>
      <c r="AF252" s="37" t="e">
        <v>#N/A</v>
      </c>
      <c r="AG252" s="37" t="e">
        <v>#N/A</v>
      </c>
      <c r="AH252" s="38">
        <v>264.8</v>
      </c>
      <c r="AI252" s="38">
        <v>137.80000000000001</v>
      </c>
      <c r="AJ252" s="38">
        <v>0</v>
      </c>
      <c r="AK252" s="38">
        <v>58</v>
      </c>
      <c r="AL252" s="38">
        <v>2</v>
      </c>
      <c r="AM252" s="38">
        <v>67</v>
      </c>
      <c r="AN252" s="38" t="e">
        <v>#N/A</v>
      </c>
      <c r="AO252" s="38" t="e">
        <v>#N/A</v>
      </c>
      <c r="AP252" s="39" t="e">
        <v>#N/A</v>
      </c>
      <c r="AQ252" s="39" t="e">
        <v>#N/A</v>
      </c>
      <c r="AR252" s="39" t="e">
        <v>#N/A</v>
      </c>
      <c r="AS252" s="39" t="e">
        <v>#N/A</v>
      </c>
      <c r="AT252" s="39" t="e">
        <v>#N/A</v>
      </c>
      <c r="AU252" s="39" t="e">
        <v>#N/A</v>
      </c>
      <c r="AV252" s="39" t="e">
        <v>#N/A</v>
      </c>
      <c r="AW252" s="39" t="e">
        <v>#N/A</v>
      </c>
      <c r="AX252" s="40">
        <v>2224.86</v>
      </c>
      <c r="BL252"/>
      <c r="BM252"/>
      <c r="BN252"/>
      <c r="BO252"/>
      <c r="BP252"/>
      <c r="BW252" s="41">
        <f t="shared" si="24"/>
        <v>42755</v>
      </c>
      <c r="BX252" s="22">
        <f t="shared" si="25"/>
        <v>49.5</v>
      </c>
    </row>
    <row r="253" spans="1:76" ht="14" x14ac:dyDescent="0.3">
      <c r="A253" s="32">
        <v>42748</v>
      </c>
      <c r="B253" s="33">
        <v>97.28</v>
      </c>
      <c r="C253" s="33">
        <v>22</v>
      </c>
      <c r="D253" s="33">
        <v>50.5</v>
      </c>
      <c r="E253" s="33">
        <v>0</v>
      </c>
      <c r="F253" s="33">
        <v>14.58</v>
      </c>
      <c r="G253" s="33">
        <v>10.199999999999999</v>
      </c>
      <c r="H253" s="34" t="e">
        <v>#N/A</v>
      </c>
      <c r="I253" s="34" t="e">
        <v>#N/A</v>
      </c>
      <c r="J253" s="35">
        <v>837.85</v>
      </c>
      <c r="K253" s="35">
        <v>172.4</v>
      </c>
      <c r="L253" s="35">
        <v>76.5</v>
      </c>
      <c r="M253" s="35">
        <v>46.2</v>
      </c>
      <c r="N253" s="35">
        <v>36</v>
      </c>
      <c r="O253" s="35">
        <v>165.5</v>
      </c>
      <c r="P253" s="35">
        <v>276.25</v>
      </c>
      <c r="Q253" s="35">
        <v>65</v>
      </c>
      <c r="R253" s="36" t="e">
        <v>#N/A</v>
      </c>
      <c r="S253" s="36" t="e">
        <v>#N/A</v>
      </c>
      <c r="T253" s="37">
        <v>934.84</v>
      </c>
      <c r="U253" s="37">
        <v>45.3</v>
      </c>
      <c r="V253" s="37">
        <v>108.2</v>
      </c>
      <c r="W253" s="37">
        <v>271.41000000000003</v>
      </c>
      <c r="X253" s="37">
        <v>31</v>
      </c>
      <c r="Y253" s="37">
        <v>443.43</v>
      </c>
      <c r="Z253" s="37">
        <v>35.5</v>
      </c>
      <c r="AA253" s="37" t="e">
        <v>#N/A</v>
      </c>
      <c r="AB253" s="37" t="e">
        <v>#N/A</v>
      </c>
      <c r="AC253" s="37" t="e">
        <v>#N/A</v>
      </c>
      <c r="AD253" s="37" t="e">
        <v>#N/A</v>
      </c>
      <c r="AE253" s="37" t="e">
        <v>#N/A</v>
      </c>
      <c r="AF253" s="37" t="e">
        <v>#N/A</v>
      </c>
      <c r="AG253" s="37" t="e">
        <v>#N/A</v>
      </c>
      <c r="AH253" s="38">
        <v>242.6</v>
      </c>
      <c r="AI253" s="38">
        <v>113.6</v>
      </c>
      <c r="AJ253" s="38">
        <v>0</v>
      </c>
      <c r="AK253" s="38">
        <v>54</v>
      </c>
      <c r="AL253" s="38">
        <v>4</v>
      </c>
      <c r="AM253" s="38">
        <v>71</v>
      </c>
      <c r="AN253" s="38" t="e">
        <v>#N/A</v>
      </c>
      <c r="AO253" s="38" t="e">
        <v>#N/A</v>
      </c>
      <c r="AP253" s="39" t="e">
        <v>#N/A</v>
      </c>
      <c r="AQ253" s="39" t="e">
        <v>#N/A</v>
      </c>
      <c r="AR253" s="39" t="e">
        <v>#N/A</v>
      </c>
      <c r="AS253" s="39" t="e">
        <v>#N/A</v>
      </c>
      <c r="AT253" s="39" t="e">
        <v>#N/A</v>
      </c>
      <c r="AU253" s="39" t="e">
        <v>#N/A</v>
      </c>
      <c r="AV253" s="39" t="e">
        <v>#N/A</v>
      </c>
      <c r="AW253" s="39" t="e">
        <v>#N/A</v>
      </c>
      <c r="AX253" s="40">
        <v>2112.5700000000002</v>
      </c>
      <c r="BL253"/>
      <c r="BM253"/>
      <c r="BN253"/>
      <c r="BO253"/>
      <c r="BP253"/>
      <c r="BW253" s="41">
        <f t="shared" si="24"/>
        <v>42748</v>
      </c>
      <c r="BX253" s="22">
        <f t="shared" si="25"/>
        <v>50.5</v>
      </c>
    </row>
    <row r="254" spans="1:76" ht="14" x14ac:dyDescent="0.3">
      <c r="A254" s="32">
        <v>42741</v>
      </c>
      <c r="B254" s="33">
        <v>99.55</v>
      </c>
      <c r="C254" s="33">
        <v>28</v>
      </c>
      <c r="D254" s="33">
        <v>49</v>
      </c>
      <c r="E254" s="33">
        <v>0</v>
      </c>
      <c r="F254" s="33">
        <v>13.15</v>
      </c>
      <c r="G254" s="33">
        <v>9.4</v>
      </c>
      <c r="H254" s="34" t="e">
        <v>#N/A</v>
      </c>
      <c r="I254" s="34" t="e">
        <v>#N/A</v>
      </c>
      <c r="J254" s="35">
        <v>786.75</v>
      </c>
      <c r="K254" s="35">
        <v>164.32</v>
      </c>
      <c r="L254" s="35">
        <v>65.77</v>
      </c>
      <c r="M254" s="35">
        <v>45.64</v>
      </c>
      <c r="N254" s="35">
        <v>35.6</v>
      </c>
      <c r="O254" s="35">
        <v>154.52000000000001</v>
      </c>
      <c r="P254" s="35">
        <v>252.57</v>
      </c>
      <c r="Q254" s="35">
        <v>68.319999999999993</v>
      </c>
      <c r="R254" s="36" t="e">
        <v>#N/A</v>
      </c>
      <c r="S254" s="36" t="e">
        <v>#N/A</v>
      </c>
      <c r="T254" s="37">
        <v>903.68</v>
      </c>
      <c r="U254" s="37">
        <v>46.6</v>
      </c>
      <c r="V254" s="37">
        <v>85.6</v>
      </c>
      <c r="W254" s="37">
        <v>268.8</v>
      </c>
      <c r="X254" s="37">
        <v>32.5</v>
      </c>
      <c r="Y254" s="37">
        <v>433.98</v>
      </c>
      <c r="Z254" s="37">
        <v>36.200000000000003</v>
      </c>
      <c r="AA254" s="37" t="e">
        <v>#N/A</v>
      </c>
      <c r="AB254" s="37" t="e">
        <v>#N/A</v>
      </c>
      <c r="AC254" s="37" t="e">
        <v>#N/A</v>
      </c>
      <c r="AD254" s="37" t="e">
        <v>#N/A</v>
      </c>
      <c r="AE254" s="37" t="e">
        <v>#N/A</v>
      </c>
      <c r="AF254" s="37" t="e">
        <v>#N/A</v>
      </c>
      <c r="AG254" s="37" t="e">
        <v>#N/A</v>
      </c>
      <c r="AH254" s="38">
        <v>230</v>
      </c>
      <c r="AI254" s="38">
        <v>113.6</v>
      </c>
      <c r="AJ254" s="38">
        <v>0</v>
      </c>
      <c r="AK254" s="38">
        <v>42</v>
      </c>
      <c r="AL254" s="38">
        <v>4</v>
      </c>
      <c r="AM254" s="38">
        <v>70.400000000000006</v>
      </c>
      <c r="AN254" s="38" t="e">
        <v>#N/A</v>
      </c>
      <c r="AO254" s="38" t="e">
        <v>#N/A</v>
      </c>
      <c r="AP254" s="39" t="e">
        <v>#N/A</v>
      </c>
      <c r="AQ254" s="39" t="e">
        <v>#N/A</v>
      </c>
      <c r="AR254" s="39" t="e">
        <v>#N/A</v>
      </c>
      <c r="AS254" s="39" t="e">
        <v>#N/A</v>
      </c>
      <c r="AT254" s="39" t="e">
        <v>#N/A</v>
      </c>
      <c r="AU254" s="39" t="e">
        <v>#N/A</v>
      </c>
      <c r="AV254" s="39" t="e">
        <v>#N/A</v>
      </c>
      <c r="AW254" s="39" t="e">
        <v>#N/A</v>
      </c>
      <c r="AX254" s="40">
        <v>2019.98</v>
      </c>
      <c r="BL254"/>
      <c r="BM254"/>
      <c r="BN254"/>
      <c r="BO254"/>
      <c r="BP254"/>
      <c r="BW254" s="41">
        <f t="shared" si="24"/>
        <v>42741</v>
      </c>
      <c r="BX254" s="22">
        <f t="shared" si="25"/>
        <v>49</v>
      </c>
    </row>
    <row r="255" spans="1:76" ht="14" x14ac:dyDescent="0.3">
      <c r="A255" s="32">
        <v>42734</v>
      </c>
      <c r="B255" s="33">
        <v>96.32</v>
      </c>
      <c r="C255" s="33">
        <v>31</v>
      </c>
      <c r="D255" s="33">
        <v>47</v>
      </c>
      <c r="E255" s="33">
        <v>0</v>
      </c>
      <c r="F255" s="33">
        <v>11.52</v>
      </c>
      <c r="G255" s="33">
        <v>6.8</v>
      </c>
      <c r="H255" s="34" t="e">
        <v>#N/A</v>
      </c>
      <c r="I255" s="34" t="e">
        <v>#N/A</v>
      </c>
      <c r="J255" s="35">
        <v>762.51</v>
      </c>
      <c r="K255" s="35">
        <v>162.16</v>
      </c>
      <c r="L255" s="35">
        <v>59.46</v>
      </c>
      <c r="M255" s="35">
        <v>46.47</v>
      </c>
      <c r="N255" s="35">
        <v>35.6</v>
      </c>
      <c r="O255" s="35">
        <v>155.44999999999999</v>
      </c>
      <c r="P255" s="35">
        <v>230.87</v>
      </c>
      <c r="Q255" s="35">
        <v>72.510000000000005</v>
      </c>
      <c r="R255" s="36" t="e">
        <v>#N/A</v>
      </c>
      <c r="S255" s="36" t="e">
        <v>#N/A</v>
      </c>
      <c r="T255" s="37">
        <v>898.39</v>
      </c>
      <c r="U255" s="37">
        <v>45.1</v>
      </c>
      <c r="V255" s="37">
        <v>72.400000000000006</v>
      </c>
      <c r="W255" s="37">
        <v>274.19</v>
      </c>
      <c r="X255" s="37">
        <v>29.5</v>
      </c>
      <c r="Y255" s="37">
        <v>441.1</v>
      </c>
      <c r="Z255" s="37">
        <v>36.1</v>
      </c>
      <c r="AA255" s="37" t="e">
        <v>#N/A</v>
      </c>
      <c r="AB255" s="37" t="e">
        <v>#N/A</v>
      </c>
      <c r="AC255" s="37" t="e">
        <v>#N/A</v>
      </c>
      <c r="AD255" s="37" t="e">
        <v>#N/A</v>
      </c>
      <c r="AE255" s="37" t="e">
        <v>#N/A</v>
      </c>
      <c r="AF255" s="37" t="e">
        <v>#N/A</v>
      </c>
      <c r="AG255" s="37" t="e">
        <v>#N/A</v>
      </c>
      <c r="AH255" s="38">
        <v>217</v>
      </c>
      <c r="AI255" s="38">
        <v>103</v>
      </c>
      <c r="AJ255" s="38">
        <v>0</v>
      </c>
      <c r="AK255" s="38">
        <v>47</v>
      </c>
      <c r="AL255" s="38">
        <v>6</v>
      </c>
      <c r="AM255" s="38">
        <v>61</v>
      </c>
      <c r="AN255" s="38" t="e">
        <v>#N/A</v>
      </c>
      <c r="AO255" s="38" t="e">
        <v>#N/A</v>
      </c>
      <c r="AP255" s="39" t="e">
        <v>#N/A</v>
      </c>
      <c r="AQ255" s="39" t="e">
        <v>#N/A</v>
      </c>
      <c r="AR255" s="39" t="e">
        <v>#N/A</v>
      </c>
      <c r="AS255" s="39" t="e">
        <v>#N/A</v>
      </c>
      <c r="AT255" s="39" t="e">
        <v>#N/A</v>
      </c>
      <c r="AU255" s="39" t="e">
        <v>#N/A</v>
      </c>
      <c r="AV255" s="39" t="e">
        <v>#N/A</v>
      </c>
      <c r="AW255" s="39" t="e">
        <v>#N/A</v>
      </c>
      <c r="AX255" s="40">
        <v>1974.22</v>
      </c>
      <c r="BL255"/>
      <c r="BM255"/>
      <c r="BN255"/>
      <c r="BO255"/>
      <c r="BP255"/>
      <c r="BW255" s="41">
        <f t="shared" si="24"/>
        <v>42734</v>
      </c>
      <c r="BX255" s="22">
        <f t="shared" si="25"/>
        <v>47</v>
      </c>
    </row>
    <row r="256" spans="1:76" ht="14" x14ac:dyDescent="0.3">
      <c r="A256" s="32">
        <v>42727</v>
      </c>
      <c r="B256" s="33">
        <v>112</v>
      </c>
      <c r="C256" s="33">
        <v>50.7</v>
      </c>
      <c r="D256" s="33">
        <v>43</v>
      </c>
      <c r="E256" s="33">
        <v>0</v>
      </c>
      <c r="F256" s="33">
        <v>10.9</v>
      </c>
      <c r="G256" s="33">
        <v>7.4</v>
      </c>
      <c r="H256" s="34" t="e">
        <v>#N/A</v>
      </c>
      <c r="I256" s="34" t="e">
        <v>#N/A</v>
      </c>
      <c r="J256" s="35">
        <v>731.31</v>
      </c>
      <c r="K256" s="35">
        <v>152.28</v>
      </c>
      <c r="L256" s="35">
        <v>58.2</v>
      </c>
      <c r="M256" s="35">
        <v>46.61</v>
      </c>
      <c r="N256" s="35">
        <v>37.58</v>
      </c>
      <c r="O256" s="35">
        <v>150.72999999999999</v>
      </c>
      <c r="P256" s="35">
        <v>210.61</v>
      </c>
      <c r="Q256" s="35">
        <v>75.3</v>
      </c>
      <c r="R256" s="36" t="e">
        <v>#N/A</v>
      </c>
      <c r="S256" s="36" t="e">
        <v>#N/A</v>
      </c>
      <c r="T256" s="37">
        <v>899.98</v>
      </c>
      <c r="U256" s="37">
        <v>44.6</v>
      </c>
      <c r="V256" s="37">
        <v>75</v>
      </c>
      <c r="W256" s="37">
        <v>278.20999999999998</v>
      </c>
      <c r="X256" s="37">
        <v>28.5</v>
      </c>
      <c r="Y256" s="37">
        <v>437.67</v>
      </c>
      <c r="Z256" s="37">
        <v>36</v>
      </c>
      <c r="AA256" s="37" t="e">
        <v>#N/A</v>
      </c>
      <c r="AB256" s="37" t="e">
        <v>#N/A</v>
      </c>
      <c r="AC256" s="37" t="e">
        <v>#N/A</v>
      </c>
      <c r="AD256" s="37" t="e">
        <v>#N/A</v>
      </c>
      <c r="AE256" s="37" t="e">
        <v>#N/A</v>
      </c>
      <c r="AF256" s="37" t="e">
        <v>#N/A</v>
      </c>
      <c r="AG256" s="37" t="e">
        <v>#N/A</v>
      </c>
      <c r="AH256" s="38">
        <v>225.8</v>
      </c>
      <c r="AI256" s="38">
        <v>102.8</v>
      </c>
      <c r="AJ256" s="38">
        <v>0</v>
      </c>
      <c r="AK256" s="38">
        <v>47</v>
      </c>
      <c r="AL256" s="38">
        <v>8</v>
      </c>
      <c r="AM256" s="38">
        <v>68</v>
      </c>
      <c r="AN256" s="38" t="e">
        <v>#N/A</v>
      </c>
      <c r="AO256" s="38" t="e">
        <v>#N/A</v>
      </c>
      <c r="AP256" s="39" t="e">
        <v>#N/A</v>
      </c>
      <c r="AQ256" s="39" t="e">
        <v>#N/A</v>
      </c>
      <c r="AR256" s="39" t="e">
        <v>#N/A</v>
      </c>
      <c r="AS256" s="39" t="e">
        <v>#N/A</v>
      </c>
      <c r="AT256" s="39" t="e">
        <v>#N/A</v>
      </c>
      <c r="AU256" s="39" t="e">
        <v>#N/A</v>
      </c>
      <c r="AV256" s="39" t="e">
        <v>#N/A</v>
      </c>
      <c r="AW256" s="39" t="e">
        <v>#N/A</v>
      </c>
      <c r="AX256" s="40">
        <v>1969.09</v>
      </c>
      <c r="BL256"/>
      <c r="BM256"/>
      <c r="BN256"/>
      <c r="BO256"/>
      <c r="BP256"/>
      <c r="BW256" s="41">
        <f t="shared" si="24"/>
        <v>42727</v>
      </c>
      <c r="BX256" s="22">
        <f t="shared" si="25"/>
        <v>43</v>
      </c>
    </row>
    <row r="257" spans="1:76" ht="14" x14ac:dyDescent="0.3">
      <c r="A257" s="32">
        <v>42720</v>
      </c>
      <c r="B257" s="33">
        <v>70.599999999999994</v>
      </c>
      <c r="C257" s="33">
        <v>21</v>
      </c>
      <c r="D257" s="33">
        <v>28</v>
      </c>
      <c r="E257" s="33">
        <v>0</v>
      </c>
      <c r="F257" s="33">
        <v>14</v>
      </c>
      <c r="G257" s="33">
        <v>7.6</v>
      </c>
      <c r="H257" s="34" t="e">
        <v>#N/A</v>
      </c>
      <c r="I257" s="34" t="e">
        <v>#N/A</v>
      </c>
      <c r="J257" s="35">
        <v>687.46</v>
      </c>
      <c r="K257" s="35">
        <v>155.24</v>
      </c>
      <c r="L257" s="35">
        <v>56.83</v>
      </c>
      <c r="M257" s="35">
        <v>29.62</v>
      </c>
      <c r="N257" s="35">
        <v>32.64</v>
      </c>
      <c r="O257" s="35">
        <v>147.34</v>
      </c>
      <c r="P257" s="35">
        <v>204.45</v>
      </c>
      <c r="Q257" s="35">
        <v>61.35</v>
      </c>
      <c r="R257" s="36" t="e">
        <v>#N/A</v>
      </c>
      <c r="S257" s="36" t="e">
        <v>#N/A</v>
      </c>
      <c r="T257" s="37">
        <v>896.13</v>
      </c>
      <c r="U257" s="37">
        <v>38.9</v>
      </c>
      <c r="V257" s="37">
        <v>68.8</v>
      </c>
      <c r="W257" s="37">
        <v>278.27</v>
      </c>
      <c r="X257" s="37">
        <v>29</v>
      </c>
      <c r="Y257" s="37">
        <v>447.16</v>
      </c>
      <c r="Z257" s="37">
        <v>34</v>
      </c>
      <c r="AA257" s="37" t="e">
        <v>#N/A</v>
      </c>
      <c r="AB257" s="37" t="e">
        <v>#N/A</v>
      </c>
      <c r="AC257" s="37" t="e">
        <v>#N/A</v>
      </c>
      <c r="AD257" s="37" t="e">
        <v>#N/A</v>
      </c>
      <c r="AE257" s="37" t="e">
        <v>#N/A</v>
      </c>
      <c r="AF257" s="37" t="e">
        <v>#N/A</v>
      </c>
      <c r="AG257" s="37" t="e">
        <v>#N/A</v>
      </c>
      <c r="AH257" s="38">
        <v>215.5</v>
      </c>
      <c r="AI257" s="38">
        <v>94.5</v>
      </c>
      <c r="AJ257" s="38">
        <v>0</v>
      </c>
      <c r="AK257" s="38">
        <v>58</v>
      </c>
      <c r="AL257" s="38">
        <v>4</v>
      </c>
      <c r="AM257" s="38">
        <v>59</v>
      </c>
      <c r="AN257" s="38" t="e">
        <v>#N/A</v>
      </c>
      <c r="AO257" s="38" t="e">
        <v>#N/A</v>
      </c>
      <c r="AP257" s="39" t="e">
        <v>#N/A</v>
      </c>
      <c r="AQ257" s="39" t="e">
        <v>#N/A</v>
      </c>
      <c r="AR257" s="39" t="e">
        <v>#N/A</v>
      </c>
      <c r="AS257" s="39" t="e">
        <v>#N/A</v>
      </c>
      <c r="AT257" s="39" t="e">
        <v>#N/A</v>
      </c>
      <c r="AU257" s="39" t="e">
        <v>#N/A</v>
      </c>
      <c r="AV257" s="39" t="e">
        <v>#N/A</v>
      </c>
      <c r="AW257" s="39" t="e">
        <v>#N/A</v>
      </c>
      <c r="AX257" s="40">
        <v>1869.69</v>
      </c>
      <c r="BL257"/>
      <c r="BM257"/>
      <c r="BW257" s="41">
        <f t="shared" si="24"/>
        <v>42720</v>
      </c>
      <c r="BX257" s="22">
        <f t="shared" si="25"/>
        <v>28</v>
      </c>
    </row>
    <row r="258" spans="1:76" ht="14" x14ac:dyDescent="0.3">
      <c r="A258" s="32">
        <v>42713</v>
      </c>
      <c r="B258" s="33">
        <v>66</v>
      </c>
      <c r="C258" s="33">
        <v>21</v>
      </c>
      <c r="D258" s="33">
        <v>27</v>
      </c>
      <c r="E258" s="33">
        <v>0</v>
      </c>
      <c r="F258" s="33">
        <v>11.4</v>
      </c>
      <c r="G258" s="33">
        <v>6.6</v>
      </c>
      <c r="H258" s="34" t="e">
        <v>#N/A</v>
      </c>
      <c r="I258" s="34" t="e">
        <v>#N/A</v>
      </c>
      <c r="J258" s="35">
        <v>671.33</v>
      </c>
      <c r="K258" s="35">
        <v>148.53</v>
      </c>
      <c r="L258" s="35">
        <v>61.35</v>
      </c>
      <c r="M258" s="35">
        <v>27.33</v>
      </c>
      <c r="N258" s="35">
        <v>25.71</v>
      </c>
      <c r="O258" s="35">
        <v>140.47</v>
      </c>
      <c r="P258" s="35">
        <v>199.62</v>
      </c>
      <c r="Q258" s="35">
        <v>68.319999999999993</v>
      </c>
      <c r="R258" s="36" t="e">
        <v>#N/A</v>
      </c>
      <c r="S258" s="36" t="e">
        <v>#N/A</v>
      </c>
      <c r="T258" s="37">
        <v>859.67</v>
      </c>
      <c r="U258" s="37">
        <v>33.6</v>
      </c>
      <c r="V258" s="37">
        <v>65.599999999999994</v>
      </c>
      <c r="W258" s="37">
        <v>256.32</v>
      </c>
      <c r="X258" s="37">
        <v>29.1</v>
      </c>
      <c r="Y258" s="37">
        <v>442.25</v>
      </c>
      <c r="Z258" s="37">
        <v>32.799999999999997</v>
      </c>
      <c r="AA258" s="37" t="e">
        <v>#N/A</v>
      </c>
      <c r="AB258" s="37" t="e">
        <v>#N/A</v>
      </c>
      <c r="AC258" s="37" t="e">
        <v>#N/A</v>
      </c>
      <c r="AD258" s="37" t="e">
        <v>#N/A</v>
      </c>
      <c r="AE258" s="37" t="e">
        <v>#N/A</v>
      </c>
      <c r="AF258" s="37" t="e">
        <v>#N/A</v>
      </c>
      <c r="AG258" s="37" t="e">
        <v>#N/A</v>
      </c>
      <c r="AH258" s="38">
        <v>200.3</v>
      </c>
      <c r="AI258" s="38">
        <v>82.5</v>
      </c>
      <c r="AJ258" s="38">
        <v>0</v>
      </c>
      <c r="AK258" s="38">
        <v>50</v>
      </c>
      <c r="AL258" s="38">
        <v>4</v>
      </c>
      <c r="AM258" s="38">
        <v>63.8</v>
      </c>
      <c r="AN258" s="38" t="e">
        <v>#N/A</v>
      </c>
      <c r="AO258" s="38" t="e">
        <v>#N/A</v>
      </c>
      <c r="AP258" s="39" t="e">
        <v>#N/A</v>
      </c>
      <c r="AQ258" s="39" t="e">
        <v>#N/A</v>
      </c>
      <c r="AR258" s="39" t="e">
        <v>#N/A</v>
      </c>
      <c r="AS258" s="39" t="e">
        <v>#N/A</v>
      </c>
      <c r="AT258" s="39" t="e">
        <v>#N/A</v>
      </c>
      <c r="AU258" s="39" t="e">
        <v>#N/A</v>
      </c>
      <c r="AV258" s="39" t="e">
        <v>#N/A</v>
      </c>
      <c r="AW258" s="39" t="e">
        <v>#N/A</v>
      </c>
      <c r="AX258" s="40">
        <v>1797.3</v>
      </c>
      <c r="BL258"/>
      <c r="BM258"/>
      <c r="BW258" s="41">
        <f t="shared" si="24"/>
        <v>42713</v>
      </c>
      <c r="BX258" s="22">
        <f t="shared" si="25"/>
        <v>27</v>
      </c>
    </row>
    <row r="259" spans="1:76" ht="14" x14ac:dyDescent="0.3">
      <c r="A259" s="32">
        <v>42706</v>
      </c>
      <c r="B259" s="33">
        <v>89.1</v>
      </c>
      <c r="C259" s="33">
        <v>21</v>
      </c>
      <c r="D259" s="33">
        <v>50.3</v>
      </c>
      <c r="E259" s="33">
        <v>0</v>
      </c>
      <c r="F259" s="33">
        <v>12</v>
      </c>
      <c r="G259" s="33">
        <v>5.8</v>
      </c>
      <c r="H259" s="34" t="e">
        <v>#N/A</v>
      </c>
      <c r="I259" s="34" t="e">
        <v>#N/A</v>
      </c>
      <c r="J259" s="35">
        <v>679.61</v>
      </c>
      <c r="K259" s="35">
        <v>168.93</v>
      </c>
      <c r="L259" s="35">
        <v>60.19</v>
      </c>
      <c r="M259" s="35">
        <v>26.87</v>
      </c>
      <c r="N259" s="35">
        <v>25.71</v>
      </c>
      <c r="O259" s="35">
        <v>134.72</v>
      </c>
      <c r="P259" s="35">
        <v>193.47</v>
      </c>
      <c r="Q259" s="35">
        <v>69.72</v>
      </c>
      <c r="R259" s="36" t="e">
        <v>#N/A</v>
      </c>
      <c r="S259" s="36" t="e">
        <v>#N/A</v>
      </c>
      <c r="T259" s="37">
        <v>833.5</v>
      </c>
      <c r="U259" s="37">
        <v>34.75</v>
      </c>
      <c r="V259" s="37">
        <v>68.73</v>
      </c>
      <c r="W259" s="37">
        <v>252.48</v>
      </c>
      <c r="X259" s="37">
        <v>28</v>
      </c>
      <c r="Y259" s="37">
        <v>419.04</v>
      </c>
      <c r="Z259" s="37">
        <v>30.5</v>
      </c>
      <c r="AA259" s="37" t="e">
        <v>#N/A</v>
      </c>
      <c r="AB259" s="37" t="e">
        <v>#N/A</v>
      </c>
      <c r="AC259" s="37" t="e">
        <v>#N/A</v>
      </c>
      <c r="AD259" s="37" t="e">
        <v>#N/A</v>
      </c>
      <c r="AE259" s="37" t="e">
        <v>#N/A</v>
      </c>
      <c r="AF259" s="37" t="e">
        <v>#N/A</v>
      </c>
      <c r="AG259" s="37" t="e">
        <v>#N/A</v>
      </c>
      <c r="AH259" s="38">
        <v>182</v>
      </c>
      <c r="AI259" s="38">
        <v>66</v>
      </c>
      <c r="AJ259" s="38">
        <v>0</v>
      </c>
      <c r="AK259" s="38">
        <v>59</v>
      </c>
      <c r="AL259" s="38">
        <v>9</v>
      </c>
      <c r="AM259" s="38">
        <v>48</v>
      </c>
      <c r="AN259" s="38" t="e">
        <v>#N/A</v>
      </c>
      <c r="AO259" s="38" t="e">
        <v>#N/A</v>
      </c>
      <c r="AP259" s="39" t="e">
        <v>#N/A</v>
      </c>
      <c r="AQ259" s="39" t="e">
        <v>#N/A</v>
      </c>
      <c r="AR259" s="39" t="e">
        <v>#N/A</v>
      </c>
      <c r="AS259" s="39" t="e">
        <v>#N/A</v>
      </c>
      <c r="AT259" s="39" t="e">
        <v>#N/A</v>
      </c>
      <c r="AU259" s="39" t="e">
        <v>#N/A</v>
      </c>
      <c r="AV259" s="39" t="e">
        <v>#N/A</v>
      </c>
      <c r="AW259" s="39" t="e">
        <v>#N/A</v>
      </c>
      <c r="AX259" s="40">
        <v>1784.21</v>
      </c>
      <c r="BL259"/>
      <c r="BM259"/>
      <c r="BW259" s="41">
        <f t="shared" si="24"/>
        <v>42706</v>
      </c>
      <c r="BX259" s="22">
        <f t="shared" si="25"/>
        <v>50.3</v>
      </c>
    </row>
    <row r="260" spans="1:76" ht="14" x14ac:dyDescent="0.3">
      <c r="A260" s="32">
        <v>42699</v>
      </c>
      <c r="B260" s="33">
        <v>109.3</v>
      </c>
      <c r="C260" s="33">
        <v>40</v>
      </c>
      <c r="D260" s="33">
        <v>50.3</v>
      </c>
      <c r="E260" s="33">
        <v>0</v>
      </c>
      <c r="F260" s="33">
        <v>12.3</v>
      </c>
      <c r="G260" s="33">
        <v>6.7</v>
      </c>
      <c r="H260" s="34" t="e">
        <v>#N/A</v>
      </c>
      <c r="I260" s="34" t="e">
        <v>#N/A</v>
      </c>
      <c r="J260" s="35">
        <v>636.11</v>
      </c>
      <c r="K260" s="35">
        <v>144.9</v>
      </c>
      <c r="L260" s="35">
        <v>64.61</v>
      </c>
      <c r="M260" s="35">
        <v>26.96</v>
      </c>
      <c r="N260" s="35">
        <v>25.71</v>
      </c>
      <c r="O260" s="35">
        <v>130.62</v>
      </c>
      <c r="P260" s="35">
        <v>191.71</v>
      </c>
      <c r="Q260" s="35">
        <v>51.59</v>
      </c>
      <c r="R260" s="36" t="e">
        <v>#N/A</v>
      </c>
      <c r="S260" s="36" t="e">
        <v>#N/A</v>
      </c>
      <c r="T260" s="37">
        <v>812.91</v>
      </c>
      <c r="U260" s="37">
        <v>32.9</v>
      </c>
      <c r="V260" s="37">
        <v>72</v>
      </c>
      <c r="W260" s="37">
        <v>252.64</v>
      </c>
      <c r="X260" s="37">
        <v>26.5</v>
      </c>
      <c r="Y260" s="37">
        <v>398.97</v>
      </c>
      <c r="Z260" s="37">
        <v>29.9</v>
      </c>
      <c r="AA260" s="37" t="e">
        <v>#N/A</v>
      </c>
      <c r="AB260" s="37" t="e">
        <v>#N/A</v>
      </c>
      <c r="AC260" s="37" t="e">
        <v>#N/A</v>
      </c>
      <c r="AD260" s="37" t="e">
        <v>#N/A</v>
      </c>
      <c r="AE260" s="37" t="e">
        <v>#N/A</v>
      </c>
      <c r="AF260" s="37" t="e">
        <v>#N/A</v>
      </c>
      <c r="AG260" s="37" t="e">
        <v>#N/A</v>
      </c>
      <c r="AH260" s="38">
        <v>184</v>
      </c>
      <c r="AI260" s="38">
        <v>76</v>
      </c>
      <c r="AJ260" s="38">
        <v>0</v>
      </c>
      <c r="AK260" s="38">
        <v>52</v>
      </c>
      <c r="AL260" s="38">
        <v>14</v>
      </c>
      <c r="AM260" s="38">
        <v>42</v>
      </c>
      <c r="AN260" s="38" t="e">
        <v>#N/A</v>
      </c>
      <c r="AO260" s="38" t="e">
        <v>#N/A</v>
      </c>
      <c r="AP260" s="39" t="e">
        <v>#N/A</v>
      </c>
      <c r="AQ260" s="39" t="e">
        <v>#N/A</v>
      </c>
      <c r="AR260" s="39" t="e">
        <v>#N/A</v>
      </c>
      <c r="AS260" s="39" t="e">
        <v>#N/A</v>
      </c>
      <c r="AT260" s="39" t="e">
        <v>#N/A</v>
      </c>
      <c r="AU260" s="39" t="e">
        <v>#N/A</v>
      </c>
      <c r="AV260" s="39" t="e">
        <v>#N/A</v>
      </c>
      <c r="AW260" s="39" t="e">
        <v>#N/A</v>
      </c>
      <c r="AX260" s="40">
        <v>1742.32</v>
      </c>
      <c r="BL260"/>
      <c r="BM260"/>
      <c r="BW260" s="41">
        <f t="shared" si="24"/>
        <v>42699</v>
      </c>
      <c r="BX260" s="22">
        <f t="shared" si="25"/>
        <v>50.3</v>
      </c>
    </row>
    <row r="261" spans="1:76" ht="14" x14ac:dyDescent="0.3">
      <c r="A261" s="32">
        <v>42692</v>
      </c>
      <c r="B261" s="33">
        <v>117.6</v>
      </c>
      <c r="C261" s="33">
        <v>40</v>
      </c>
      <c r="D261" s="33">
        <v>61</v>
      </c>
      <c r="E261" s="33">
        <v>0</v>
      </c>
      <c r="F261" s="33">
        <v>9.9</v>
      </c>
      <c r="G261" s="33">
        <v>6.7</v>
      </c>
      <c r="H261" s="34" t="e">
        <v>#N/A</v>
      </c>
      <c r="I261" s="34" t="e">
        <v>#N/A</v>
      </c>
      <c r="J261" s="35">
        <v>635.6</v>
      </c>
      <c r="K261" s="35">
        <v>154.08000000000001</v>
      </c>
      <c r="L261" s="35">
        <v>62.09</v>
      </c>
      <c r="M261" s="35">
        <v>26.32</v>
      </c>
      <c r="N261" s="35">
        <v>25.71</v>
      </c>
      <c r="O261" s="35">
        <v>132.05000000000001</v>
      </c>
      <c r="P261" s="35">
        <v>176.78</v>
      </c>
      <c r="Q261" s="35">
        <v>58.56</v>
      </c>
      <c r="R261" s="36" t="e">
        <v>#N/A</v>
      </c>
      <c r="S261" s="36" t="e">
        <v>#N/A</v>
      </c>
      <c r="T261" s="37">
        <v>762.72</v>
      </c>
      <c r="U261" s="37">
        <v>32.549999999999997</v>
      </c>
      <c r="V261" s="37">
        <v>55.7</v>
      </c>
      <c r="W261" s="37">
        <v>248.95</v>
      </c>
      <c r="X261" s="37">
        <v>28.1</v>
      </c>
      <c r="Y261" s="37">
        <v>369.72</v>
      </c>
      <c r="Z261" s="37">
        <v>27.7</v>
      </c>
      <c r="AA261" s="37" t="e">
        <v>#N/A</v>
      </c>
      <c r="AB261" s="37" t="e">
        <v>#N/A</v>
      </c>
      <c r="AC261" s="37" t="e">
        <v>#N/A</v>
      </c>
      <c r="AD261" s="37" t="e">
        <v>#N/A</v>
      </c>
      <c r="AE261" s="37" t="e">
        <v>#N/A</v>
      </c>
      <c r="AF261" s="37" t="e">
        <v>#N/A</v>
      </c>
      <c r="AG261" s="37" t="e">
        <v>#N/A</v>
      </c>
      <c r="AH261" s="38">
        <v>153</v>
      </c>
      <c r="AI261" s="38">
        <v>76</v>
      </c>
      <c r="AJ261" s="38">
        <v>0</v>
      </c>
      <c r="AK261" s="38">
        <v>30</v>
      </c>
      <c r="AL261" s="38">
        <v>6</v>
      </c>
      <c r="AM261" s="38">
        <v>41</v>
      </c>
      <c r="AN261" s="38" t="e">
        <v>#N/A</v>
      </c>
      <c r="AO261" s="38" t="e">
        <v>#N/A</v>
      </c>
      <c r="AP261" s="39" t="e">
        <v>#N/A</v>
      </c>
      <c r="AQ261" s="39" t="e">
        <v>#N/A</v>
      </c>
      <c r="AR261" s="39" t="e">
        <v>#N/A</v>
      </c>
      <c r="AS261" s="39" t="e">
        <v>#N/A</v>
      </c>
      <c r="AT261" s="39" t="e">
        <v>#N/A</v>
      </c>
      <c r="AU261" s="39" t="e">
        <v>#N/A</v>
      </c>
      <c r="AV261" s="39" t="e">
        <v>#N/A</v>
      </c>
      <c r="AW261" s="39" t="e">
        <v>#N/A</v>
      </c>
      <c r="AX261" s="40">
        <v>1668.92</v>
      </c>
      <c r="BL261"/>
      <c r="BM261"/>
      <c r="BW261" s="41">
        <f t="shared" si="24"/>
        <v>42692</v>
      </c>
      <c r="BX261" s="22">
        <f t="shared" si="25"/>
        <v>61</v>
      </c>
    </row>
    <row r="262" spans="1:76" ht="14" x14ac:dyDescent="0.3">
      <c r="A262" s="32">
        <v>42685</v>
      </c>
      <c r="B262" s="33">
        <v>119.4</v>
      </c>
      <c r="C262" s="33">
        <v>35</v>
      </c>
      <c r="D262" s="33">
        <v>68.7</v>
      </c>
      <c r="E262" s="33">
        <v>0</v>
      </c>
      <c r="F262" s="33">
        <v>9</v>
      </c>
      <c r="G262" s="33">
        <v>6.7</v>
      </c>
      <c r="H262" s="34" t="e">
        <v>#N/A</v>
      </c>
      <c r="I262" s="34" t="e">
        <v>#N/A</v>
      </c>
      <c r="J262" s="35">
        <v>609.91</v>
      </c>
      <c r="K262" s="35">
        <v>156.1</v>
      </c>
      <c r="L262" s="35">
        <v>59.46</v>
      </c>
      <c r="M262" s="35">
        <v>25.58</v>
      </c>
      <c r="N262" s="35">
        <v>17.8</v>
      </c>
      <c r="O262" s="35">
        <v>119.74</v>
      </c>
      <c r="P262" s="35">
        <v>179.63</v>
      </c>
      <c r="Q262" s="35">
        <v>51.59</v>
      </c>
      <c r="R262" s="36" t="e">
        <v>#N/A</v>
      </c>
      <c r="S262" s="36" t="e">
        <v>#N/A</v>
      </c>
      <c r="T262" s="37">
        <v>717.72</v>
      </c>
      <c r="U262" s="37">
        <v>32.47</v>
      </c>
      <c r="V262" s="37">
        <v>53.4</v>
      </c>
      <c r="W262" s="37">
        <v>217.75</v>
      </c>
      <c r="X262" s="37">
        <v>26.15</v>
      </c>
      <c r="Y262" s="37">
        <v>365.25</v>
      </c>
      <c r="Z262" s="37">
        <v>22.7</v>
      </c>
      <c r="AA262" s="37" t="e">
        <v>#N/A</v>
      </c>
      <c r="AB262" s="37" t="e">
        <v>#N/A</v>
      </c>
      <c r="AC262" s="37" t="e">
        <v>#N/A</v>
      </c>
      <c r="AD262" s="37" t="e">
        <v>#N/A</v>
      </c>
      <c r="AE262" s="37" t="e">
        <v>#N/A</v>
      </c>
      <c r="AF262" s="37" t="e">
        <v>#N/A</v>
      </c>
      <c r="AG262" s="37" t="e">
        <v>#N/A</v>
      </c>
      <c r="AH262" s="38">
        <v>142</v>
      </c>
      <c r="AI262" s="38">
        <v>65</v>
      </c>
      <c r="AJ262" s="38">
        <v>0</v>
      </c>
      <c r="AK262" s="38">
        <v>30</v>
      </c>
      <c r="AL262" s="38">
        <v>11</v>
      </c>
      <c r="AM262" s="38">
        <v>36</v>
      </c>
      <c r="AN262" s="38" t="e">
        <v>#N/A</v>
      </c>
      <c r="AO262" s="38" t="e">
        <v>#N/A</v>
      </c>
      <c r="AP262" s="39" t="e">
        <v>#N/A</v>
      </c>
      <c r="AQ262" s="39" t="e">
        <v>#N/A</v>
      </c>
      <c r="AR262" s="39" t="e">
        <v>#N/A</v>
      </c>
      <c r="AS262" s="39" t="e">
        <v>#N/A</v>
      </c>
      <c r="AT262" s="39" t="e">
        <v>#N/A</v>
      </c>
      <c r="AU262" s="39" t="e">
        <v>#N/A</v>
      </c>
      <c r="AV262" s="39" t="e">
        <v>#N/A</v>
      </c>
      <c r="AW262" s="39" t="e">
        <v>#N/A</v>
      </c>
      <c r="AX262" s="40">
        <v>1589.03</v>
      </c>
      <c r="BL262"/>
      <c r="BM262"/>
      <c r="BW262" s="41">
        <f t="shared" si="24"/>
        <v>42685</v>
      </c>
      <c r="BX262" s="22">
        <f t="shared" si="25"/>
        <v>68.7</v>
      </c>
    </row>
    <row r="263" spans="1:76" ht="14" x14ac:dyDescent="0.3">
      <c r="A263" s="32">
        <v>42678</v>
      </c>
      <c r="B263" s="33">
        <v>138</v>
      </c>
      <c r="C263" s="33">
        <v>52</v>
      </c>
      <c r="D263" s="33">
        <v>73</v>
      </c>
      <c r="E263" s="33">
        <v>0</v>
      </c>
      <c r="F263" s="33">
        <v>6.8</v>
      </c>
      <c r="G263" s="33">
        <v>6.2</v>
      </c>
      <c r="H263" s="34" t="e">
        <v>#N/A</v>
      </c>
      <c r="I263" s="34" t="e">
        <v>#N/A</v>
      </c>
      <c r="J263" s="35">
        <v>633.59</v>
      </c>
      <c r="K263" s="35">
        <v>175.72</v>
      </c>
      <c r="L263" s="35">
        <v>59.88</v>
      </c>
      <c r="M263" s="35">
        <v>27.14</v>
      </c>
      <c r="N263" s="35">
        <v>17.8</v>
      </c>
      <c r="O263" s="35">
        <v>119.02</v>
      </c>
      <c r="P263" s="35">
        <v>175.46</v>
      </c>
      <c r="Q263" s="35">
        <v>58.56</v>
      </c>
      <c r="R263" s="36" t="e">
        <v>#N/A</v>
      </c>
      <c r="S263" s="36" t="e">
        <v>#N/A</v>
      </c>
      <c r="T263" s="37">
        <v>672.29</v>
      </c>
      <c r="U263" s="37">
        <v>27.42</v>
      </c>
      <c r="V263" s="37">
        <v>49.25</v>
      </c>
      <c r="W263" s="37">
        <v>214.13</v>
      </c>
      <c r="X263" s="37">
        <v>24.51</v>
      </c>
      <c r="Y263" s="37">
        <v>335.51</v>
      </c>
      <c r="Z263" s="37">
        <v>21.46</v>
      </c>
      <c r="AA263" s="37" t="e">
        <v>#N/A</v>
      </c>
      <c r="AB263" s="37" t="e">
        <v>#N/A</v>
      </c>
      <c r="AC263" s="37" t="e">
        <v>#N/A</v>
      </c>
      <c r="AD263" s="37" t="e">
        <v>#N/A</v>
      </c>
      <c r="AE263" s="37" t="e">
        <v>#N/A</v>
      </c>
      <c r="AF263" s="37" t="e">
        <v>#N/A</v>
      </c>
      <c r="AG263" s="37" t="e">
        <v>#N/A</v>
      </c>
      <c r="AH263" s="38">
        <v>149</v>
      </c>
      <c r="AI263" s="38">
        <v>73</v>
      </c>
      <c r="AJ263" s="38">
        <v>0</v>
      </c>
      <c r="AK263" s="38">
        <v>31</v>
      </c>
      <c r="AL263" s="38">
        <v>4</v>
      </c>
      <c r="AM263" s="38">
        <v>41</v>
      </c>
      <c r="AN263" s="38" t="e">
        <v>#N/A</v>
      </c>
      <c r="AO263" s="38" t="e">
        <v>#N/A</v>
      </c>
      <c r="AP263" s="39" t="e">
        <v>#N/A</v>
      </c>
      <c r="AQ263" s="39" t="e">
        <v>#N/A</v>
      </c>
      <c r="AR263" s="39" t="e">
        <v>#N/A</v>
      </c>
      <c r="AS263" s="39" t="e">
        <v>#N/A</v>
      </c>
      <c r="AT263" s="39" t="e">
        <v>#N/A</v>
      </c>
      <c r="AU263" s="39" t="e">
        <v>#N/A</v>
      </c>
      <c r="AV263" s="39" t="e">
        <v>#N/A</v>
      </c>
      <c r="AW263" s="39" t="e">
        <v>#N/A</v>
      </c>
      <c r="AX263" s="40">
        <v>1592.88</v>
      </c>
      <c r="BL263"/>
      <c r="BM263"/>
      <c r="BW263" s="41">
        <f t="shared" si="24"/>
        <v>42678</v>
      </c>
      <c r="BX263" s="22">
        <f t="shared" si="25"/>
        <v>73</v>
      </c>
    </row>
    <row r="264" spans="1:76" ht="14" x14ac:dyDescent="0.3">
      <c r="A264" s="32">
        <v>42671</v>
      </c>
      <c r="B264" s="33">
        <v>157</v>
      </c>
      <c r="C264" s="33">
        <v>66</v>
      </c>
      <c r="D264" s="33">
        <v>75</v>
      </c>
      <c r="E264" s="33">
        <v>0</v>
      </c>
      <c r="F264" s="33">
        <v>10</v>
      </c>
      <c r="G264" s="33">
        <v>6</v>
      </c>
      <c r="H264" s="34" t="e">
        <v>#N/A</v>
      </c>
      <c r="I264" s="34" t="e">
        <v>#N/A</v>
      </c>
      <c r="J264" s="35">
        <v>642.28</v>
      </c>
      <c r="K264" s="35">
        <v>170.07</v>
      </c>
      <c r="L264" s="35">
        <v>62.3</v>
      </c>
      <c r="M264" s="35">
        <v>20.63</v>
      </c>
      <c r="N264" s="35">
        <v>18.79</v>
      </c>
      <c r="O264" s="35">
        <v>127.74</v>
      </c>
      <c r="P264" s="35">
        <v>181.39</v>
      </c>
      <c r="Q264" s="35">
        <v>61.35</v>
      </c>
      <c r="R264" s="36" t="e">
        <v>#N/A</v>
      </c>
      <c r="S264" s="36" t="e">
        <v>#N/A</v>
      </c>
      <c r="T264" s="37">
        <v>679.25</v>
      </c>
      <c r="U264" s="37">
        <v>28.95</v>
      </c>
      <c r="V264" s="37">
        <v>53.05</v>
      </c>
      <c r="W264" s="37">
        <v>211.05</v>
      </c>
      <c r="X264" s="37">
        <v>20.72</v>
      </c>
      <c r="Y264" s="37">
        <v>344.49</v>
      </c>
      <c r="Z264" s="37">
        <v>20.98</v>
      </c>
      <c r="AA264" s="37" t="e">
        <v>#N/A</v>
      </c>
      <c r="AB264" s="37" t="e">
        <v>#N/A</v>
      </c>
      <c r="AC264" s="37" t="e">
        <v>#N/A</v>
      </c>
      <c r="AD264" s="37" t="e">
        <v>#N/A</v>
      </c>
      <c r="AE264" s="37" t="e">
        <v>#N/A</v>
      </c>
      <c r="AF264" s="37" t="e">
        <v>#N/A</v>
      </c>
      <c r="AG264" s="37" t="e">
        <v>#N/A</v>
      </c>
      <c r="AH264" s="38">
        <v>142</v>
      </c>
      <c r="AI264" s="38">
        <v>77</v>
      </c>
      <c r="AJ264" s="38">
        <v>0</v>
      </c>
      <c r="AK264" s="38">
        <v>30</v>
      </c>
      <c r="AL264" s="38">
        <v>5</v>
      </c>
      <c r="AM264" s="38">
        <v>30</v>
      </c>
      <c r="AN264" s="38" t="e">
        <v>#N/A</v>
      </c>
      <c r="AO264" s="38" t="e">
        <v>#N/A</v>
      </c>
      <c r="AP264" s="39" t="e">
        <v>#N/A</v>
      </c>
      <c r="AQ264" s="39" t="e">
        <v>#N/A</v>
      </c>
      <c r="AR264" s="39" t="e">
        <v>#N/A</v>
      </c>
      <c r="AS264" s="39" t="e">
        <v>#N/A</v>
      </c>
      <c r="AT264" s="39" t="e">
        <v>#N/A</v>
      </c>
      <c r="AU264" s="39" t="e">
        <v>#N/A</v>
      </c>
      <c r="AV264" s="39" t="e">
        <v>#N/A</v>
      </c>
      <c r="AW264" s="39" t="e">
        <v>#N/A</v>
      </c>
      <c r="AX264" s="40">
        <v>1620.53</v>
      </c>
      <c r="BL264"/>
      <c r="BM264"/>
      <c r="BW264" s="41">
        <f t="shared" si="24"/>
        <v>42671</v>
      </c>
      <c r="BX264" s="22">
        <f t="shared" si="25"/>
        <v>75</v>
      </c>
    </row>
    <row r="265" spans="1:76" ht="14" x14ac:dyDescent="0.3">
      <c r="A265" s="32">
        <v>42664</v>
      </c>
      <c r="B265" s="33">
        <v>177.58</v>
      </c>
      <c r="C265" s="33">
        <v>87</v>
      </c>
      <c r="D265" s="33">
        <v>76</v>
      </c>
      <c r="E265" s="33">
        <v>0</v>
      </c>
      <c r="F265" s="33">
        <v>8.58</v>
      </c>
      <c r="G265" s="33">
        <v>6</v>
      </c>
      <c r="H265" s="34" t="e">
        <v>#N/A</v>
      </c>
      <c r="I265" s="34" t="e">
        <v>#N/A</v>
      </c>
      <c r="J265" s="35">
        <v>613.80999999999995</v>
      </c>
      <c r="K265" s="35">
        <v>168.35</v>
      </c>
      <c r="L265" s="35">
        <v>51.01</v>
      </c>
      <c r="M265" s="35">
        <v>28.88</v>
      </c>
      <c r="N265" s="35">
        <v>17.8</v>
      </c>
      <c r="O265" s="35">
        <v>129.69</v>
      </c>
      <c r="P265" s="35">
        <v>168.87</v>
      </c>
      <c r="Q265" s="35">
        <v>49.19</v>
      </c>
      <c r="R265" s="36" t="e">
        <v>#N/A</v>
      </c>
      <c r="S265" s="36" t="e">
        <v>#N/A</v>
      </c>
      <c r="T265" s="37">
        <v>672.83</v>
      </c>
      <c r="U265" s="37">
        <v>25.17</v>
      </c>
      <c r="V265" s="37">
        <v>58.27</v>
      </c>
      <c r="W265" s="37">
        <v>207.65</v>
      </c>
      <c r="X265" s="37">
        <v>21.09</v>
      </c>
      <c r="Y265" s="37">
        <v>338.93</v>
      </c>
      <c r="Z265" s="37">
        <v>21.72</v>
      </c>
      <c r="AA265" s="37" t="e">
        <v>#N/A</v>
      </c>
      <c r="AB265" s="37" t="e">
        <v>#N/A</v>
      </c>
      <c r="AC265" s="37" t="e">
        <v>#N/A</v>
      </c>
      <c r="AD265" s="37" t="e">
        <v>#N/A</v>
      </c>
      <c r="AE265" s="37" t="e">
        <v>#N/A</v>
      </c>
      <c r="AF265" s="37" t="e">
        <v>#N/A</v>
      </c>
      <c r="AG265" s="37" t="e">
        <v>#N/A</v>
      </c>
      <c r="AH265" s="38">
        <v>162.5</v>
      </c>
      <c r="AI265" s="38">
        <v>85</v>
      </c>
      <c r="AJ265" s="38">
        <v>0</v>
      </c>
      <c r="AK265" s="38">
        <v>37</v>
      </c>
      <c r="AL265" s="38">
        <v>6</v>
      </c>
      <c r="AM265" s="38">
        <v>34.5</v>
      </c>
      <c r="AN265" s="38" t="e">
        <v>#N/A</v>
      </c>
      <c r="AO265" s="38" t="e">
        <v>#N/A</v>
      </c>
      <c r="AP265" s="39" t="e">
        <v>#N/A</v>
      </c>
      <c r="AQ265" s="39" t="e">
        <v>#N/A</v>
      </c>
      <c r="AR265" s="39" t="e">
        <v>#N/A</v>
      </c>
      <c r="AS265" s="39" t="e">
        <v>#N/A</v>
      </c>
      <c r="AT265" s="39" t="e">
        <v>#N/A</v>
      </c>
      <c r="AU265" s="39" t="e">
        <v>#N/A</v>
      </c>
      <c r="AV265" s="39" t="e">
        <v>#N/A</v>
      </c>
      <c r="AW265" s="39" t="e">
        <v>#N/A</v>
      </c>
      <c r="AX265" s="40">
        <v>1626.72</v>
      </c>
      <c r="BL265"/>
      <c r="BM265"/>
      <c r="BW265" s="41">
        <f t="shared" si="24"/>
        <v>42664</v>
      </c>
      <c r="BX265" s="22">
        <f t="shared" si="25"/>
        <v>76</v>
      </c>
    </row>
    <row r="266" spans="1:76" ht="14" x14ac:dyDescent="0.3">
      <c r="A266" s="32">
        <v>42657</v>
      </c>
      <c r="B266" s="33">
        <v>173.5</v>
      </c>
      <c r="C266" s="33">
        <v>87</v>
      </c>
      <c r="D266" s="33">
        <v>73</v>
      </c>
      <c r="E266" s="33">
        <v>0</v>
      </c>
      <c r="F266" s="33">
        <v>8.5</v>
      </c>
      <c r="G266" s="33">
        <v>5</v>
      </c>
      <c r="H266" s="34" t="e">
        <v>#N/A</v>
      </c>
      <c r="I266" s="34" t="e">
        <v>#N/A</v>
      </c>
      <c r="J266" s="35">
        <v>646.74</v>
      </c>
      <c r="K266" s="35">
        <v>171.67</v>
      </c>
      <c r="L266" s="35">
        <v>56.52</v>
      </c>
      <c r="M266" s="35">
        <v>28.58</v>
      </c>
      <c r="N266" s="35">
        <v>19.78</v>
      </c>
      <c r="O266" s="35">
        <v>130.82</v>
      </c>
      <c r="P266" s="35">
        <v>165.47</v>
      </c>
      <c r="Q266" s="35">
        <v>73.900000000000006</v>
      </c>
      <c r="R266" s="36" t="e">
        <v>#N/A</v>
      </c>
      <c r="S266" s="36" t="e">
        <v>#N/A</v>
      </c>
      <c r="T266" s="37">
        <v>662.02</v>
      </c>
      <c r="U266" s="37">
        <v>24.66</v>
      </c>
      <c r="V266" s="37">
        <v>62.6</v>
      </c>
      <c r="W266" s="37">
        <v>202.76</v>
      </c>
      <c r="X266" s="37">
        <v>17.61</v>
      </c>
      <c r="Y266" s="37">
        <v>330.49</v>
      </c>
      <c r="Z266" s="37">
        <v>23.91</v>
      </c>
      <c r="AA266" s="37" t="e">
        <v>#N/A</v>
      </c>
      <c r="AB266" s="37" t="e">
        <v>#N/A</v>
      </c>
      <c r="AC266" s="37" t="e">
        <v>#N/A</v>
      </c>
      <c r="AD266" s="37" t="e">
        <v>#N/A</v>
      </c>
      <c r="AE266" s="37" t="e">
        <v>#N/A</v>
      </c>
      <c r="AF266" s="37" t="e">
        <v>#N/A</v>
      </c>
      <c r="AG266" s="37" t="e">
        <v>#N/A</v>
      </c>
      <c r="AH266" s="38">
        <v>163</v>
      </c>
      <c r="AI266" s="38">
        <v>67</v>
      </c>
      <c r="AJ266" s="38">
        <v>0</v>
      </c>
      <c r="AK266" s="38">
        <v>45</v>
      </c>
      <c r="AL266" s="38">
        <v>6</v>
      </c>
      <c r="AM266" s="38">
        <v>45</v>
      </c>
      <c r="AN266" s="38" t="e">
        <v>#N/A</v>
      </c>
      <c r="AO266" s="38" t="e">
        <v>#N/A</v>
      </c>
      <c r="AP266" s="39" t="e">
        <v>#N/A</v>
      </c>
      <c r="AQ266" s="39" t="e">
        <v>#N/A</v>
      </c>
      <c r="AR266" s="39" t="e">
        <v>#N/A</v>
      </c>
      <c r="AS266" s="39" t="e">
        <v>#N/A</v>
      </c>
      <c r="AT266" s="39" t="e">
        <v>#N/A</v>
      </c>
      <c r="AU266" s="39" t="e">
        <v>#N/A</v>
      </c>
      <c r="AV266" s="39" t="e">
        <v>#N/A</v>
      </c>
      <c r="AW266" s="39" t="e">
        <v>#N/A</v>
      </c>
      <c r="AX266" s="40">
        <v>1645.26</v>
      </c>
      <c r="BL266"/>
      <c r="BM266"/>
      <c r="BW266" s="41">
        <f t="shared" ref="BW266:BW329" si="26">A266</f>
        <v>42657</v>
      </c>
      <c r="BX266" s="22">
        <f t="shared" ref="BX266:BX329" si="27">D266</f>
        <v>73</v>
      </c>
    </row>
    <row r="267" spans="1:76" ht="14" x14ac:dyDescent="0.3">
      <c r="A267" s="32">
        <v>42650</v>
      </c>
      <c r="B267" s="33">
        <v>161.58000000000001</v>
      </c>
      <c r="C267" s="33">
        <v>87</v>
      </c>
      <c r="D267" s="33">
        <v>66</v>
      </c>
      <c r="E267" s="33">
        <v>0</v>
      </c>
      <c r="F267" s="33">
        <v>8.58</v>
      </c>
      <c r="G267" s="33">
        <v>0</v>
      </c>
      <c r="H267" s="34" t="e">
        <v>#N/A</v>
      </c>
      <c r="I267" s="34" t="e">
        <v>#N/A</v>
      </c>
      <c r="J267" s="35">
        <v>652.29999999999995</v>
      </c>
      <c r="K267" s="35">
        <v>177.29</v>
      </c>
      <c r="L267" s="35">
        <v>55.87</v>
      </c>
      <c r="M267" s="35">
        <v>29.8</v>
      </c>
      <c r="N267" s="35">
        <v>20.77</v>
      </c>
      <c r="O267" s="35">
        <v>135.54</v>
      </c>
      <c r="P267" s="35">
        <v>164.7</v>
      </c>
      <c r="Q267" s="35">
        <v>68.319999999999993</v>
      </c>
      <c r="R267" s="36" t="e">
        <v>#N/A</v>
      </c>
      <c r="S267" s="36" t="e">
        <v>#N/A</v>
      </c>
      <c r="T267" s="37">
        <v>630.72</v>
      </c>
      <c r="U267" s="37">
        <v>21.54</v>
      </c>
      <c r="V267" s="37">
        <v>58.11</v>
      </c>
      <c r="W267" s="37">
        <v>201.83</v>
      </c>
      <c r="X267" s="37">
        <v>22.11</v>
      </c>
      <c r="Y267" s="37">
        <v>304.45</v>
      </c>
      <c r="Z267" s="37">
        <v>22.7</v>
      </c>
      <c r="AA267" s="37" t="e">
        <v>#N/A</v>
      </c>
      <c r="AB267" s="37" t="e">
        <v>#N/A</v>
      </c>
      <c r="AC267" s="37" t="e">
        <v>#N/A</v>
      </c>
      <c r="AD267" s="37" t="e">
        <v>#N/A</v>
      </c>
      <c r="AE267" s="37" t="e">
        <v>#N/A</v>
      </c>
      <c r="AF267" s="37" t="e">
        <v>#N/A</v>
      </c>
      <c r="AG267" s="37" t="e">
        <v>#N/A</v>
      </c>
      <c r="AH267" s="38">
        <v>160</v>
      </c>
      <c r="AI267" s="38">
        <v>62.8</v>
      </c>
      <c r="AJ267" s="38">
        <v>0</v>
      </c>
      <c r="AK267" s="38">
        <v>40</v>
      </c>
      <c r="AL267" s="38">
        <v>7</v>
      </c>
      <c r="AM267" s="38">
        <v>50.2</v>
      </c>
      <c r="AN267" s="38" t="e">
        <v>#N/A</v>
      </c>
      <c r="AO267" s="38" t="e">
        <v>#N/A</v>
      </c>
      <c r="AP267" s="39" t="e">
        <v>#N/A</v>
      </c>
      <c r="AQ267" s="39" t="e">
        <v>#N/A</v>
      </c>
      <c r="AR267" s="39" t="e">
        <v>#N/A</v>
      </c>
      <c r="AS267" s="39" t="e">
        <v>#N/A</v>
      </c>
      <c r="AT267" s="39" t="e">
        <v>#N/A</v>
      </c>
      <c r="AU267" s="39" t="e">
        <v>#N/A</v>
      </c>
      <c r="AV267" s="39" t="e">
        <v>#N/A</v>
      </c>
      <c r="AW267" s="39" t="e">
        <v>#N/A</v>
      </c>
      <c r="AX267" s="40">
        <v>1604.6</v>
      </c>
      <c r="BL267"/>
      <c r="BM267"/>
      <c r="BW267" s="41">
        <f t="shared" si="26"/>
        <v>42650</v>
      </c>
      <c r="BX267" s="22">
        <f t="shared" si="27"/>
        <v>66</v>
      </c>
    </row>
    <row r="268" spans="1:76" ht="14" x14ac:dyDescent="0.3">
      <c r="A268" s="32">
        <v>42643</v>
      </c>
      <c r="B268" s="33">
        <v>165.5</v>
      </c>
      <c r="C268" s="33">
        <v>87</v>
      </c>
      <c r="D268" s="33">
        <v>70.5</v>
      </c>
      <c r="E268" s="33">
        <v>0</v>
      </c>
      <c r="F268" s="33">
        <v>8</v>
      </c>
      <c r="G268" s="33">
        <v>0</v>
      </c>
      <c r="H268" s="34" t="e">
        <v>#N/A</v>
      </c>
      <c r="I268" s="34" t="e">
        <v>#N/A</v>
      </c>
      <c r="J268" s="35">
        <v>634.75</v>
      </c>
      <c r="K268" s="35">
        <v>173.8</v>
      </c>
      <c r="L268" s="35">
        <v>55.44</v>
      </c>
      <c r="M268" s="35">
        <v>26.22</v>
      </c>
      <c r="N268" s="35">
        <v>23.74</v>
      </c>
      <c r="O268" s="35">
        <v>137.49</v>
      </c>
      <c r="P268" s="35">
        <v>146.25</v>
      </c>
      <c r="Q268" s="35">
        <v>71.81</v>
      </c>
      <c r="R268" s="36" t="e">
        <v>#N/A</v>
      </c>
      <c r="S268" s="36" t="e">
        <v>#N/A</v>
      </c>
      <c r="T268" s="37">
        <v>583.14</v>
      </c>
      <c r="U268" s="37">
        <v>16.61</v>
      </c>
      <c r="V268" s="37">
        <v>58.22</v>
      </c>
      <c r="W268" s="37">
        <v>196.71</v>
      </c>
      <c r="X268" s="37">
        <v>19.16</v>
      </c>
      <c r="Y268" s="37">
        <v>270.27</v>
      </c>
      <c r="Z268" s="37">
        <v>22.16</v>
      </c>
      <c r="AA268" s="37" t="e">
        <v>#N/A</v>
      </c>
      <c r="AB268" s="37" t="e">
        <v>#N/A</v>
      </c>
      <c r="AC268" s="37" t="e">
        <v>#N/A</v>
      </c>
      <c r="AD268" s="37" t="e">
        <v>#N/A</v>
      </c>
      <c r="AE268" s="37" t="e">
        <v>#N/A</v>
      </c>
      <c r="AF268" s="37" t="e">
        <v>#N/A</v>
      </c>
      <c r="AG268" s="37" t="e">
        <v>#N/A</v>
      </c>
      <c r="AH268" s="38">
        <v>149</v>
      </c>
      <c r="AI268" s="38">
        <v>60</v>
      </c>
      <c r="AJ268" s="38">
        <v>0</v>
      </c>
      <c r="AK268" s="38">
        <v>41</v>
      </c>
      <c r="AL268" s="38">
        <v>6</v>
      </c>
      <c r="AM268" s="38">
        <v>42</v>
      </c>
      <c r="AN268" s="38" t="e">
        <v>#N/A</v>
      </c>
      <c r="AO268" s="38" t="e">
        <v>#N/A</v>
      </c>
      <c r="AP268" s="39" t="e">
        <v>#N/A</v>
      </c>
      <c r="AQ268" s="39" t="e">
        <v>#N/A</v>
      </c>
      <c r="AR268" s="39" t="e">
        <v>#N/A</v>
      </c>
      <c r="AS268" s="39" t="e">
        <v>#N/A</v>
      </c>
      <c r="AT268" s="39" t="e">
        <v>#N/A</v>
      </c>
      <c r="AU268" s="39" t="e">
        <v>#N/A</v>
      </c>
      <c r="AV268" s="39" t="e">
        <v>#N/A</v>
      </c>
      <c r="AW268" s="39" t="e">
        <v>#N/A</v>
      </c>
      <c r="AX268" s="40">
        <v>1532.39</v>
      </c>
      <c r="BL268"/>
      <c r="BM268"/>
      <c r="BW268" s="41">
        <f t="shared" si="26"/>
        <v>42643</v>
      </c>
      <c r="BX268" s="22">
        <f t="shared" si="27"/>
        <v>70.5</v>
      </c>
    </row>
    <row r="269" spans="1:76" ht="14" x14ac:dyDescent="0.3">
      <c r="A269" s="32">
        <v>42636</v>
      </c>
      <c r="B269" s="33">
        <v>166</v>
      </c>
      <c r="C269" s="33">
        <v>87</v>
      </c>
      <c r="D269" s="33">
        <v>72</v>
      </c>
      <c r="E269" s="33">
        <v>0</v>
      </c>
      <c r="F269" s="33">
        <v>7</v>
      </c>
      <c r="G269" s="33">
        <v>0</v>
      </c>
      <c r="H269" s="34" t="e">
        <v>#N/A</v>
      </c>
      <c r="I269" s="34" t="e">
        <v>#N/A</v>
      </c>
      <c r="J269" s="35">
        <v>647.04</v>
      </c>
      <c r="K269" s="35">
        <v>167.23</v>
      </c>
      <c r="L269" s="35">
        <v>57.06</v>
      </c>
      <c r="M269" s="35">
        <v>27.6</v>
      </c>
      <c r="N269" s="35">
        <v>23.74</v>
      </c>
      <c r="O269" s="35">
        <v>134.31</v>
      </c>
      <c r="P269" s="35">
        <v>162.51</v>
      </c>
      <c r="Q269" s="35">
        <v>74.599999999999994</v>
      </c>
      <c r="R269" s="36" t="e">
        <v>#N/A</v>
      </c>
      <c r="S269" s="36" t="e">
        <v>#N/A</v>
      </c>
      <c r="T269" s="37">
        <v>551.02</v>
      </c>
      <c r="U269" s="37">
        <v>18.940000000000001</v>
      </c>
      <c r="V269" s="37">
        <v>42</v>
      </c>
      <c r="W269" s="37">
        <v>205.63</v>
      </c>
      <c r="X269" s="37">
        <v>12.43</v>
      </c>
      <c r="Y269" s="37">
        <v>250.86</v>
      </c>
      <c r="Z269" s="37">
        <v>21.16</v>
      </c>
      <c r="AA269" s="37" t="e">
        <v>#N/A</v>
      </c>
      <c r="AB269" s="37" t="e">
        <v>#N/A</v>
      </c>
      <c r="AC269" s="37" t="e">
        <v>#N/A</v>
      </c>
      <c r="AD269" s="37" t="e">
        <v>#N/A</v>
      </c>
      <c r="AE269" s="37" t="e">
        <v>#N/A</v>
      </c>
      <c r="AF269" s="37" t="e">
        <v>#N/A</v>
      </c>
      <c r="AG269" s="37" t="e">
        <v>#N/A</v>
      </c>
      <c r="AH269" s="38">
        <v>142.4</v>
      </c>
      <c r="AI269" s="38">
        <v>61</v>
      </c>
      <c r="AJ269" s="38">
        <v>0</v>
      </c>
      <c r="AK269" s="38">
        <v>35.6</v>
      </c>
      <c r="AL269" s="38">
        <v>6</v>
      </c>
      <c r="AM269" s="38">
        <v>39.799999999999997</v>
      </c>
      <c r="AN269" s="38" t="e">
        <v>#N/A</v>
      </c>
      <c r="AO269" s="38" t="e">
        <v>#N/A</v>
      </c>
      <c r="AP269" s="39" t="e">
        <v>#N/A</v>
      </c>
      <c r="AQ269" s="39" t="e">
        <v>#N/A</v>
      </c>
      <c r="AR269" s="39" t="e">
        <v>#N/A</v>
      </c>
      <c r="AS269" s="39" t="e">
        <v>#N/A</v>
      </c>
      <c r="AT269" s="39" t="e">
        <v>#N/A</v>
      </c>
      <c r="AU269" s="39" t="e">
        <v>#N/A</v>
      </c>
      <c r="AV269" s="39" t="e">
        <v>#N/A</v>
      </c>
      <c r="AW269" s="39" t="e">
        <v>#N/A</v>
      </c>
      <c r="AX269" s="40">
        <v>1506.46</v>
      </c>
      <c r="BL269"/>
      <c r="BM269"/>
      <c r="BW269" s="41">
        <f t="shared" si="26"/>
        <v>42636</v>
      </c>
      <c r="BX269" s="22">
        <f t="shared" si="27"/>
        <v>72</v>
      </c>
    </row>
    <row r="270" spans="1:76" ht="14" x14ac:dyDescent="0.3">
      <c r="A270" s="32">
        <v>42629</v>
      </c>
      <c r="B270" s="33">
        <v>159.5</v>
      </c>
      <c r="C270" s="33">
        <v>87</v>
      </c>
      <c r="D270" s="33">
        <v>66</v>
      </c>
      <c r="E270" s="33">
        <v>0</v>
      </c>
      <c r="F270" s="33">
        <v>6.5</v>
      </c>
      <c r="G270" s="33">
        <v>0</v>
      </c>
      <c r="H270" s="34" t="e">
        <v>#N/A</v>
      </c>
      <c r="I270" s="34" t="e">
        <v>#N/A</v>
      </c>
      <c r="J270" s="35">
        <v>715.04</v>
      </c>
      <c r="K270" s="35">
        <v>201.84</v>
      </c>
      <c r="L270" s="35">
        <v>59.76</v>
      </c>
      <c r="M270" s="35">
        <v>30.99</v>
      </c>
      <c r="N270" s="35">
        <v>26.7</v>
      </c>
      <c r="O270" s="35">
        <v>136.05000000000001</v>
      </c>
      <c r="P270" s="35">
        <v>181.61</v>
      </c>
      <c r="Q270" s="35">
        <v>78.08</v>
      </c>
      <c r="R270" s="36" t="e">
        <v>#N/A</v>
      </c>
      <c r="S270" s="36" t="e">
        <v>#N/A</v>
      </c>
      <c r="T270" s="37">
        <v>547.41999999999996</v>
      </c>
      <c r="U270" s="37">
        <v>21.87</v>
      </c>
      <c r="V270" s="37">
        <v>43.08</v>
      </c>
      <c r="W270" s="37">
        <v>194.66</v>
      </c>
      <c r="X270" s="37">
        <v>9.6300000000000008</v>
      </c>
      <c r="Y270" s="37">
        <v>257.86</v>
      </c>
      <c r="Z270" s="37">
        <v>20.32</v>
      </c>
      <c r="AA270" s="37" t="e">
        <v>#N/A</v>
      </c>
      <c r="AB270" s="37" t="e">
        <v>#N/A</v>
      </c>
      <c r="AC270" s="37" t="e">
        <v>#N/A</v>
      </c>
      <c r="AD270" s="37" t="e">
        <v>#N/A</v>
      </c>
      <c r="AE270" s="37" t="e">
        <v>#N/A</v>
      </c>
      <c r="AF270" s="37" t="e">
        <v>#N/A</v>
      </c>
      <c r="AG270" s="37" t="e">
        <v>#N/A</v>
      </c>
      <c r="AH270" s="38">
        <v>156.30000000000001</v>
      </c>
      <c r="AI270" s="38">
        <v>78</v>
      </c>
      <c r="AJ270" s="38">
        <v>0</v>
      </c>
      <c r="AK270" s="38">
        <v>34</v>
      </c>
      <c r="AL270" s="38">
        <v>7</v>
      </c>
      <c r="AM270" s="38">
        <v>37.299999999999997</v>
      </c>
      <c r="AN270" s="38" t="e">
        <v>#N/A</v>
      </c>
      <c r="AO270" s="38" t="e">
        <v>#N/A</v>
      </c>
      <c r="AP270" s="39" t="e">
        <v>#N/A</v>
      </c>
      <c r="AQ270" s="39" t="e">
        <v>#N/A</v>
      </c>
      <c r="AR270" s="39" t="e">
        <v>#N/A</v>
      </c>
      <c r="AS270" s="39" t="e">
        <v>#N/A</v>
      </c>
      <c r="AT270" s="39" t="e">
        <v>#N/A</v>
      </c>
      <c r="AU270" s="39" t="e">
        <v>#N/A</v>
      </c>
      <c r="AV270" s="39" t="e">
        <v>#N/A</v>
      </c>
      <c r="AW270" s="39" t="e">
        <v>#N/A</v>
      </c>
      <c r="AX270" s="40">
        <v>1578.26</v>
      </c>
      <c r="BL270"/>
      <c r="BM270"/>
      <c r="BW270" s="41">
        <f t="shared" si="26"/>
        <v>42629</v>
      </c>
      <c r="BX270" s="22">
        <f t="shared" si="27"/>
        <v>66</v>
      </c>
    </row>
    <row r="271" spans="1:76" ht="14" x14ac:dyDescent="0.3">
      <c r="A271" s="32">
        <v>42622</v>
      </c>
      <c r="B271" s="33">
        <v>169.1</v>
      </c>
      <c r="C271" s="33">
        <v>87</v>
      </c>
      <c r="D271" s="33">
        <v>74.099999999999994</v>
      </c>
      <c r="E271" s="33">
        <v>0</v>
      </c>
      <c r="F271" s="33">
        <v>8</v>
      </c>
      <c r="G271" s="33">
        <v>0</v>
      </c>
      <c r="H271" s="34" t="e">
        <v>#N/A</v>
      </c>
      <c r="I271" s="34" t="e">
        <v>#N/A</v>
      </c>
      <c r="J271" s="35">
        <v>681.17</v>
      </c>
      <c r="K271" s="35">
        <v>156.97</v>
      </c>
      <c r="L271" s="35">
        <v>55.22</v>
      </c>
      <c r="M271" s="35">
        <v>31.63</v>
      </c>
      <c r="N271" s="35">
        <v>30.66</v>
      </c>
      <c r="O271" s="35">
        <v>137.9</v>
      </c>
      <c r="P271" s="35">
        <v>185.12</v>
      </c>
      <c r="Q271" s="35">
        <v>83.66</v>
      </c>
      <c r="R271" s="36" t="e">
        <v>#N/A</v>
      </c>
      <c r="S271" s="36" t="e">
        <v>#N/A</v>
      </c>
      <c r="T271" s="37">
        <v>493.77</v>
      </c>
      <c r="U271" s="37">
        <v>23.57</v>
      </c>
      <c r="V271" s="37">
        <v>40.24</v>
      </c>
      <c r="W271" s="37">
        <v>173.24</v>
      </c>
      <c r="X271" s="37">
        <v>9.35</v>
      </c>
      <c r="Y271" s="37">
        <v>229.23</v>
      </c>
      <c r="Z271" s="37">
        <v>18.14</v>
      </c>
      <c r="AA271" s="37" t="e">
        <v>#N/A</v>
      </c>
      <c r="AB271" s="37" t="e">
        <v>#N/A</v>
      </c>
      <c r="AC271" s="37" t="e">
        <v>#N/A</v>
      </c>
      <c r="AD271" s="37" t="e">
        <v>#N/A</v>
      </c>
      <c r="AE271" s="37" t="e">
        <v>#N/A</v>
      </c>
      <c r="AF271" s="37" t="e">
        <v>#N/A</v>
      </c>
      <c r="AG271" s="37" t="e">
        <v>#N/A</v>
      </c>
      <c r="AH271" s="38">
        <v>141.5</v>
      </c>
      <c r="AI271" s="38">
        <v>78</v>
      </c>
      <c r="AJ271" s="38">
        <v>0</v>
      </c>
      <c r="AK271" s="38">
        <v>36</v>
      </c>
      <c r="AL271" s="38">
        <v>7</v>
      </c>
      <c r="AM271" s="38">
        <v>20.5</v>
      </c>
      <c r="AN271" s="38" t="e">
        <v>#N/A</v>
      </c>
      <c r="AO271" s="38" t="e">
        <v>#N/A</v>
      </c>
      <c r="AP271" s="39" t="e">
        <v>#N/A</v>
      </c>
      <c r="AQ271" s="39" t="e">
        <v>#N/A</v>
      </c>
      <c r="AR271" s="39" t="e">
        <v>#N/A</v>
      </c>
      <c r="AS271" s="39" t="e">
        <v>#N/A</v>
      </c>
      <c r="AT271" s="39" t="e">
        <v>#N/A</v>
      </c>
      <c r="AU271" s="39" t="e">
        <v>#N/A</v>
      </c>
      <c r="AV271" s="39" t="e">
        <v>#N/A</v>
      </c>
      <c r="AW271" s="39" t="e">
        <v>#N/A</v>
      </c>
      <c r="AX271" s="40">
        <v>1485.54</v>
      </c>
      <c r="BL271"/>
      <c r="BM271"/>
      <c r="BW271" s="41">
        <f t="shared" si="26"/>
        <v>42622</v>
      </c>
      <c r="BX271" s="22">
        <f t="shared" si="27"/>
        <v>74.099999999999994</v>
      </c>
    </row>
    <row r="272" spans="1:76" ht="14" x14ac:dyDescent="0.3">
      <c r="A272" s="32">
        <v>42615</v>
      </c>
      <c r="B272" s="33">
        <v>201.88</v>
      </c>
      <c r="C272" s="33">
        <v>87</v>
      </c>
      <c r="D272" s="33">
        <v>101</v>
      </c>
      <c r="E272" s="33">
        <v>0</v>
      </c>
      <c r="F272" s="33">
        <v>8.8800000000000008</v>
      </c>
      <c r="G272" s="33">
        <v>5</v>
      </c>
      <c r="H272" s="34" t="e">
        <v>#N/A</v>
      </c>
      <c r="I272" s="34" t="e">
        <v>#N/A</v>
      </c>
      <c r="J272" s="35">
        <v>712.25</v>
      </c>
      <c r="K272" s="35">
        <v>193.72</v>
      </c>
      <c r="L272" s="35">
        <v>56.09</v>
      </c>
      <c r="M272" s="35">
        <v>33.380000000000003</v>
      </c>
      <c r="N272" s="35">
        <v>31.65</v>
      </c>
      <c r="O272" s="35">
        <v>137.29</v>
      </c>
      <c r="P272" s="35">
        <v>182.05</v>
      </c>
      <c r="Q272" s="35">
        <v>78.08</v>
      </c>
      <c r="R272" s="36" t="e">
        <v>#N/A</v>
      </c>
      <c r="S272" s="36" t="e">
        <v>#N/A</v>
      </c>
      <c r="T272" s="37">
        <v>507.66</v>
      </c>
      <c r="U272" s="37">
        <v>24.21</v>
      </c>
      <c r="V272" s="37">
        <v>34.89</v>
      </c>
      <c r="W272" s="37">
        <v>189.33</v>
      </c>
      <c r="X272" s="37">
        <v>14.93</v>
      </c>
      <c r="Y272" s="37">
        <v>226.75</v>
      </c>
      <c r="Z272" s="37">
        <v>17.55</v>
      </c>
      <c r="AA272" s="37" t="e">
        <v>#N/A</v>
      </c>
      <c r="AB272" s="37" t="e">
        <v>#N/A</v>
      </c>
      <c r="AC272" s="37" t="e">
        <v>#N/A</v>
      </c>
      <c r="AD272" s="37" t="e">
        <v>#N/A</v>
      </c>
      <c r="AE272" s="37" t="e">
        <v>#N/A</v>
      </c>
      <c r="AF272" s="37" t="e">
        <v>#N/A</v>
      </c>
      <c r="AG272" s="37" t="e">
        <v>#N/A</v>
      </c>
      <c r="AH272" s="38">
        <v>169.4</v>
      </c>
      <c r="AI272" s="38">
        <v>73</v>
      </c>
      <c r="AJ272" s="38">
        <v>0</v>
      </c>
      <c r="AK272" s="38">
        <v>38</v>
      </c>
      <c r="AL272" s="38">
        <v>8</v>
      </c>
      <c r="AM272" s="38">
        <v>50.4</v>
      </c>
      <c r="AN272" s="38" t="e">
        <v>#N/A</v>
      </c>
      <c r="AO272" s="38" t="e">
        <v>#N/A</v>
      </c>
      <c r="AP272" s="39" t="e">
        <v>#N/A</v>
      </c>
      <c r="AQ272" s="39" t="e">
        <v>#N/A</v>
      </c>
      <c r="AR272" s="39" t="e">
        <v>#N/A</v>
      </c>
      <c r="AS272" s="39" t="e">
        <v>#N/A</v>
      </c>
      <c r="AT272" s="39" t="e">
        <v>#N/A</v>
      </c>
      <c r="AU272" s="39" t="e">
        <v>#N/A</v>
      </c>
      <c r="AV272" s="39" t="e">
        <v>#N/A</v>
      </c>
      <c r="AW272" s="39" t="e">
        <v>#N/A</v>
      </c>
      <c r="AX272" s="40">
        <v>1591.19</v>
      </c>
      <c r="BL272"/>
      <c r="BM272"/>
      <c r="BW272" s="41">
        <f t="shared" si="26"/>
        <v>42615</v>
      </c>
      <c r="BX272" s="22">
        <f t="shared" si="27"/>
        <v>101</v>
      </c>
    </row>
    <row r="273" spans="1:76" ht="14" x14ac:dyDescent="0.3">
      <c r="A273" s="32">
        <v>42608</v>
      </c>
      <c r="B273" s="33">
        <v>202</v>
      </c>
      <c r="C273" s="33">
        <v>87</v>
      </c>
      <c r="D273" s="33">
        <v>99</v>
      </c>
      <c r="E273" s="33">
        <v>0</v>
      </c>
      <c r="F273" s="33">
        <v>11</v>
      </c>
      <c r="G273" s="33">
        <v>5</v>
      </c>
      <c r="H273" s="34" t="e">
        <v>#N/A</v>
      </c>
      <c r="I273" s="34" t="e">
        <v>#N/A</v>
      </c>
      <c r="J273" s="35">
        <v>747.53</v>
      </c>
      <c r="K273" s="35">
        <v>211.59</v>
      </c>
      <c r="L273" s="35">
        <v>52.95</v>
      </c>
      <c r="M273" s="35">
        <v>35.299999999999997</v>
      </c>
      <c r="N273" s="35">
        <v>33.630000000000003</v>
      </c>
      <c r="O273" s="35">
        <v>140.16</v>
      </c>
      <c r="P273" s="35">
        <v>197.2</v>
      </c>
      <c r="Q273" s="35">
        <v>76.69</v>
      </c>
      <c r="R273" s="36" t="e">
        <v>#N/A</v>
      </c>
      <c r="S273" s="36" t="e">
        <v>#N/A</v>
      </c>
      <c r="T273" s="37">
        <v>486.9</v>
      </c>
      <c r="U273" s="37">
        <v>21.79</v>
      </c>
      <c r="V273" s="37">
        <v>33.950000000000003</v>
      </c>
      <c r="W273" s="37">
        <v>181.41</v>
      </c>
      <c r="X273" s="37">
        <v>14.63</v>
      </c>
      <c r="Y273" s="37">
        <v>216.81</v>
      </c>
      <c r="Z273" s="37">
        <v>18.309999999999999</v>
      </c>
      <c r="AA273" s="37" t="e">
        <v>#N/A</v>
      </c>
      <c r="AB273" s="37" t="e">
        <v>#N/A</v>
      </c>
      <c r="AC273" s="37" t="e">
        <v>#N/A</v>
      </c>
      <c r="AD273" s="37" t="e">
        <v>#N/A</v>
      </c>
      <c r="AE273" s="37" t="e">
        <v>#N/A</v>
      </c>
      <c r="AF273" s="37" t="e">
        <v>#N/A</v>
      </c>
      <c r="AG273" s="37" t="e">
        <v>#N/A</v>
      </c>
      <c r="AH273" s="38">
        <v>193.8</v>
      </c>
      <c r="AI273" s="38">
        <v>90</v>
      </c>
      <c r="AJ273" s="38">
        <v>0</v>
      </c>
      <c r="AK273" s="38">
        <v>41</v>
      </c>
      <c r="AL273" s="38">
        <v>8</v>
      </c>
      <c r="AM273" s="38">
        <v>54.8</v>
      </c>
      <c r="AN273" s="38" t="e">
        <v>#N/A</v>
      </c>
      <c r="AO273" s="38" t="e">
        <v>#N/A</v>
      </c>
      <c r="AP273" s="39" t="e">
        <v>#N/A</v>
      </c>
      <c r="AQ273" s="39" t="e">
        <v>#N/A</v>
      </c>
      <c r="AR273" s="39" t="e">
        <v>#N/A</v>
      </c>
      <c r="AS273" s="39" t="e">
        <v>#N/A</v>
      </c>
      <c r="AT273" s="39" t="e">
        <v>#N/A</v>
      </c>
      <c r="AU273" s="39" t="e">
        <v>#N/A</v>
      </c>
      <c r="AV273" s="39" t="e">
        <v>#N/A</v>
      </c>
      <c r="AW273" s="39" t="e">
        <v>#N/A</v>
      </c>
      <c r="AX273" s="40">
        <v>1630.23</v>
      </c>
      <c r="BL273"/>
      <c r="BM273"/>
      <c r="BW273" s="41">
        <f t="shared" si="26"/>
        <v>42608</v>
      </c>
      <c r="BX273" s="22">
        <f t="shared" si="27"/>
        <v>99</v>
      </c>
    </row>
    <row r="274" spans="1:76" ht="14" x14ac:dyDescent="0.3">
      <c r="A274" s="32">
        <v>42601</v>
      </c>
      <c r="B274" s="33">
        <v>211.5</v>
      </c>
      <c r="C274" s="33">
        <v>95</v>
      </c>
      <c r="D274" s="33">
        <v>102</v>
      </c>
      <c r="E274" s="33">
        <v>0</v>
      </c>
      <c r="F274" s="33">
        <v>14.5</v>
      </c>
      <c r="G274" s="33">
        <v>0</v>
      </c>
      <c r="H274" s="34" t="e">
        <v>#N/A</v>
      </c>
      <c r="I274" s="34" t="e">
        <v>#N/A</v>
      </c>
      <c r="J274" s="35">
        <v>733.95</v>
      </c>
      <c r="K274" s="35">
        <v>228.03</v>
      </c>
      <c r="L274" s="35">
        <v>52.95</v>
      </c>
      <c r="M274" s="35">
        <v>35.299999999999997</v>
      </c>
      <c r="N274" s="35">
        <v>32.64</v>
      </c>
      <c r="O274" s="35">
        <v>134.41</v>
      </c>
      <c r="P274" s="35">
        <v>173.92</v>
      </c>
      <c r="Q274" s="35">
        <v>76.69</v>
      </c>
      <c r="R274" s="36" t="e">
        <v>#N/A</v>
      </c>
      <c r="S274" s="36" t="e">
        <v>#N/A</v>
      </c>
      <c r="T274" s="37">
        <v>522.92999999999995</v>
      </c>
      <c r="U274" s="37">
        <v>21.71</v>
      </c>
      <c r="V274" s="37">
        <v>37.96</v>
      </c>
      <c r="W274" s="37">
        <v>189.2</v>
      </c>
      <c r="X274" s="37">
        <v>15.12</v>
      </c>
      <c r="Y274" s="37">
        <v>236.17</v>
      </c>
      <c r="Z274" s="37">
        <v>22.77</v>
      </c>
      <c r="AA274" s="37" t="e">
        <v>#N/A</v>
      </c>
      <c r="AB274" s="37" t="e">
        <v>#N/A</v>
      </c>
      <c r="AC274" s="37" t="e">
        <v>#N/A</v>
      </c>
      <c r="AD274" s="37" t="e">
        <v>#N/A</v>
      </c>
      <c r="AE274" s="37" t="e">
        <v>#N/A</v>
      </c>
      <c r="AF274" s="37" t="e">
        <v>#N/A</v>
      </c>
      <c r="AG274" s="37" t="e">
        <v>#N/A</v>
      </c>
      <c r="AH274" s="38">
        <v>187.8</v>
      </c>
      <c r="AI274" s="38">
        <v>87</v>
      </c>
      <c r="AJ274" s="38">
        <v>0</v>
      </c>
      <c r="AK274" s="38">
        <v>43</v>
      </c>
      <c r="AL274" s="38">
        <v>13.8</v>
      </c>
      <c r="AM274" s="38">
        <v>44</v>
      </c>
      <c r="AN274" s="38" t="e">
        <v>#N/A</v>
      </c>
      <c r="AO274" s="38" t="e">
        <v>#N/A</v>
      </c>
      <c r="AP274" s="39" t="e">
        <v>#N/A</v>
      </c>
      <c r="AQ274" s="39" t="e">
        <v>#N/A</v>
      </c>
      <c r="AR274" s="39" t="e">
        <v>#N/A</v>
      </c>
      <c r="AS274" s="39" t="e">
        <v>#N/A</v>
      </c>
      <c r="AT274" s="39" t="e">
        <v>#N/A</v>
      </c>
      <c r="AU274" s="39" t="e">
        <v>#N/A</v>
      </c>
      <c r="AV274" s="39" t="e">
        <v>#N/A</v>
      </c>
      <c r="AW274" s="39" t="e">
        <v>#N/A</v>
      </c>
      <c r="AX274" s="40">
        <v>1656.18</v>
      </c>
      <c r="BL274"/>
      <c r="BM274"/>
      <c r="BW274" s="41">
        <f t="shared" si="26"/>
        <v>42601</v>
      </c>
      <c r="BX274" s="22">
        <f t="shared" si="27"/>
        <v>102</v>
      </c>
    </row>
    <row r="275" spans="1:76" ht="14" x14ac:dyDescent="0.3">
      <c r="A275" s="32">
        <v>42594</v>
      </c>
      <c r="B275" s="33">
        <v>224</v>
      </c>
      <c r="C275" s="33">
        <v>95</v>
      </c>
      <c r="D275" s="33">
        <v>109</v>
      </c>
      <c r="E275" s="33">
        <v>0</v>
      </c>
      <c r="F275" s="33">
        <v>20</v>
      </c>
      <c r="G275" s="33">
        <v>0</v>
      </c>
      <c r="H275" s="34" t="e">
        <v>#N/A</v>
      </c>
      <c r="I275" s="34" t="e">
        <v>#N/A</v>
      </c>
      <c r="J275" s="35">
        <v>742.15</v>
      </c>
      <c r="K275" s="35">
        <v>228.1</v>
      </c>
      <c r="L275" s="35">
        <v>63</v>
      </c>
      <c r="M275" s="35">
        <v>33.700000000000003</v>
      </c>
      <c r="N275" s="35">
        <v>33.630000000000003</v>
      </c>
      <c r="O275" s="35">
        <v>138.62</v>
      </c>
      <c r="P275" s="35">
        <v>176.78</v>
      </c>
      <c r="Q275" s="35">
        <v>68.319999999999993</v>
      </c>
      <c r="R275" s="36" t="e">
        <v>#N/A</v>
      </c>
      <c r="S275" s="36" t="e">
        <v>#N/A</v>
      </c>
      <c r="T275" s="37">
        <v>517.52</v>
      </c>
      <c r="U275" s="37">
        <v>24.69</v>
      </c>
      <c r="V275" s="37">
        <v>35.51</v>
      </c>
      <c r="W275" s="37">
        <v>188.46</v>
      </c>
      <c r="X275" s="37">
        <v>18.86</v>
      </c>
      <c r="Y275" s="37">
        <v>228.54</v>
      </c>
      <c r="Z275" s="37">
        <v>21.46</v>
      </c>
      <c r="AA275" s="37" t="e">
        <v>#N/A</v>
      </c>
      <c r="AB275" s="37" t="e">
        <v>#N/A</v>
      </c>
      <c r="AC275" s="37" t="e">
        <v>#N/A</v>
      </c>
      <c r="AD275" s="37" t="e">
        <v>#N/A</v>
      </c>
      <c r="AE275" s="37" t="e">
        <v>#N/A</v>
      </c>
      <c r="AF275" s="37" t="e">
        <v>#N/A</v>
      </c>
      <c r="AG275" s="37" t="e">
        <v>#N/A</v>
      </c>
      <c r="AH275" s="38">
        <v>197</v>
      </c>
      <c r="AI275" s="38">
        <v>107</v>
      </c>
      <c r="AJ275" s="38">
        <v>0</v>
      </c>
      <c r="AK275" s="38">
        <v>44</v>
      </c>
      <c r="AL275" s="38">
        <v>10</v>
      </c>
      <c r="AM275" s="38">
        <v>36</v>
      </c>
      <c r="AN275" s="38" t="e">
        <v>#N/A</v>
      </c>
      <c r="AO275" s="38" t="e">
        <v>#N/A</v>
      </c>
      <c r="AP275" s="39" t="e">
        <v>#N/A</v>
      </c>
      <c r="AQ275" s="39" t="e">
        <v>#N/A</v>
      </c>
      <c r="AR275" s="39" t="e">
        <v>#N/A</v>
      </c>
      <c r="AS275" s="39" t="e">
        <v>#N/A</v>
      </c>
      <c r="AT275" s="39" t="e">
        <v>#N/A</v>
      </c>
      <c r="AU275" s="39" t="e">
        <v>#N/A</v>
      </c>
      <c r="AV275" s="39" t="e">
        <v>#N/A</v>
      </c>
      <c r="AW275" s="39" t="e">
        <v>#N/A</v>
      </c>
      <c r="AX275" s="40">
        <v>1680.67</v>
      </c>
      <c r="BL275"/>
      <c r="BM275"/>
      <c r="BW275" s="41">
        <f t="shared" si="26"/>
        <v>42594</v>
      </c>
      <c r="BX275" s="22">
        <f t="shared" si="27"/>
        <v>109</v>
      </c>
    </row>
    <row r="276" spans="1:76" ht="14" x14ac:dyDescent="0.3">
      <c r="A276" s="32">
        <v>42587</v>
      </c>
      <c r="B276" s="33">
        <v>243</v>
      </c>
      <c r="C276" s="33">
        <v>95</v>
      </c>
      <c r="D276" s="33">
        <v>121</v>
      </c>
      <c r="E276" s="33">
        <v>0</v>
      </c>
      <c r="F276" s="33">
        <v>25</v>
      </c>
      <c r="G276" s="33">
        <v>2</v>
      </c>
      <c r="H276" s="34" t="e">
        <v>#N/A</v>
      </c>
      <c r="I276" s="34" t="e">
        <v>#N/A</v>
      </c>
      <c r="J276" s="35">
        <v>768.9</v>
      </c>
      <c r="K276" s="35">
        <v>241.7</v>
      </c>
      <c r="L276" s="35">
        <v>66.03</v>
      </c>
      <c r="M276" s="35">
        <v>33.74</v>
      </c>
      <c r="N276" s="35">
        <v>37.58</v>
      </c>
      <c r="O276" s="35">
        <v>128.87</v>
      </c>
      <c r="P276" s="35">
        <v>180.1</v>
      </c>
      <c r="Q276" s="35">
        <v>80.87</v>
      </c>
      <c r="R276" s="36" t="e">
        <v>#N/A</v>
      </c>
      <c r="S276" s="36" t="e">
        <v>#N/A</v>
      </c>
      <c r="T276" s="37">
        <v>484.9</v>
      </c>
      <c r="U276" s="37">
        <v>27.4</v>
      </c>
      <c r="V276" s="37">
        <v>33.299999999999997</v>
      </c>
      <c r="W276" s="37">
        <v>163.80000000000001</v>
      </c>
      <c r="X276" s="37">
        <v>13.4</v>
      </c>
      <c r="Y276" s="37">
        <v>224.1</v>
      </c>
      <c r="Z276" s="37">
        <v>22.9</v>
      </c>
      <c r="AA276" s="37" t="e">
        <v>#N/A</v>
      </c>
      <c r="AB276" s="37" t="e">
        <v>#N/A</v>
      </c>
      <c r="AC276" s="37" t="e">
        <v>#N/A</v>
      </c>
      <c r="AD276" s="37" t="e">
        <v>#N/A</v>
      </c>
      <c r="AE276" s="37" t="e">
        <v>#N/A</v>
      </c>
      <c r="AF276" s="37" t="e">
        <v>#N/A</v>
      </c>
      <c r="AG276" s="37" t="e">
        <v>#N/A</v>
      </c>
      <c r="AH276" s="38">
        <v>185</v>
      </c>
      <c r="AI276" s="38">
        <v>101</v>
      </c>
      <c r="AJ276" s="38">
        <v>0</v>
      </c>
      <c r="AK276" s="38">
        <v>45</v>
      </c>
      <c r="AL276" s="38">
        <v>11</v>
      </c>
      <c r="AM276" s="38">
        <v>28</v>
      </c>
      <c r="AN276" s="38" t="e">
        <v>#N/A</v>
      </c>
      <c r="AO276" s="38" t="e">
        <v>#N/A</v>
      </c>
      <c r="AP276" s="39" t="e">
        <v>#N/A</v>
      </c>
      <c r="AQ276" s="39" t="e">
        <v>#N/A</v>
      </c>
      <c r="AR276" s="39" t="e">
        <v>#N/A</v>
      </c>
      <c r="AS276" s="39" t="e">
        <v>#N/A</v>
      </c>
      <c r="AT276" s="39" t="e">
        <v>#N/A</v>
      </c>
      <c r="AU276" s="39" t="e">
        <v>#N/A</v>
      </c>
      <c r="AV276" s="39" t="e">
        <v>#N/A</v>
      </c>
      <c r="AW276" s="39" t="e">
        <v>#N/A</v>
      </c>
      <c r="AX276" s="40">
        <v>1681.8</v>
      </c>
      <c r="BL276"/>
      <c r="BM276"/>
      <c r="BW276" s="41">
        <f t="shared" si="26"/>
        <v>42587</v>
      </c>
      <c r="BX276" s="22">
        <f t="shared" si="27"/>
        <v>121</v>
      </c>
    </row>
    <row r="277" spans="1:76" ht="14" x14ac:dyDescent="0.3">
      <c r="A277" s="32">
        <v>42580</v>
      </c>
      <c r="B277" s="33">
        <v>282.62</v>
      </c>
      <c r="C277" s="33">
        <v>95</v>
      </c>
      <c r="D277" s="33">
        <v>158</v>
      </c>
      <c r="E277" s="33">
        <v>0</v>
      </c>
      <c r="F277" s="33">
        <v>25.62</v>
      </c>
      <c r="G277" s="33">
        <v>4</v>
      </c>
      <c r="H277" s="34" t="e">
        <v>#N/A</v>
      </c>
      <c r="I277" s="34" t="e">
        <v>#N/A</v>
      </c>
      <c r="J277" s="35">
        <v>767.2</v>
      </c>
      <c r="K277" s="35">
        <v>247.34</v>
      </c>
      <c r="L277" s="35">
        <v>64.3</v>
      </c>
      <c r="M277" s="35">
        <v>35.85</v>
      </c>
      <c r="N277" s="35">
        <v>35.6</v>
      </c>
      <c r="O277" s="35">
        <v>145.19</v>
      </c>
      <c r="P277" s="35">
        <v>169.2</v>
      </c>
      <c r="Q277" s="35">
        <v>69.72</v>
      </c>
      <c r="R277" s="36" t="e">
        <v>#N/A</v>
      </c>
      <c r="S277" s="36" t="e">
        <v>#N/A</v>
      </c>
      <c r="T277" s="37">
        <v>490.3</v>
      </c>
      <c r="U277" s="37">
        <v>27.4</v>
      </c>
      <c r="V277" s="37">
        <v>33.4</v>
      </c>
      <c r="W277" s="37">
        <v>178.5</v>
      </c>
      <c r="X277" s="37">
        <v>12</v>
      </c>
      <c r="Y277" s="37">
        <v>216.4</v>
      </c>
      <c r="Z277" s="37">
        <v>22.7</v>
      </c>
      <c r="AA277" s="37" t="e">
        <v>#N/A</v>
      </c>
      <c r="AB277" s="37" t="e">
        <v>#N/A</v>
      </c>
      <c r="AC277" s="37" t="e">
        <v>#N/A</v>
      </c>
      <c r="AD277" s="37" t="e">
        <v>#N/A</v>
      </c>
      <c r="AE277" s="37" t="e">
        <v>#N/A</v>
      </c>
      <c r="AF277" s="37" t="e">
        <v>#N/A</v>
      </c>
      <c r="AG277" s="37" t="e">
        <v>#N/A</v>
      </c>
      <c r="AH277" s="38">
        <v>196.7</v>
      </c>
      <c r="AI277" s="38">
        <v>112</v>
      </c>
      <c r="AJ277" s="38">
        <v>0</v>
      </c>
      <c r="AK277" s="38">
        <v>33</v>
      </c>
      <c r="AL277" s="38">
        <v>11.7</v>
      </c>
      <c r="AM277" s="38">
        <v>40</v>
      </c>
      <c r="AN277" s="38" t="e">
        <v>#N/A</v>
      </c>
      <c r="AO277" s="38" t="e">
        <v>#N/A</v>
      </c>
      <c r="AP277" s="39" t="e">
        <v>#N/A</v>
      </c>
      <c r="AQ277" s="39" t="e">
        <v>#N/A</v>
      </c>
      <c r="AR277" s="39" t="e">
        <v>#N/A</v>
      </c>
      <c r="AS277" s="39" t="e">
        <v>#N/A</v>
      </c>
      <c r="AT277" s="39" t="e">
        <v>#N/A</v>
      </c>
      <c r="AU277" s="39" t="e">
        <v>#N/A</v>
      </c>
      <c r="AV277" s="39" t="e">
        <v>#N/A</v>
      </c>
      <c r="AW277" s="39" t="e">
        <v>#N/A</v>
      </c>
      <c r="AX277" s="40">
        <v>1736.82</v>
      </c>
      <c r="BL277"/>
      <c r="BM277"/>
      <c r="BW277" s="41">
        <f t="shared" si="26"/>
        <v>42580</v>
      </c>
      <c r="BX277" s="22">
        <f t="shared" si="27"/>
        <v>158</v>
      </c>
    </row>
    <row r="278" spans="1:76" x14ac:dyDescent="0.25">
      <c r="A278" s="32">
        <v>42573</v>
      </c>
      <c r="B278" s="33">
        <v>284.01</v>
      </c>
      <c r="C278" s="33">
        <v>90</v>
      </c>
      <c r="D278" s="33">
        <v>168</v>
      </c>
      <c r="E278" s="33">
        <v>0.2</v>
      </c>
      <c r="F278" s="33">
        <v>24.81</v>
      </c>
      <c r="G278" s="33">
        <v>1</v>
      </c>
      <c r="H278" s="34" t="e">
        <v>#N/A</v>
      </c>
      <c r="I278" s="34" t="e">
        <v>#N/A</v>
      </c>
      <c r="J278" s="35">
        <v>781.7</v>
      </c>
      <c r="K278" s="35">
        <v>249.21</v>
      </c>
      <c r="L278" s="35">
        <v>64.41</v>
      </c>
      <c r="M278" s="35">
        <v>36.49</v>
      </c>
      <c r="N278" s="35">
        <v>33.630000000000003</v>
      </c>
      <c r="O278" s="35">
        <v>141.9</v>
      </c>
      <c r="P278" s="35">
        <v>186.33</v>
      </c>
      <c r="Q278" s="35">
        <v>69.72</v>
      </c>
      <c r="R278" s="36" t="e">
        <v>#N/A</v>
      </c>
      <c r="S278" s="36" t="e">
        <v>#N/A</v>
      </c>
      <c r="T278" s="37">
        <v>548.9</v>
      </c>
      <c r="U278" s="37">
        <v>30.37</v>
      </c>
      <c r="V278" s="37">
        <v>35.39</v>
      </c>
      <c r="W278" s="37">
        <v>201.76</v>
      </c>
      <c r="X278" s="37">
        <v>11.98</v>
      </c>
      <c r="Y278" s="37">
        <v>243.36</v>
      </c>
      <c r="Z278" s="37">
        <v>26.01</v>
      </c>
      <c r="AA278" s="37" t="e">
        <v>#N/A</v>
      </c>
      <c r="AB278" s="37" t="e">
        <v>#N/A</v>
      </c>
      <c r="AC278" s="37" t="e">
        <v>#N/A</v>
      </c>
      <c r="AD278" s="37" t="e">
        <v>#N/A</v>
      </c>
      <c r="AE278" s="37" t="e">
        <v>#N/A</v>
      </c>
      <c r="AF278" s="37" t="e">
        <v>#N/A</v>
      </c>
      <c r="AG278" s="37" t="e">
        <v>#N/A</v>
      </c>
      <c r="AH278" s="38">
        <v>145.19999999999999</v>
      </c>
      <c r="AI278" s="38">
        <v>72</v>
      </c>
      <c r="AJ278" s="38">
        <v>0</v>
      </c>
      <c r="AK278" s="38">
        <v>20</v>
      </c>
      <c r="AL278" s="38">
        <v>12</v>
      </c>
      <c r="AM278" s="38">
        <v>41.2</v>
      </c>
      <c r="AN278" s="38" t="e">
        <v>#N/A</v>
      </c>
      <c r="AO278" s="38" t="e">
        <v>#N/A</v>
      </c>
      <c r="AP278" s="39" t="e">
        <v>#N/A</v>
      </c>
      <c r="AQ278" s="39" t="e">
        <v>#N/A</v>
      </c>
      <c r="AR278" s="39" t="e">
        <v>#N/A</v>
      </c>
      <c r="AS278" s="39" t="e">
        <v>#N/A</v>
      </c>
      <c r="AT278" s="39" t="e">
        <v>#N/A</v>
      </c>
      <c r="AU278" s="39" t="e">
        <v>#N/A</v>
      </c>
      <c r="AV278" s="39" t="e">
        <v>#N/A</v>
      </c>
      <c r="AW278" s="39" t="e">
        <v>#N/A</v>
      </c>
      <c r="AX278" s="40">
        <v>1759.81</v>
      </c>
      <c r="BW278" s="41">
        <f t="shared" si="26"/>
        <v>42573</v>
      </c>
      <c r="BX278" s="22">
        <f t="shared" si="27"/>
        <v>168</v>
      </c>
    </row>
    <row r="279" spans="1:76" x14ac:dyDescent="0.25">
      <c r="A279" s="32">
        <v>42566</v>
      </c>
      <c r="B279" s="33">
        <v>346.1</v>
      </c>
      <c r="C279" s="33">
        <v>90</v>
      </c>
      <c r="D279" s="33">
        <v>228</v>
      </c>
      <c r="E279" s="33">
        <v>0.1</v>
      </c>
      <c r="F279" s="33">
        <v>23</v>
      </c>
      <c r="G279" s="33">
        <v>5</v>
      </c>
      <c r="H279" s="34" t="e">
        <v>#N/A</v>
      </c>
      <c r="I279" s="34" t="e">
        <v>#N/A</v>
      </c>
      <c r="J279" s="35">
        <v>741.66</v>
      </c>
      <c r="K279" s="35">
        <v>220.82</v>
      </c>
      <c r="L279" s="35">
        <v>63.97</v>
      </c>
      <c r="M279" s="35">
        <v>31.73</v>
      </c>
      <c r="N279" s="35">
        <v>33.630000000000003</v>
      </c>
      <c r="O279" s="35">
        <v>144.78</v>
      </c>
      <c r="P279" s="35">
        <v>182.6</v>
      </c>
      <c r="Q279" s="35">
        <v>64.14</v>
      </c>
      <c r="R279" s="36" t="e">
        <v>#N/A</v>
      </c>
      <c r="S279" s="36" t="e">
        <v>#N/A</v>
      </c>
      <c r="T279" s="37">
        <v>588</v>
      </c>
      <c r="U279" s="37">
        <v>31.7</v>
      </c>
      <c r="V279" s="37">
        <v>33.4</v>
      </c>
      <c r="W279" s="37">
        <v>221.5</v>
      </c>
      <c r="X279" s="37">
        <v>11.8</v>
      </c>
      <c r="Y279" s="37">
        <v>261.2</v>
      </c>
      <c r="Z279" s="37">
        <v>28.5</v>
      </c>
      <c r="AA279" s="37" t="e">
        <v>#N/A</v>
      </c>
      <c r="AB279" s="37" t="e">
        <v>#N/A</v>
      </c>
      <c r="AC279" s="37" t="e">
        <v>#N/A</v>
      </c>
      <c r="AD279" s="37" t="e">
        <v>#N/A</v>
      </c>
      <c r="AE279" s="37" t="e">
        <v>#N/A</v>
      </c>
      <c r="AF279" s="37" t="e">
        <v>#N/A</v>
      </c>
      <c r="AG279" s="37" t="e">
        <v>#N/A</v>
      </c>
      <c r="AH279" s="38">
        <v>116.5</v>
      </c>
      <c r="AI279" s="38">
        <v>48</v>
      </c>
      <c r="AJ279" s="38">
        <v>0</v>
      </c>
      <c r="AK279" s="38">
        <v>20</v>
      </c>
      <c r="AL279" s="38">
        <v>12</v>
      </c>
      <c r="AM279" s="38">
        <v>36.5</v>
      </c>
      <c r="AN279" s="38" t="e">
        <v>#N/A</v>
      </c>
      <c r="AO279" s="38" t="e">
        <v>#N/A</v>
      </c>
      <c r="AP279" s="39" t="e">
        <v>#N/A</v>
      </c>
      <c r="AQ279" s="39" t="e">
        <v>#N/A</v>
      </c>
      <c r="AR279" s="39" t="e">
        <v>#N/A</v>
      </c>
      <c r="AS279" s="39" t="e">
        <v>#N/A</v>
      </c>
      <c r="AT279" s="39" t="e">
        <v>#N/A</v>
      </c>
      <c r="AU279" s="39" t="e">
        <v>#N/A</v>
      </c>
      <c r="AV279" s="39" t="e">
        <v>#N/A</v>
      </c>
      <c r="AW279" s="39" t="e">
        <v>#N/A</v>
      </c>
      <c r="AX279" s="40">
        <v>1792.26</v>
      </c>
      <c r="BW279" s="41">
        <f t="shared" si="26"/>
        <v>42566</v>
      </c>
      <c r="BX279" s="22">
        <f t="shared" si="27"/>
        <v>228</v>
      </c>
    </row>
    <row r="280" spans="1:76" x14ac:dyDescent="0.25">
      <c r="A280" s="32">
        <v>42559</v>
      </c>
      <c r="B280" s="33">
        <v>350.81</v>
      </c>
      <c r="C280" s="33">
        <v>90</v>
      </c>
      <c r="D280" s="33">
        <v>227</v>
      </c>
      <c r="E280" s="33">
        <v>0</v>
      </c>
      <c r="F280" s="33">
        <v>25.81</v>
      </c>
      <c r="G280" s="33">
        <v>8</v>
      </c>
      <c r="H280" s="34" t="e">
        <v>#N/A</v>
      </c>
      <c r="I280" s="34" t="e">
        <v>#N/A</v>
      </c>
      <c r="J280" s="35">
        <v>737.98</v>
      </c>
      <c r="K280" s="35">
        <v>213.18</v>
      </c>
      <c r="L280" s="35">
        <v>67.650000000000006</v>
      </c>
      <c r="M280" s="35">
        <v>32.83</v>
      </c>
      <c r="N280" s="35">
        <v>31.05</v>
      </c>
      <c r="O280" s="35">
        <v>146.21</v>
      </c>
      <c r="P280" s="35">
        <v>189.19</v>
      </c>
      <c r="Q280" s="35">
        <v>57.87</v>
      </c>
      <c r="R280" s="36" t="e">
        <v>#N/A</v>
      </c>
      <c r="S280" s="36" t="e">
        <v>#N/A</v>
      </c>
      <c r="T280" s="37">
        <v>596.79999999999995</v>
      </c>
      <c r="U280" s="37">
        <v>38.5</v>
      </c>
      <c r="V280" s="37">
        <v>37.799999999999997</v>
      </c>
      <c r="W280" s="37">
        <v>221.1</v>
      </c>
      <c r="X280" s="37">
        <v>17.2</v>
      </c>
      <c r="Y280" s="37">
        <v>248</v>
      </c>
      <c r="Z280" s="37">
        <v>34.299999999999997</v>
      </c>
      <c r="AA280" s="37" t="e">
        <v>#N/A</v>
      </c>
      <c r="AB280" s="37" t="e">
        <v>#N/A</v>
      </c>
      <c r="AC280" s="37" t="e">
        <v>#N/A</v>
      </c>
      <c r="AD280" s="37" t="e">
        <v>#N/A</v>
      </c>
      <c r="AE280" s="37" t="e">
        <v>#N/A</v>
      </c>
      <c r="AF280" s="37" t="e">
        <v>#N/A</v>
      </c>
      <c r="AG280" s="37" t="e">
        <v>#N/A</v>
      </c>
      <c r="AH280" s="38">
        <v>196</v>
      </c>
      <c r="AI280" s="38">
        <v>99</v>
      </c>
      <c r="AJ280" s="38">
        <v>0</v>
      </c>
      <c r="AK280" s="38">
        <v>28</v>
      </c>
      <c r="AL280" s="38">
        <v>14</v>
      </c>
      <c r="AM280" s="38">
        <v>55</v>
      </c>
      <c r="AN280" s="38" t="e">
        <v>#N/A</v>
      </c>
      <c r="AO280" s="38" t="e">
        <v>#N/A</v>
      </c>
      <c r="AP280" s="39" t="e">
        <v>#N/A</v>
      </c>
      <c r="AQ280" s="39" t="e">
        <v>#N/A</v>
      </c>
      <c r="AR280" s="39" t="e">
        <v>#N/A</v>
      </c>
      <c r="AS280" s="39" t="e">
        <v>#N/A</v>
      </c>
      <c r="AT280" s="39" t="e">
        <v>#N/A</v>
      </c>
      <c r="AU280" s="39" t="e">
        <v>#N/A</v>
      </c>
      <c r="AV280" s="39" t="e">
        <v>#N/A</v>
      </c>
      <c r="AW280" s="39" t="e">
        <v>#N/A</v>
      </c>
      <c r="AX280" s="40">
        <v>1881.59</v>
      </c>
      <c r="BW280" s="41">
        <f t="shared" si="26"/>
        <v>42559</v>
      </c>
      <c r="BX280" s="22">
        <f t="shared" si="27"/>
        <v>227</v>
      </c>
    </row>
    <row r="281" spans="1:76" x14ac:dyDescent="0.25">
      <c r="A281" s="32">
        <v>42552</v>
      </c>
      <c r="B281" s="33">
        <v>319.48</v>
      </c>
      <c r="C281" s="33">
        <v>85</v>
      </c>
      <c r="D281" s="33">
        <v>203</v>
      </c>
      <c r="E281" s="33">
        <v>0.2</v>
      </c>
      <c r="F281" s="33">
        <v>23.28</v>
      </c>
      <c r="G281" s="33">
        <v>8</v>
      </c>
      <c r="H281" s="34" t="e">
        <v>#N/A</v>
      </c>
      <c r="I281" s="34" t="e">
        <v>#N/A</v>
      </c>
      <c r="J281" s="35">
        <v>779.19</v>
      </c>
      <c r="K281" s="35">
        <v>232.73</v>
      </c>
      <c r="L281" s="35">
        <v>70.239999999999995</v>
      </c>
      <c r="M281" s="35">
        <v>30.9</v>
      </c>
      <c r="N281" s="35">
        <v>31.05</v>
      </c>
      <c r="O281" s="35">
        <v>152.97999999999999</v>
      </c>
      <c r="P281" s="35">
        <v>192.26</v>
      </c>
      <c r="Q281" s="35">
        <v>69.02</v>
      </c>
      <c r="R281" s="36" t="e">
        <v>#N/A</v>
      </c>
      <c r="S281" s="36" t="e">
        <v>#N/A</v>
      </c>
      <c r="T281" s="37">
        <v>617.59</v>
      </c>
      <c r="U281" s="37">
        <v>39.5</v>
      </c>
      <c r="V281" s="37">
        <v>35.5</v>
      </c>
      <c r="W281" s="37">
        <v>232.3</v>
      </c>
      <c r="X281" s="37">
        <v>17.2</v>
      </c>
      <c r="Y281" s="37">
        <v>253.9</v>
      </c>
      <c r="Z281" s="37">
        <v>34.299999999999997</v>
      </c>
      <c r="AA281" s="37" t="e">
        <v>#N/A</v>
      </c>
      <c r="AB281" s="37" t="e">
        <v>#N/A</v>
      </c>
      <c r="AC281" s="37" t="e">
        <v>#N/A</v>
      </c>
      <c r="AD281" s="37" t="e">
        <v>#N/A</v>
      </c>
      <c r="AE281" s="37" t="e">
        <v>#N/A</v>
      </c>
      <c r="AF281" s="37" t="e">
        <v>#N/A</v>
      </c>
      <c r="AG281" s="37" t="e">
        <v>#N/A</v>
      </c>
      <c r="AH281" s="38">
        <v>190</v>
      </c>
      <c r="AI281" s="38">
        <v>89</v>
      </c>
      <c r="AJ281" s="38">
        <v>0</v>
      </c>
      <c r="AK281" s="38">
        <v>29</v>
      </c>
      <c r="AL281" s="38">
        <v>17</v>
      </c>
      <c r="AM281" s="38">
        <v>55</v>
      </c>
      <c r="AN281" s="38" t="e">
        <v>#N/A</v>
      </c>
      <c r="AO281" s="38" t="e">
        <v>#N/A</v>
      </c>
      <c r="AP281" s="39" t="e">
        <v>#N/A</v>
      </c>
      <c r="AQ281" s="39" t="e">
        <v>#N/A</v>
      </c>
      <c r="AR281" s="39" t="e">
        <v>#N/A</v>
      </c>
      <c r="AS281" s="39" t="e">
        <v>#N/A</v>
      </c>
      <c r="AT281" s="39" t="e">
        <v>#N/A</v>
      </c>
      <c r="AU281" s="39" t="e">
        <v>#N/A</v>
      </c>
      <c r="AV281" s="39" t="e">
        <v>#N/A</v>
      </c>
      <c r="AW281" s="39" t="e">
        <v>#N/A</v>
      </c>
      <c r="AX281" s="40">
        <v>1906.26</v>
      </c>
      <c r="BW281" s="41">
        <f t="shared" si="26"/>
        <v>42552</v>
      </c>
      <c r="BX281" s="22">
        <f t="shared" si="27"/>
        <v>203</v>
      </c>
    </row>
    <row r="282" spans="1:76" x14ac:dyDescent="0.25">
      <c r="A282" s="32">
        <v>42545</v>
      </c>
      <c r="B282" s="33">
        <v>320.8</v>
      </c>
      <c r="C282" s="33">
        <v>110</v>
      </c>
      <c r="D282" s="33">
        <v>190</v>
      </c>
      <c r="E282" s="33">
        <v>0.3</v>
      </c>
      <c r="F282" s="33">
        <v>20.5</v>
      </c>
      <c r="G282" s="33">
        <v>0</v>
      </c>
      <c r="H282" s="34" t="e">
        <v>#N/A</v>
      </c>
      <c r="I282" s="34" t="e">
        <v>#N/A</v>
      </c>
      <c r="J282" s="35">
        <v>782.81</v>
      </c>
      <c r="K282" s="35">
        <v>230</v>
      </c>
      <c r="L282" s="35">
        <v>76.400000000000006</v>
      </c>
      <c r="M282" s="35">
        <v>30.26</v>
      </c>
      <c r="N282" s="35">
        <v>29.67</v>
      </c>
      <c r="O282" s="35">
        <v>152.78</v>
      </c>
      <c r="P282" s="35">
        <v>194.68</v>
      </c>
      <c r="Q282" s="35">
        <v>69.02</v>
      </c>
      <c r="R282" s="36" t="e">
        <v>#N/A</v>
      </c>
      <c r="S282" s="36" t="e">
        <v>#N/A</v>
      </c>
      <c r="T282" s="37">
        <v>634.09</v>
      </c>
      <c r="U282" s="37">
        <v>33.119999999999997</v>
      </c>
      <c r="V282" s="37">
        <v>36.68</v>
      </c>
      <c r="W282" s="37">
        <v>255.23</v>
      </c>
      <c r="X282" s="37">
        <v>14.34</v>
      </c>
      <c r="Y282" s="37">
        <v>263.18</v>
      </c>
      <c r="Z282" s="37">
        <v>34.380000000000003</v>
      </c>
      <c r="AA282" s="37" t="e">
        <v>#N/A</v>
      </c>
      <c r="AB282" s="37" t="e">
        <v>#N/A</v>
      </c>
      <c r="AC282" s="37" t="e">
        <v>#N/A</v>
      </c>
      <c r="AD282" s="37" t="e">
        <v>#N/A</v>
      </c>
      <c r="AE282" s="37" t="e">
        <v>#N/A</v>
      </c>
      <c r="AF282" s="37" t="e">
        <v>#N/A</v>
      </c>
      <c r="AG282" s="37" t="e">
        <v>#N/A</v>
      </c>
      <c r="AH282" s="38">
        <v>195.75</v>
      </c>
      <c r="AI282" s="38">
        <v>90.55</v>
      </c>
      <c r="AJ282" s="38">
        <v>0</v>
      </c>
      <c r="AK282" s="38">
        <v>31</v>
      </c>
      <c r="AL282" s="38">
        <v>18</v>
      </c>
      <c r="AM282" s="38">
        <v>56.2</v>
      </c>
      <c r="AN282" s="38" t="e">
        <v>#N/A</v>
      </c>
      <c r="AO282" s="38" t="e">
        <v>#N/A</v>
      </c>
      <c r="AP282" s="39" t="e">
        <v>#N/A</v>
      </c>
      <c r="AQ282" s="39" t="e">
        <v>#N/A</v>
      </c>
      <c r="AR282" s="39" t="e">
        <v>#N/A</v>
      </c>
      <c r="AS282" s="39" t="e">
        <v>#N/A</v>
      </c>
      <c r="AT282" s="39" t="e">
        <v>#N/A</v>
      </c>
      <c r="AU282" s="39" t="e">
        <v>#N/A</v>
      </c>
      <c r="AV282" s="39" t="e">
        <v>#N/A</v>
      </c>
      <c r="AW282" s="39" t="e">
        <v>#N/A</v>
      </c>
      <c r="AX282" s="40">
        <v>1933.45</v>
      </c>
      <c r="BW282" s="41">
        <f t="shared" si="26"/>
        <v>42545</v>
      </c>
      <c r="BX282" s="22">
        <f t="shared" si="27"/>
        <v>190</v>
      </c>
    </row>
    <row r="283" spans="1:76" x14ac:dyDescent="0.25">
      <c r="A283" s="32">
        <v>42538</v>
      </c>
      <c r="B283" s="33">
        <v>295.2</v>
      </c>
      <c r="C283" s="33">
        <v>110</v>
      </c>
      <c r="D283" s="33">
        <v>166</v>
      </c>
      <c r="E283" s="33">
        <v>0.2</v>
      </c>
      <c r="F283" s="33">
        <v>19</v>
      </c>
      <c r="G283" s="33">
        <v>0</v>
      </c>
      <c r="H283" s="34" t="e">
        <v>#N/A</v>
      </c>
      <c r="I283" s="34" t="e">
        <v>#N/A</v>
      </c>
      <c r="J283" s="35">
        <v>798.67</v>
      </c>
      <c r="K283" s="35">
        <v>255.41</v>
      </c>
      <c r="L283" s="35">
        <v>78.67</v>
      </c>
      <c r="M283" s="35">
        <v>30.44</v>
      </c>
      <c r="N283" s="35">
        <v>30.66</v>
      </c>
      <c r="O283" s="35">
        <v>154.72999999999999</v>
      </c>
      <c r="P283" s="35">
        <v>181.83</v>
      </c>
      <c r="Q283" s="35">
        <v>66.930000000000007</v>
      </c>
      <c r="R283" s="36" t="e">
        <v>#N/A</v>
      </c>
      <c r="S283" s="36" t="e">
        <v>#N/A</v>
      </c>
      <c r="T283" s="37">
        <v>621.39</v>
      </c>
      <c r="U283" s="37">
        <v>35.21</v>
      </c>
      <c r="V283" s="37">
        <v>26.84</v>
      </c>
      <c r="W283" s="37">
        <v>260.27999999999997</v>
      </c>
      <c r="X283" s="37">
        <v>16.02</v>
      </c>
      <c r="Y283" s="37">
        <v>250.14</v>
      </c>
      <c r="Z283" s="37">
        <v>35.380000000000003</v>
      </c>
      <c r="AA283" s="37" t="e">
        <v>#N/A</v>
      </c>
      <c r="AB283" s="37" t="e">
        <v>#N/A</v>
      </c>
      <c r="AC283" s="37" t="e">
        <v>#N/A</v>
      </c>
      <c r="AD283" s="37" t="e">
        <v>#N/A</v>
      </c>
      <c r="AE283" s="37" t="e">
        <v>#N/A</v>
      </c>
      <c r="AF283" s="37" t="e">
        <v>#N/A</v>
      </c>
      <c r="AG283" s="37" t="e">
        <v>#N/A</v>
      </c>
      <c r="AH283" s="38">
        <v>208.7</v>
      </c>
      <c r="AI283" s="38">
        <v>99.7</v>
      </c>
      <c r="AJ283" s="38">
        <v>0</v>
      </c>
      <c r="AK283" s="38">
        <v>33.799999999999997</v>
      </c>
      <c r="AL283" s="38">
        <v>19</v>
      </c>
      <c r="AM283" s="38">
        <v>56.2</v>
      </c>
      <c r="AN283" s="38" t="e">
        <v>#N/A</v>
      </c>
      <c r="AO283" s="38" t="e">
        <v>#N/A</v>
      </c>
      <c r="AP283" s="39" t="e">
        <v>#N/A</v>
      </c>
      <c r="AQ283" s="39" t="e">
        <v>#N/A</v>
      </c>
      <c r="AR283" s="39" t="e">
        <v>#N/A</v>
      </c>
      <c r="AS283" s="39" t="e">
        <v>#N/A</v>
      </c>
      <c r="AT283" s="39" t="e">
        <v>#N/A</v>
      </c>
      <c r="AU283" s="39" t="e">
        <v>#N/A</v>
      </c>
      <c r="AV283" s="39" t="e">
        <v>#N/A</v>
      </c>
      <c r="AW283" s="39" t="e">
        <v>#N/A</v>
      </c>
      <c r="AX283" s="40">
        <v>1923.96</v>
      </c>
      <c r="BW283" s="41">
        <f t="shared" si="26"/>
        <v>42538</v>
      </c>
      <c r="BX283" s="22">
        <f t="shared" si="27"/>
        <v>166</v>
      </c>
    </row>
    <row r="284" spans="1:76" x14ac:dyDescent="0.25">
      <c r="A284" s="32">
        <v>42531</v>
      </c>
      <c r="B284" s="33">
        <v>263.3</v>
      </c>
      <c r="C284" s="33">
        <v>105</v>
      </c>
      <c r="D284" s="33">
        <v>141</v>
      </c>
      <c r="E284" s="33">
        <v>0</v>
      </c>
      <c r="F284" s="33">
        <v>17.3</v>
      </c>
      <c r="G284" s="33">
        <v>0</v>
      </c>
      <c r="H284" s="34" t="e">
        <v>#N/A</v>
      </c>
      <c r="I284" s="34" t="e">
        <v>#N/A</v>
      </c>
      <c r="J284" s="35">
        <v>808.04</v>
      </c>
      <c r="K284" s="35">
        <v>265.63</v>
      </c>
      <c r="L284" s="35">
        <v>78.349999999999994</v>
      </c>
      <c r="M284" s="35">
        <v>32.18</v>
      </c>
      <c r="N284" s="35">
        <v>29.67</v>
      </c>
      <c r="O284" s="35">
        <v>153.6</v>
      </c>
      <c r="P284" s="35">
        <v>184.47</v>
      </c>
      <c r="Q284" s="35">
        <v>64.14</v>
      </c>
      <c r="R284" s="36" t="e">
        <v>#N/A</v>
      </c>
      <c r="S284" s="36" t="e">
        <v>#N/A</v>
      </c>
      <c r="T284" s="37">
        <v>596.71</v>
      </c>
      <c r="U284" s="37">
        <v>35.76</v>
      </c>
      <c r="V284" s="37">
        <v>36.92</v>
      </c>
      <c r="W284" s="37">
        <v>248.05</v>
      </c>
      <c r="X284" s="37">
        <v>13.57</v>
      </c>
      <c r="Y284" s="37">
        <v>230.63</v>
      </c>
      <c r="Z284" s="37">
        <v>34.049999999999997</v>
      </c>
      <c r="AA284" s="37" t="e">
        <v>#N/A</v>
      </c>
      <c r="AB284" s="37" t="e">
        <v>#N/A</v>
      </c>
      <c r="AC284" s="37" t="e">
        <v>#N/A</v>
      </c>
      <c r="AD284" s="37" t="e">
        <v>#N/A</v>
      </c>
      <c r="AE284" s="37" t="e">
        <v>#N/A</v>
      </c>
      <c r="AF284" s="37" t="e">
        <v>#N/A</v>
      </c>
      <c r="AG284" s="37" t="e">
        <v>#N/A</v>
      </c>
      <c r="AH284" s="38">
        <v>241.1</v>
      </c>
      <c r="AI284" s="38">
        <v>127</v>
      </c>
      <c r="AJ284" s="38">
        <v>0</v>
      </c>
      <c r="AK284" s="38">
        <v>44</v>
      </c>
      <c r="AL284" s="38">
        <v>15.7</v>
      </c>
      <c r="AM284" s="38">
        <v>54.4</v>
      </c>
      <c r="AN284" s="38" t="e">
        <v>#N/A</v>
      </c>
      <c r="AO284" s="38" t="e">
        <v>#N/A</v>
      </c>
      <c r="AP284" s="39" t="e">
        <v>#N/A</v>
      </c>
      <c r="AQ284" s="39" t="e">
        <v>#N/A</v>
      </c>
      <c r="AR284" s="39" t="e">
        <v>#N/A</v>
      </c>
      <c r="AS284" s="39" t="e">
        <v>#N/A</v>
      </c>
      <c r="AT284" s="39" t="e">
        <v>#N/A</v>
      </c>
      <c r="AU284" s="39" t="e">
        <v>#N/A</v>
      </c>
      <c r="AV284" s="39" t="e">
        <v>#N/A</v>
      </c>
      <c r="AW284" s="39" t="e">
        <v>#N/A</v>
      </c>
      <c r="AX284" s="40">
        <v>1909.15</v>
      </c>
      <c r="BW284" s="41">
        <f t="shared" si="26"/>
        <v>42531</v>
      </c>
      <c r="BX284" s="22">
        <f t="shared" si="27"/>
        <v>141</v>
      </c>
    </row>
    <row r="285" spans="1:76" x14ac:dyDescent="0.25">
      <c r="A285" s="32">
        <v>42524</v>
      </c>
      <c r="B285" s="33">
        <v>268.3</v>
      </c>
      <c r="C285" s="33">
        <v>105</v>
      </c>
      <c r="D285" s="33">
        <v>146</v>
      </c>
      <c r="E285" s="33">
        <v>0</v>
      </c>
      <c r="F285" s="33">
        <v>17.3</v>
      </c>
      <c r="G285" s="33">
        <v>0</v>
      </c>
      <c r="H285" s="34" t="e">
        <v>#N/A</v>
      </c>
      <c r="I285" s="34" t="e">
        <v>#N/A</v>
      </c>
      <c r="J285" s="35">
        <v>828.46</v>
      </c>
      <c r="K285" s="35">
        <v>290.81</v>
      </c>
      <c r="L285" s="35">
        <v>69.92</v>
      </c>
      <c r="M285" s="35">
        <v>34.659999999999997</v>
      </c>
      <c r="N285" s="35">
        <v>28.68</v>
      </c>
      <c r="O285" s="35">
        <v>151.96</v>
      </c>
      <c r="P285" s="35">
        <v>182.71</v>
      </c>
      <c r="Q285" s="35">
        <v>69.72</v>
      </c>
      <c r="R285" s="36" t="e">
        <v>#N/A</v>
      </c>
      <c r="S285" s="36" t="e">
        <v>#N/A</v>
      </c>
      <c r="T285" s="37">
        <v>598.6</v>
      </c>
      <c r="U285" s="37">
        <v>40.76</v>
      </c>
      <c r="V285" s="37">
        <v>36.74</v>
      </c>
      <c r="W285" s="37">
        <v>243.93</v>
      </c>
      <c r="X285" s="37">
        <v>10.78</v>
      </c>
      <c r="Y285" s="37">
        <v>234.73</v>
      </c>
      <c r="Z285" s="37">
        <v>33.54</v>
      </c>
      <c r="AA285" s="37" t="e">
        <v>#N/A</v>
      </c>
      <c r="AB285" s="37" t="e">
        <v>#N/A</v>
      </c>
      <c r="AC285" s="37" t="e">
        <v>#N/A</v>
      </c>
      <c r="AD285" s="37" t="e">
        <v>#N/A</v>
      </c>
      <c r="AE285" s="37" t="e">
        <v>#N/A</v>
      </c>
      <c r="AF285" s="37" t="e">
        <v>#N/A</v>
      </c>
      <c r="AG285" s="37" t="e">
        <v>#N/A</v>
      </c>
      <c r="AH285" s="38">
        <v>248.3</v>
      </c>
      <c r="AI285" s="38">
        <v>133</v>
      </c>
      <c r="AJ285" s="38">
        <v>0</v>
      </c>
      <c r="AK285" s="38">
        <v>44</v>
      </c>
      <c r="AL285" s="38">
        <v>7</v>
      </c>
      <c r="AM285" s="38">
        <v>64.3</v>
      </c>
      <c r="AN285" s="38" t="e">
        <v>#N/A</v>
      </c>
      <c r="AO285" s="38" t="e">
        <v>#N/A</v>
      </c>
      <c r="AP285" s="39" t="e">
        <v>#N/A</v>
      </c>
      <c r="AQ285" s="39" t="e">
        <v>#N/A</v>
      </c>
      <c r="AR285" s="39" t="e">
        <v>#N/A</v>
      </c>
      <c r="AS285" s="39" t="e">
        <v>#N/A</v>
      </c>
      <c r="AT285" s="39" t="e">
        <v>#N/A</v>
      </c>
      <c r="AU285" s="39" t="e">
        <v>#N/A</v>
      </c>
      <c r="AV285" s="39" t="e">
        <v>#N/A</v>
      </c>
      <c r="AW285" s="39" t="e">
        <v>#N/A</v>
      </c>
      <c r="AX285" s="40">
        <v>1943.66</v>
      </c>
      <c r="BW285" s="41">
        <f t="shared" si="26"/>
        <v>42524</v>
      </c>
      <c r="BX285" s="22">
        <f t="shared" si="27"/>
        <v>146</v>
      </c>
    </row>
    <row r="286" spans="1:76" x14ac:dyDescent="0.25">
      <c r="A286" s="32">
        <v>42517</v>
      </c>
      <c r="B286" s="33">
        <v>245.3</v>
      </c>
      <c r="C286" s="33">
        <v>105</v>
      </c>
      <c r="D286" s="33">
        <v>120</v>
      </c>
      <c r="E286" s="33">
        <v>0</v>
      </c>
      <c r="F286" s="33">
        <v>20.3</v>
      </c>
      <c r="G286" s="33">
        <v>0</v>
      </c>
      <c r="H286" s="34" t="e">
        <v>#N/A</v>
      </c>
      <c r="I286" s="34" t="e">
        <v>#N/A</v>
      </c>
      <c r="J286" s="35">
        <v>826.52</v>
      </c>
      <c r="K286" s="35">
        <v>301.66000000000003</v>
      </c>
      <c r="L286" s="35">
        <v>63.76</v>
      </c>
      <c r="M286" s="35">
        <v>39.15</v>
      </c>
      <c r="N286" s="35">
        <v>28.68</v>
      </c>
      <c r="O286" s="35">
        <v>152.97999999999999</v>
      </c>
      <c r="P286" s="35">
        <v>183.81</v>
      </c>
      <c r="Q286" s="35">
        <v>56.47</v>
      </c>
      <c r="R286" s="36" t="e">
        <v>#N/A</v>
      </c>
      <c r="S286" s="36" t="e">
        <v>#N/A</v>
      </c>
      <c r="T286" s="37">
        <v>518.52</v>
      </c>
      <c r="U286" s="37">
        <v>39.299999999999997</v>
      </c>
      <c r="V286" s="37">
        <v>47.7</v>
      </c>
      <c r="W286" s="37">
        <v>211.24</v>
      </c>
      <c r="X286" s="37">
        <v>4.46</v>
      </c>
      <c r="Y286" s="37">
        <v>223.83</v>
      </c>
      <c r="Z286" s="37">
        <v>33.42</v>
      </c>
      <c r="AA286" s="37" t="e">
        <v>#N/A</v>
      </c>
      <c r="AB286" s="37" t="e">
        <v>#N/A</v>
      </c>
      <c r="AC286" s="37" t="e">
        <v>#N/A</v>
      </c>
      <c r="AD286" s="37" t="e">
        <v>#N/A</v>
      </c>
      <c r="AE286" s="37" t="e">
        <v>#N/A</v>
      </c>
      <c r="AF286" s="37" t="e">
        <v>#N/A</v>
      </c>
      <c r="AG286" s="37" t="e">
        <v>#N/A</v>
      </c>
      <c r="AH286" s="38">
        <v>260.3</v>
      </c>
      <c r="AI286" s="38">
        <v>136</v>
      </c>
      <c r="AJ286" s="38">
        <v>0</v>
      </c>
      <c r="AK286" s="38">
        <v>43</v>
      </c>
      <c r="AL286" s="38">
        <v>7</v>
      </c>
      <c r="AM286" s="38">
        <v>74.3</v>
      </c>
      <c r="AN286" s="38" t="e">
        <v>#N/A</v>
      </c>
      <c r="AO286" s="38" t="e">
        <v>#N/A</v>
      </c>
      <c r="AP286" s="39" t="e">
        <v>#N/A</v>
      </c>
      <c r="AQ286" s="39" t="e">
        <v>#N/A</v>
      </c>
      <c r="AR286" s="39" t="e">
        <v>#N/A</v>
      </c>
      <c r="AS286" s="39" t="e">
        <v>#N/A</v>
      </c>
      <c r="AT286" s="39" t="e">
        <v>#N/A</v>
      </c>
      <c r="AU286" s="39" t="e">
        <v>#N/A</v>
      </c>
      <c r="AV286" s="39" t="e">
        <v>#N/A</v>
      </c>
      <c r="AW286" s="39" t="e">
        <v>#N/A</v>
      </c>
      <c r="AX286" s="40">
        <v>1850.64</v>
      </c>
      <c r="BW286" s="41">
        <f t="shared" si="26"/>
        <v>42517</v>
      </c>
      <c r="BX286" s="22">
        <f t="shared" si="27"/>
        <v>120</v>
      </c>
    </row>
    <row r="287" spans="1:76" x14ac:dyDescent="0.25">
      <c r="A287" s="32">
        <v>42510</v>
      </c>
      <c r="B287" s="33">
        <v>246.3</v>
      </c>
      <c r="C287" s="33">
        <v>105</v>
      </c>
      <c r="D287" s="33">
        <v>121</v>
      </c>
      <c r="E287" s="33">
        <v>0</v>
      </c>
      <c r="F287" s="33">
        <v>20.3</v>
      </c>
      <c r="G287" s="33">
        <v>0</v>
      </c>
      <c r="H287" s="34" t="e">
        <v>#N/A</v>
      </c>
      <c r="I287" s="34" t="e">
        <v>#N/A</v>
      </c>
      <c r="J287" s="35">
        <v>786.53</v>
      </c>
      <c r="K287" s="35">
        <v>273.14</v>
      </c>
      <c r="L287" s="35">
        <v>62.68</v>
      </c>
      <c r="M287" s="35">
        <v>36.68</v>
      </c>
      <c r="N287" s="35">
        <v>27.69</v>
      </c>
      <c r="O287" s="35">
        <v>147.24</v>
      </c>
      <c r="P287" s="35">
        <v>184.03</v>
      </c>
      <c r="Q287" s="35">
        <v>55.08</v>
      </c>
      <c r="R287" s="36" t="e">
        <v>#N/A</v>
      </c>
      <c r="S287" s="36" t="e">
        <v>#N/A</v>
      </c>
      <c r="T287" s="37">
        <v>500.41</v>
      </c>
      <c r="U287" s="37">
        <v>37.880000000000003</v>
      </c>
      <c r="V287" s="37">
        <v>39.65</v>
      </c>
      <c r="W287" s="37">
        <v>183.3</v>
      </c>
      <c r="X287" s="37">
        <v>0.67</v>
      </c>
      <c r="Y287" s="37">
        <v>223.3</v>
      </c>
      <c r="Z287" s="37">
        <v>35.43</v>
      </c>
      <c r="AA287" s="37" t="e">
        <v>#N/A</v>
      </c>
      <c r="AB287" s="37" t="e">
        <v>#N/A</v>
      </c>
      <c r="AC287" s="37" t="e">
        <v>#N/A</v>
      </c>
      <c r="AD287" s="37" t="e">
        <v>#N/A</v>
      </c>
      <c r="AE287" s="37" t="e">
        <v>#N/A</v>
      </c>
      <c r="AF287" s="37" t="e">
        <v>#N/A</v>
      </c>
      <c r="AG287" s="37" t="e">
        <v>#N/A</v>
      </c>
      <c r="AH287" s="38">
        <v>223.7</v>
      </c>
      <c r="AI287" s="38">
        <v>118.3</v>
      </c>
      <c r="AJ287" s="38">
        <v>0</v>
      </c>
      <c r="AK287" s="38">
        <v>43</v>
      </c>
      <c r="AL287" s="38">
        <v>8.6999999999999993</v>
      </c>
      <c r="AM287" s="38">
        <v>53.7</v>
      </c>
      <c r="AN287" s="38" t="e">
        <v>#N/A</v>
      </c>
      <c r="AO287" s="38" t="e">
        <v>#N/A</v>
      </c>
      <c r="AP287" s="39" t="e">
        <v>#N/A</v>
      </c>
      <c r="AQ287" s="39" t="e">
        <v>#N/A</v>
      </c>
      <c r="AR287" s="39" t="e">
        <v>#N/A</v>
      </c>
      <c r="AS287" s="39" t="e">
        <v>#N/A</v>
      </c>
      <c r="AT287" s="39" t="e">
        <v>#N/A</v>
      </c>
      <c r="AU287" s="39" t="e">
        <v>#N/A</v>
      </c>
      <c r="AV287" s="39" t="e">
        <v>#N/A</v>
      </c>
      <c r="AW287" s="39" t="e">
        <v>#N/A</v>
      </c>
      <c r="AX287" s="40">
        <v>1756.94</v>
      </c>
      <c r="BW287" s="41">
        <f t="shared" si="26"/>
        <v>42510</v>
      </c>
      <c r="BX287" s="22">
        <f t="shared" si="27"/>
        <v>121</v>
      </c>
    </row>
    <row r="288" spans="1:76" x14ac:dyDescent="0.25">
      <c r="A288" s="32">
        <v>42503</v>
      </c>
      <c r="B288" s="33">
        <v>246.5</v>
      </c>
      <c r="C288" s="33">
        <v>105</v>
      </c>
      <c r="D288" s="33">
        <v>121</v>
      </c>
      <c r="E288" s="33">
        <v>0</v>
      </c>
      <c r="F288" s="33">
        <v>20.5</v>
      </c>
      <c r="G288" s="33">
        <v>0</v>
      </c>
      <c r="H288" s="34" t="e">
        <v>#N/A</v>
      </c>
      <c r="I288" s="34" t="e">
        <v>#N/A</v>
      </c>
      <c r="J288" s="35">
        <v>773.09</v>
      </c>
      <c r="K288" s="35">
        <v>265.52999999999997</v>
      </c>
      <c r="L288" s="35">
        <v>63.33</v>
      </c>
      <c r="M288" s="35">
        <v>31.36</v>
      </c>
      <c r="N288" s="35">
        <v>27.69</v>
      </c>
      <c r="O288" s="35">
        <v>145.69999999999999</v>
      </c>
      <c r="P288" s="35">
        <v>179.52</v>
      </c>
      <c r="Q288" s="35">
        <v>59.96</v>
      </c>
      <c r="R288" s="36" t="e">
        <v>#N/A</v>
      </c>
      <c r="S288" s="36" t="e">
        <v>#N/A</v>
      </c>
      <c r="T288" s="37">
        <v>492.47</v>
      </c>
      <c r="U288" s="37">
        <v>34.44</v>
      </c>
      <c r="V288" s="37">
        <v>54</v>
      </c>
      <c r="W288" s="37">
        <v>181.55</v>
      </c>
      <c r="X288" s="37">
        <v>0.45</v>
      </c>
      <c r="Y288" s="37">
        <v>220.88</v>
      </c>
      <c r="Z288" s="37">
        <v>30.89</v>
      </c>
      <c r="AA288" s="37" t="e">
        <v>#N/A</v>
      </c>
      <c r="AB288" s="37" t="e">
        <v>#N/A</v>
      </c>
      <c r="AC288" s="37" t="e">
        <v>#N/A</v>
      </c>
      <c r="AD288" s="37" t="e">
        <v>#N/A</v>
      </c>
      <c r="AE288" s="37" t="e">
        <v>#N/A</v>
      </c>
      <c r="AF288" s="37" t="e">
        <v>#N/A</v>
      </c>
      <c r="AG288" s="37" t="e">
        <v>#N/A</v>
      </c>
      <c r="AH288" s="38">
        <v>240.2</v>
      </c>
      <c r="AI288" s="38">
        <v>122</v>
      </c>
      <c r="AJ288" s="38">
        <v>0</v>
      </c>
      <c r="AK288" s="38">
        <v>47</v>
      </c>
      <c r="AL288" s="38">
        <v>5</v>
      </c>
      <c r="AM288" s="38">
        <v>66.2</v>
      </c>
      <c r="AN288" s="38" t="e">
        <v>#N/A</v>
      </c>
      <c r="AO288" s="38" t="e">
        <v>#N/A</v>
      </c>
      <c r="AP288" s="39" t="e">
        <v>#N/A</v>
      </c>
      <c r="AQ288" s="39" t="e">
        <v>#N/A</v>
      </c>
      <c r="AR288" s="39" t="e">
        <v>#N/A</v>
      </c>
      <c r="AS288" s="39" t="e">
        <v>#N/A</v>
      </c>
      <c r="AT288" s="39" t="e">
        <v>#N/A</v>
      </c>
      <c r="AU288" s="39" t="e">
        <v>#N/A</v>
      </c>
      <c r="AV288" s="39" t="e">
        <v>#N/A</v>
      </c>
      <c r="AW288" s="39" t="e">
        <v>#N/A</v>
      </c>
      <c r="AX288" s="40">
        <v>1752.26</v>
      </c>
      <c r="BW288" s="41">
        <f t="shared" si="26"/>
        <v>42503</v>
      </c>
      <c r="BX288" s="22">
        <f t="shared" si="27"/>
        <v>121</v>
      </c>
    </row>
    <row r="289" spans="1:85" x14ac:dyDescent="0.25">
      <c r="A289" s="32">
        <v>42496</v>
      </c>
      <c r="B289" s="33">
        <v>244.5</v>
      </c>
      <c r="C289" s="33">
        <v>105</v>
      </c>
      <c r="D289" s="33">
        <v>119</v>
      </c>
      <c r="E289" s="33">
        <v>0</v>
      </c>
      <c r="F289" s="33">
        <v>20.5</v>
      </c>
      <c r="G289" s="33">
        <v>0</v>
      </c>
      <c r="H289" s="34" t="e">
        <v>#N/A</v>
      </c>
      <c r="I289" s="34" t="e">
        <v>#N/A</v>
      </c>
      <c r="J289" s="35">
        <v>809.05</v>
      </c>
      <c r="K289" s="35">
        <v>280.74</v>
      </c>
      <c r="L289" s="35">
        <v>61.06</v>
      </c>
      <c r="M289" s="35">
        <v>31.73</v>
      </c>
      <c r="N289" s="35">
        <v>31.65</v>
      </c>
      <c r="O289" s="35">
        <v>155.04</v>
      </c>
      <c r="P289" s="35">
        <v>187.5</v>
      </c>
      <c r="Q289" s="35">
        <v>61.35</v>
      </c>
      <c r="R289" s="36" t="e">
        <v>#N/A</v>
      </c>
      <c r="S289" s="36" t="e">
        <v>#N/A</v>
      </c>
      <c r="T289" s="37">
        <v>459.56</v>
      </c>
      <c r="U289" s="37">
        <v>36.81</v>
      </c>
      <c r="V289" s="37">
        <v>47.44</v>
      </c>
      <c r="W289" s="37">
        <v>164.1</v>
      </c>
      <c r="X289" s="37">
        <v>0.45</v>
      </c>
      <c r="Y289" s="37">
        <v>197.98</v>
      </c>
      <c r="Z289" s="37">
        <v>31.51</v>
      </c>
      <c r="AA289" s="37" t="e">
        <v>#N/A</v>
      </c>
      <c r="AB289" s="37" t="e">
        <v>#N/A</v>
      </c>
      <c r="AC289" s="37" t="e">
        <v>#N/A</v>
      </c>
      <c r="AD289" s="37" t="e">
        <v>#N/A</v>
      </c>
      <c r="AE289" s="37" t="e">
        <v>#N/A</v>
      </c>
      <c r="AF289" s="37" t="e">
        <v>#N/A</v>
      </c>
      <c r="AG289" s="37" t="e">
        <v>#N/A</v>
      </c>
      <c r="AH289" s="38">
        <v>247.1</v>
      </c>
      <c r="AI289" s="38">
        <v>128</v>
      </c>
      <c r="AJ289" s="38">
        <v>0</v>
      </c>
      <c r="AK289" s="38">
        <v>55.4</v>
      </c>
      <c r="AL289" s="38">
        <v>6</v>
      </c>
      <c r="AM289" s="38">
        <v>57.7</v>
      </c>
      <c r="AN289" s="38" t="e">
        <v>#N/A</v>
      </c>
      <c r="AO289" s="38" t="e">
        <v>#N/A</v>
      </c>
      <c r="AP289" s="39" t="e">
        <v>#N/A</v>
      </c>
      <c r="AQ289" s="39" t="e">
        <v>#N/A</v>
      </c>
      <c r="AR289" s="39" t="e">
        <v>#N/A</v>
      </c>
      <c r="AS289" s="39" t="e">
        <v>#N/A</v>
      </c>
      <c r="AT289" s="39" t="e">
        <v>#N/A</v>
      </c>
      <c r="AU289" s="39" t="e">
        <v>#N/A</v>
      </c>
      <c r="AV289" s="39" t="e">
        <v>#N/A</v>
      </c>
      <c r="AW289" s="39" t="e">
        <v>#N/A</v>
      </c>
      <c r="AX289" s="40">
        <v>1760.21</v>
      </c>
      <c r="BW289" s="41">
        <f t="shared" si="26"/>
        <v>42496</v>
      </c>
      <c r="BX289" s="22">
        <f t="shared" si="27"/>
        <v>119</v>
      </c>
    </row>
    <row r="290" spans="1:85" x14ac:dyDescent="0.25">
      <c r="A290" s="32">
        <v>42489</v>
      </c>
      <c r="B290" s="33">
        <v>265</v>
      </c>
      <c r="C290" s="33">
        <v>105</v>
      </c>
      <c r="D290" s="33">
        <v>138</v>
      </c>
      <c r="E290" s="33">
        <v>0</v>
      </c>
      <c r="F290" s="33">
        <v>22</v>
      </c>
      <c r="G290" s="33">
        <v>0</v>
      </c>
      <c r="H290" s="34" t="e">
        <v>#N/A</v>
      </c>
      <c r="I290" s="34" t="e">
        <v>#N/A</v>
      </c>
      <c r="J290" s="35">
        <v>831.68</v>
      </c>
      <c r="K290" s="35">
        <v>283.77</v>
      </c>
      <c r="L290" s="35">
        <v>67.97</v>
      </c>
      <c r="M290" s="35">
        <v>32.18</v>
      </c>
      <c r="N290" s="35">
        <v>31.65</v>
      </c>
      <c r="O290" s="35">
        <v>157.81</v>
      </c>
      <c r="P290" s="35">
        <v>199.73</v>
      </c>
      <c r="Q290" s="35">
        <v>58.56</v>
      </c>
      <c r="R290" s="36" t="e">
        <v>#N/A</v>
      </c>
      <c r="S290" s="36" t="e">
        <v>#N/A</v>
      </c>
      <c r="T290" s="37">
        <v>461.91</v>
      </c>
      <c r="U290" s="37">
        <v>33.14</v>
      </c>
      <c r="V290" s="37">
        <v>49.8</v>
      </c>
      <c r="W290" s="37">
        <v>162.26</v>
      </c>
      <c r="X290" s="37">
        <v>0.45</v>
      </c>
      <c r="Y290" s="37">
        <v>203.45</v>
      </c>
      <c r="Z290" s="37">
        <v>32</v>
      </c>
      <c r="AA290" s="37" t="e">
        <v>#N/A</v>
      </c>
      <c r="AB290" s="37" t="e">
        <v>#N/A</v>
      </c>
      <c r="AC290" s="37" t="e">
        <v>#N/A</v>
      </c>
      <c r="AD290" s="37" t="e">
        <v>#N/A</v>
      </c>
      <c r="AE290" s="37" t="e">
        <v>#N/A</v>
      </c>
      <c r="AF290" s="37" t="e">
        <v>#N/A</v>
      </c>
      <c r="AG290" s="37" t="e">
        <v>#N/A</v>
      </c>
      <c r="AH290" s="38">
        <v>259</v>
      </c>
      <c r="AI290" s="38">
        <v>132</v>
      </c>
      <c r="AJ290" s="38">
        <v>0</v>
      </c>
      <c r="AK290" s="38">
        <v>53</v>
      </c>
      <c r="AL290" s="38">
        <v>8</v>
      </c>
      <c r="AM290" s="38">
        <v>66</v>
      </c>
      <c r="AN290" s="38" t="e">
        <v>#N/A</v>
      </c>
      <c r="AO290" s="38" t="e">
        <v>#N/A</v>
      </c>
      <c r="AP290" s="39" t="e">
        <v>#N/A</v>
      </c>
      <c r="AQ290" s="39" t="e">
        <v>#N/A</v>
      </c>
      <c r="AR290" s="39" t="e">
        <v>#N/A</v>
      </c>
      <c r="AS290" s="39" t="e">
        <v>#N/A</v>
      </c>
      <c r="AT290" s="39" t="e">
        <v>#N/A</v>
      </c>
      <c r="AU290" s="39" t="e">
        <v>#N/A</v>
      </c>
      <c r="AV290" s="39" t="e">
        <v>#N/A</v>
      </c>
      <c r="AW290" s="39" t="e">
        <v>#N/A</v>
      </c>
      <c r="AX290" s="40">
        <v>1817.59</v>
      </c>
      <c r="BW290" s="41">
        <f t="shared" si="26"/>
        <v>42489</v>
      </c>
      <c r="BX290" s="22">
        <f t="shared" si="27"/>
        <v>138</v>
      </c>
    </row>
    <row r="291" spans="1:85" x14ac:dyDescent="0.25">
      <c r="A291" s="32">
        <v>42482</v>
      </c>
      <c r="B291" s="33">
        <v>296</v>
      </c>
      <c r="C291" s="33">
        <v>105</v>
      </c>
      <c r="D291" s="33">
        <v>159</v>
      </c>
      <c r="E291" s="33">
        <v>0</v>
      </c>
      <c r="F291" s="33">
        <v>22</v>
      </c>
      <c r="G291" s="33">
        <v>10</v>
      </c>
      <c r="H291" s="34" t="e">
        <v>#N/A</v>
      </c>
      <c r="I291" s="34" t="e">
        <v>#N/A</v>
      </c>
      <c r="J291" s="35">
        <v>789.64</v>
      </c>
      <c r="K291" s="35">
        <v>261.52999999999997</v>
      </c>
      <c r="L291" s="35">
        <v>67.86</v>
      </c>
      <c r="M291" s="35">
        <v>32.83</v>
      </c>
      <c r="N291" s="35">
        <v>25.71</v>
      </c>
      <c r="O291" s="35">
        <v>147.03</v>
      </c>
      <c r="P291" s="35">
        <v>196.1</v>
      </c>
      <c r="Q291" s="35">
        <v>58.56</v>
      </c>
      <c r="R291" s="36" t="e">
        <v>#N/A</v>
      </c>
      <c r="S291" s="36" t="e">
        <v>#N/A</v>
      </c>
      <c r="T291" s="37">
        <v>480.88</v>
      </c>
      <c r="U291" s="37">
        <v>33.5</v>
      </c>
      <c r="V291" s="37">
        <v>50.85</v>
      </c>
      <c r="W291" s="37">
        <v>148.18</v>
      </c>
      <c r="X291" s="37">
        <v>0</v>
      </c>
      <c r="Y291" s="37">
        <v>226.15</v>
      </c>
      <c r="Z291" s="37">
        <v>30.1</v>
      </c>
      <c r="AA291" s="37" t="e">
        <v>#N/A</v>
      </c>
      <c r="AB291" s="37" t="e">
        <v>#N/A</v>
      </c>
      <c r="AC291" s="37" t="e">
        <v>#N/A</v>
      </c>
      <c r="AD291" s="37" t="e">
        <v>#N/A</v>
      </c>
      <c r="AE291" s="37" t="e">
        <v>#N/A</v>
      </c>
      <c r="AF291" s="37" t="e">
        <v>#N/A</v>
      </c>
      <c r="AG291" s="37" t="e">
        <v>#N/A</v>
      </c>
      <c r="AH291" s="38">
        <v>297.3</v>
      </c>
      <c r="AI291" s="38">
        <v>151</v>
      </c>
      <c r="AJ291" s="38">
        <v>20</v>
      </c>
      <c r="AK291" s="38">
        <v>50</v>
      </c>
      <c r="AL291" s="38">
        <v>8</v>
      </c>
      <c r="AM291" s="38">
        <v>68.3</v>
      </c>
      <c r="AN291" s="38" t="e">
        <v>#N/A</v>
      </c>
      <c r="AO291" s="38" t="e">
        <v>#N/A</v>
      </c>
      <c r="AP291" s="39" t="e">
        <v>#N/A</v>
      </c>
      <c r="AQ291" s="39" t="e">
        <v>#N/A</v>
      </c>
      <c r="AR291" s="39" t="e">
        <v>#N/A</v>
      </c>
      <c r="AS291" s="39" t="e">
        <v>#N/A</v>
      </c>
      <c r="AT291" s="39" t="e">
        <v>#N/A</v>
      </c>
      <c r="AU291" s="39" t="e">
        <v>#N/A</v>
      </c>
      <c r="AV291" s="39" t="e">
        <v>#N/A</v>
      </c>
      <c r="AW291" s="39" t="e">
        <v>#N/A</v>
      </c>
      <c r="AX291" s="40">
        <v>1863.82</v>
      </c>
      <c r="BW291" s="41">
        <f t="shared" si="26"/>
        <v>42482</v>
      </c>
      <c r="BX291" s="22">
        <f t="shared" si="27"/>
        <v>159</v>
      </c>
    </row>
    <row r="292" spans="1:85" x14ac:dyDescent="0.25">
      <c r="A292" s="32">
        <v>42475</v>
      </c>
      <c r="B292" s="33">
        <v>295.39999999999998</v>
      </c>
      <c r="C292" s="33">
        <v>105</v>
      </c>
      <c r="D292" s="33">
        <v>167</v>
      </c>
      <c r="E292" s="33">
        <v>0.1</v>
      </c>
      <c r="F292" s="33">
        <v>21.3</v>
      </c>
      <c r="G292" s="33">
        <v>2</v>
      </c>
      <c r="H292" s="34" t="e">
        <v>#N/A</v>
      </c>
      <c r="I292" s="34" t="e">
        <v>#N/A</v>
      </c>
      <c r="J292" s="35">
        <v>756.19</v>
      </c>
      <c r="K292" s="35">
        <v>240.55</v>
      </c>
      <c r="L292" s="35">
        <v>71.86</v>
      </c>
      <c r="M292" s="35">
        <v>32.18</v>
      </c>
      <c r="N292" s="35">
        <v>23.64</v>
      </c>
      <c r="O292" s="35">
        <v>141.80000000000001</v>
      </c>
      <c r="P292" s="35">
        <v>177.83</v>
      </c>
      <c r="Q292" s="35">
        <v>68.319999999999993</v>
      </c>
      <c r="R292" s="36" t="e">
        <v>#N/A</v>
      </c>
      <c r="S292" s="36" t="e">
        <v>#N/A</v>
      </c>
      <c r="T292" s="37">
        <v>474.77</v>
      </c>
      <c r="U292" s="37">
        <v>32.31</v>
      </c>
      <c r="V292" s="37">
        <v>48.23</v>
      </c>
      <c r="W292" s="37">
        <v>161.65</v>
      </c>
      <c r="X292" s="37">
        <v>1.1100000000000001</v>
      </c>
      <c r="Y292" s="37">
        <v>222.63</v>
      </c>
      <c r="Z292" s="37">
        <v>28.47</v>
      </c>
      <c r="AA292" s="37" t="e">
        <v>#N/A</v>
      </c>
      <c r="AB292" s="37" t="e">
        <v>#N/A</v>
      </c>
      <c r="AC292" s="37" t="e">
        <v>#N/A</v>
      </c>
      <c r="AD292" s="37" t="e">
        <v>#N/A</v>
      </c>
      <c r="AE292" s="37" t="e">
        <v>#N/A</v>
      </c>
      <c r="AF292" s="37" t="e">
        <v>#N/A</v>
      </c>
      <c r="AG292" s="37" t="e">
        <v>#N/A</v>
      </c>
      <c r="AH292" s="38">
        <v>235.6</v>
      </c>
      <c r="AI292" s="38">
        <v>104</v>
      </c>
      <c r="AJ292" s="38">
        <v>24</v>
      </c>
      <c r="AK292" s="38">
        <v>42</v>
      </c>
      <c r="AL292" s="38">
        <v>6</v>
      </c>
      <c r="AM292" s="38">
        <v>59.6</v>
      </c>
      <c r="AN292" s="38" t="e">
        <v>#N/A</v>
      </c>
      <c r="AO292" s="38" t="e">
        <v>#N/A</v>
      </c>
      <c r="AP292" s="39" t="e">
        <v>#N/A</v>
      </c>
      <c r="AQ292" s="39" t="e">
        <v>#N/A</v>
      </c>
      <c r="AR292" s="39" t="e">
        <v>#N/A</v>
      </c>
      <c r="AS292" s="39" t="e">
        <v>#N/A</v>
      </c>
      <c r="AT292" s="39" t="e">
        <v>#N/A</v>
      </c>
      <c r="AU292" s="39" t="e">
        <v>#N/A</v>
      </c>
      <c r="AV292" s="39" t="e">
        <v>#N/A</v>
      </c>
      <c r="AW292" s="39" t="e">
        <v>#N/A</v>
      </c>
      <c r="AX292" s="40">
        <v>1761.96</v>
      </c>
      <c r="BW292" s="41">
        <f t="shared" si="26"/>
        <v>42475</v>
      </c>
      <c r="BX292" s="22">
        <f t="shared" si="27"/>
        <v>167</v>
      </c>
    </row>
    <row r="293" spans="1:85" x14ac:dyDescent="0.25">
      <c r="A293" s="32">
        <v>42468</v>
      </c>
      <c r="B293" s="33">
        <v>296.60000000000002</v>
      </c>
      <c r="C293" s="33">
        <v>105</v>
      </c>
      <c r="D293" s="33">
        <v>167</v>
      </c>
      <c r="E293" s="33">
        <v>0.1</v>
      </c>
      <c r="F293" s="33">
        <v>21.5</v>
      </c>
      <c r="G293" s="33">
        <v>3</v>
      </c>
      <c r="H293" s="34" t="e">
        <v>#N/A</v>
      </c>
      <c r="I293" s="34" t="e">
        <v>#N/A</v>
      </c>
      <c r="J293" s="35">
        <v>759.28</v>
      </c>
      <c r="K293" s="35">
        <v>238.15</v>
      </c>
      <c r="L293" s="35">
        <v>72.400000000000006</v>
      </c>
      <c r="M293" s="35">
        <v>31.82</v>
      </c>
      <c r="N293" s="35">
        <v>22.45</v>
      </c>
      <c r="O293" s="35">
        <v>145.49</v>
      </c>
      <c r="P293" s="35">
        <v>186.22</v>
      </c>
      <c r="Q293" s="35">
        <v>62.75</v>
      </c>
      <c r="R293" s="36" t="e">
        <v>#N/A</v>
      </c>
      <c r="S293" s="36" t="e">
        <v>#N/A</v>
      </c>
      <c r="T293" s="37">
        <v>481.34</v>
      </c>
      <c r="U293" s="37">
        <v>33.14</v>
      </c>
      <c r="V293" s="37">
        <v>68.739999999999995</v>
      </c>
      <c r="W293" s="37">
        <v>152.46</v>
      </c>
      <c r="X293" s="37">
        <v>2.23</v>
      </c>
      <c r="Y293" s="37">
        <v>210.88</v>
      </c>
      <c r="Z293" s="37">
        <v>30.62</v>
      </c>
      <c r="AA293" s="37" t="e">
        <v>#N/A</v>
      </c>
      <c r="AB293" s="37" t="e">
        <v>#N/A</v>
      </c>
      <c r="AC293" s="37" t="e">
        <v>#N/A</v>
      </c>
      <c r="AD293" s="37" t="e">
        <v>#N/A</v>
      </c>
      <c r="AE293" s="37" t="e">
        <v>#N/A</v>
      </c>
      <c r="AF293" s="37" t="e">
        <v>#N/A</v>
      </c>
      <c r="AG293" s="37" t="e">
        <v>#N/A</v>
      </c>
      <c r="AH293" s="38">
        <v>221.3</v>
      </c>
      <c r="AI293" s="38">
        <v>97</v>
      </c>
      <c r="AJ293" s="38">
        <v>23</v>
      </c>
      <c r="AK293" s="38">
        <v>34</v>
      </c>
      <c r="AL293" s="38">
        <v>5</v>
      </c>
      <c r="AM293" s="38">
        <v>50.3</v>
      </c>
      <c r="AN293" s="38" t="e">
        <v>#N/A</v>
      </c>
      <c r="AO293" s="38">
        <v>12</v>
      </c>
      <c r="AP293" s="39" t="e">
        <v>#N/A</v>
      </c>
      <c r="AQ293" s="39" t="e">
        <v>#N/A</v>
      </c>
      <c r="AR293" s="39" t="e">
        <v>#N/A</v>
      </c>
      <c r="AS293" s="39" t="e">
        <v>#N/A</v>
      </c>
      <c r="AT293" s="39" t="e">
        <v>#N/A</v>
      </c>
      <c r="AU293" s="39" t="e">
        <v>#N/A</v>
      </c>
      <c r="AV293" s="39" t="e">
        <v>#N/A</v>
      </c>
      <c r="AW293" s="39" t="e">
        <v>#N/A</v>
      </c>
      <c r="AX293" s="40">
        <v>1758.52</v>
      </c>
      <c r="BW293" s="41">
        <f t="shared" si="26"/>
        <v>42468</v>
      </c>
      <c r="BX293" s="22">
        <f t="shared" si="27"/>
        <v>167</v>
      </c>
    </row>
    <row r="294" spans="1:85" x14ac:dyDescent="0.25">
      <c r="A294" s="32">
        <v>42461</v>
      </c>
      <c r="B294" s="33">
        <v>286.8</v>
      </c>
      <c r="C294" s="33">
        <v>105</v>
      </c>
      <c r="D294" s="33">
        <v>166</v>
      </c>
      <c r="E294" s="33">
        <v>0</v>
      </c>
      <c r="F294" s="33">
        <v>12.3</v>
      </c>
      <c r="G294" s="33">
        <v>3.5</v>
      </c>
      <c r="H294" s="34" t="e">
        <v>#N/A</v>
      </c>
      <c r="I294" s="34" t="e">
        <v>#N/A</v>
      </c>
      <c r="J294" s="35">
        <v>724.92</v>
      </c>
      <c r="K294" s="35">
        <v>214.49</v>
      </c>
      <c r="L294" s="35">
        <v>71.86</v>
      </c>
      <c r="M294" s="35">
        <v>29.34</v>
      </c>
      <c r="N294" s="35">
        <v>21.76</v>
      </c>
      <c r="O294" s="35">
        <v>139.03</v>
      </c>
      <c r="P294" s="35">
        <v>195.45</v>
      </c>
      <c r="Q294" s="35">
        <v>52.99</v>
      </c>
      <c r="R294" s="36" t="e">
        <v>#N/A</v>
      </c>
      <c r="S294" s="36" t="e">
        <v>#N/A</v>
      </c>
      <c r="T294" s="37">
        <v>515.29</v>
      </c>
      <c r="U294" s="37">
        <v>31.37</v>
      </c>
      <c r="V294" s="37">
        <v>67.23</v>
      </c>
      <c r="W294" s="37">
        <v>181.24</v>
      </c>
      <c r="X294" s="37">
        <v>4.46</v>
      </c>
      <c r="Y294" s="37">
        <v>221.84</v>
      </c>
      <c r="Z294" s="37">
        <v>36.9</v>
      </c>
      <c r="AA294" s="37" t="e">
        <v>#N/A</v>
      </c>
      <c r="AB294" s="37" t="e">
        <v>#N/A</v>
      </c>
      <c r="AC294" s="37" t="e">
        <v>#N/A</v>
      </c>
      <c r="AD294" s="37" t="e">
        <v>#N/A</v>
      </c>
      <c r="AE294" s="37" t="e">
        <v>#N/A</v>
      </c>
      <c r="AF294" s="37" t="e">
        <v>#N/A</v>
      </c>
      <c r="AG294" s="37" t="e">
        <v>#N/A</v>
      </c>
      <c r="AH294" s="38">
        <v>182.2</v>
      </c>
      <c r="AI294" s="38">
        <v>80.599999999999994</v>
      </c>
      <c r="AJ294" s="38">
        <v>20</v>
      </c>
      <c r="AK294" s="38">
        <v>13</v>
      </c>
      <c r="AL294" s="38">
        <v>12</v>
      </c>
      <c r="AM294" s="38">
        <v>44.6</v>
      </c>
      <c r="AN294" s="38" t="e">
        <v>#N/A</v>
      </c>
      <c r="AO294" s="38">
        <v>12</v>
      </c>
      <c r="AP294" s="39" t="e">
        <v>#N/A</v>
      </c>
      <c r="AQ294" s="39" t="e">
        <v>#N/A</v>
      </c>
      <c r="AR294" s="39" t="e">
        <v>#N/A</v>
      </c>
      <c r="AS294" s="39" t="e">
        <v>#N/A</v>
      </c>
      <c r="AT294" s="39" t="e">
        <v>#N/A</v>
      </c>
      <c r="AU294" s="39" t="e">
        <v>#N/A</v>
      </c>
      <c r="AV294" s="39" t="e">
        <v>#N/A</v>
      </c>
      <c r="AW294" s="39" t="e">
        <v>#N/A</v>
      </c>
      <c r="AX294" s="40">
        <v>1709.21</v>
      </c>
      <c r="BW294" s="41">
        <f t="shared" si="26"/>
        <v>42461</v>
      </c>
      <c r="BX294" s="22">
        <f t="shared" si="27"/>
        <v>166</v>
      </c>
    </row>
    <row r="295" spans="1:85" x14ac:dyDescent="0.25">
      <c r="A295" s="32">
        <v>42454</v>
      </c>
      <c r="B295" s="33">
        <v>306.3</v>
      </c>
      <c r="C295" s="33">
        <v>105</v>
      </c>
      <c r="D295" s="33">
        <v>186</v>
      </c>
      <c r="E295" s="33">
        <v>0</v>
      </c>
      <c r="F295" s="33">
        <v>12.3</v>
      </c>
      <c r="G295" s="33">
        <v>3</v>
      </c>
      <c r="H295" s="34" t="e">
        <v>#N/A</v>
      </c>
      <c r="I295" s="34" t="e">
        <v>#N/A</v>
      </c>
      <c r="J295" s="35">
        <v>716.35</v>
      </c>
      <c r="K295" s="35">
        <v>204.37</v>
      </c>
      <c r="L295" s="35">
        <v>83.21</v>
      </c>
      <c r="M295" s="35">
        <v>29.11</v>
      </c>
      <c r="N295" s="35">
        <v>20.77</v>
      </c>
      <c r="O295" s="35">
        <v>144.57</v>
      </c>
      <c r="P295" s="35">
        <v>179.94</v>
      </c>
      <c r="Q295" s="35">
        <v>54.38</v>
      </c>
      <c r="R295" s="36" t="e">
        <v>#N/A</v>
      </c>
      <c r="S295" s="36" t="e">
        <v>#N/A</v>
      </c>
      <c r="T295" s="37">
        <v>514.21</v>
      </c>
      <c r="U295" s="37">
        <v>34.92</v>
      </c>
      <c r="V295" s="37">
        <v>60.22</v>
      </c>
      <c r="W295" s="37">
        <v>175.12</v>
      </c>
      <c r="X295" s="37">
        <v>4.46</v>
      </c>
      <c r="Y295" s="37">
        <v>223.1</v>
      </c>
      <c r="Z295" s="37">
        <v>36.39</v>
      </c>
      <c r="AA295" s="37" t="e">
        <v>#N/A</v>
      </c>
      <c r="AB295" s="37" t="e">
        <v>#N/A</v>
      </c>
      <c r="AC295" s="37" t="e">
        <v>#N/A</v>
      </c>
      <c r="AD295" s="37" t="e">
        <v>#N/A</v>
      </c>
      <c r="AE295" s="37" t="e">
        <v>#N/A</v>
      </c>
      <c r="AF295" s="37" t="e">
        <v>#N/A</v>
      </c>
      <c r="AG295" s="37" t="e">
        <v>#N/A</v>
      </c>
      <c r="AH295" s="38">
        <v>239.8</v>
      </c>
      <c r="AI295" s="38">
        <v>103</v>
      </c>
      <c r="AJ295" s="38">
        <v>35</v>
      </c>
      <c r="AK295" s="38">
        <v>13</v>
      </c>
      <c r="AL295" s="38">
        <v>25</v>
      </c>
      <c r="AM295" s="38">
        <v>51.8</v>
      </c>
      <c r="AN295" s="38" t="e">
        <v>#N/A</v>
      </c>
      <c r="AO295" s="38">
        <v>12</v>
      </c>
      <c r="AP295" s="39" t="e">
        <v>#N/A</v>
      </c>
      <c r="AQ295" s="39" t="e">
        <v>#N/A</v>
      </c>
      <c r="AR295" s="39" t="e">
        <v>#N/A</v>
      </c>
      <c r="AS295" s="39" t="e">
        <v>#N/A</v>
      </c>
      <c r="AT295" s="39" t="e">
        <v>#N/A</v>
      </c>
      <c r="AU295" s="39" t="e">
        <v>#N/A</v>
      </c>
      <c r="AV295" s="39" t="e">
        <v>#N/A</v>
      </c>
      <c r="AW295" s="39" t="e">
        <v>#N/A</v>
      </c>
      <c r="AX295" s="40">
        <v>1776.66</v>
      </c>
      <c r="BW295" s="41">
        <f t="shared" si="26"/>
        <v>42454</v>
      </c>
      <c r="BX295" s="22">
        <f t="shared" si="27"/>
        <v>186</v>
      </c>
    </row>
    <row r="296" spans="1:85" x14ac:dyDescent="0.25">
      <c r="A296" s="32">
        <v>42447</v>
      </c>
      <c r="B296" s="33">
        <v>290.3</v>
      </c>
      <c r="C296" s="33">
        <v>105</v>
      </c>
      <c r="D296" s="33">
        <v>175</v>
      </c>
      <c r="E296" s="33">
        <v>0</v>
      </c>
      <c r="F296" s="33">
        <v>6.8</v>
      </c>
      <c r="G296" s="33">
        <v>3.5</v>
      </c>
      <c r="H296" s="34" t="e">
        <v>#N/A</v>
      </c>
      <c r="I296" s="34" t="e">
        <v>#N/A</v>
      </c>
      <c r="J296" s="35">
        <v>729.45</v>
      </c>
      <c r="K296" s="35">
        <v>209.42</v>
      </c>
      <c r="L296" s="35">
        <v>75.099999999999994</v>
      </c>
      <c r="M296" s="35">
        <v>31.18</v>
      </c>
      <c r="N296" s="35">
        <v>19.38</v>
      </c>
      <c r="O296" s="35">
        <v>139.94999999999999</v>
      </c>
      <c r="P296" s="35">
        <v>198.63</v>
      </c>
      <c r="Q296" s="35">
        <v>55.77</v>
      </c>
      <c r="R296" s="36" t="e">
        <v>#N/A</v>
      </c>
      <c r="S296" s="36" t="e">
        <v>#N/A</v>
      </c>
      <c r="T296" s="37">
        <v>522.98</v>
      </c>
      <c r="U296" s="37">
        <v>35.51</v>
      </c>
      <c r="V296" s="37">
        <v>43.76</v>
      </c>
      <c r="W296" s="37">
        <v>133.51</v>
      </c>
      <c r="X296" s="37">
        <v>4.46</v>
      </c>
      <c r="Y296" s="37">
        <v>250.95</v>
      </c>
      <c r="Z296" s="37">
        <v>37.51</v>
      </c>
      <c r="AA296" s="37" t="e">
        <v>#N/A</v>
      </c>
      <c r="AB296" s="37" t="e">
        <v>#N/A</v>
      </c>
      <c r="AC296" s="37" t="e">
        <v>#N/A</v>
      </c>
      <c r="AD296" s="37" t="e">
        <v>#N/A</v>
      </c>
      <c r="AE296" s="37" t="e">
        <v>#N/A</v>
      </c>
      <c r="AF296" s="37" t="e">
        <v>#N/A</v>
      </c>
      <c r="AG296" s="37" t="e">
        <v>#N/A</v>
      </c>
      <c r="AH296" s="38">
        <v>245.2</v>
      </c>
      <c r="AI296" s="38">
        <v>82.2</v>
      </c>
      <c r="AJ296" s="38">
        <v>35</v>
      </c>
      <c r="AK296" s="38">
        <v>10</v>
      </c>
      <c r="AL296" s="38">
        <v>38</v>
      </c>
      <c r="AM296" s="38">
        <v>68</v>
      </c>
      <c r="AN296" s="38" t="e">
        <v>#N/A</v>
      </c>
      <c r="AO296" s="38">
        <v>12</v>
      </c>
      <c r="AP296" s="39" t="e">
        <v>#N/A</v>
      </c>
      <c r="AQ296" s="39" t="e">
        <v>#N/A</v>
      </c>
      <c r="AR296" s="39" t="e">
        <v>#N/A</v>
      </c>
      <c r="AS296" s="39" t="e">
        <v>#N/A</v>
      </c>
      <c r="AT296" s="39" t="e">
        <v>#N/A</v>
      </c>
      <c r="AU296" s="39" t="e">
        <v>#N/A</v>
      </c>
      <c r="AV296" s="39" t="e">
        <v>#N/A</v>
      </c>
      <c r="AW296" s="39" t="e">
        <v>#N/A</v>
      </c>
      <c r="AX296" s="40">
        <v>1787.93</v>
      </c>
      <c r="BW296" s="41">
        <f t="shared" si="26"/>
        <v>42447</v>
      </c>
      <c r="BX296" s="22">
        <f t="shared" si="27"/>
        <v>175</v>
      </c>
    </row>
    <row r="297" spans="1:85" x14ac:dyDescent="0.25">
      <c r="A297" s="32">
        <v>42440</v>
      </c>
      <c r="B297" s="33">
        <v>309.8</v>
      </c>
      <c r="C297" s="33">
        <v>105</v>
      </c>
      <c r="D297" s="33">
        <v>195</v>
      </c>
      <c r="E297" s="33">
        <v>0</v>
      </c>
      <c r="F297" s="33">
        <v>6.8</v>
      </c>
      <c r="G297" s="33">
        <v>3</v>
      </c>
      <c r="H297" s="34" t="e">
        <v>#N/A</v>
      </c>
      <c r="I297" s="34" t="e">
        <v>#N/A</v>
      </c>
      <c r="J297" s="35">
        <v>729.72</v>
      </c>
      <c r="K297" s="35">
        <v>204</v>
      </c>
      <c r="L297" s="35">
        <v>70.89</v>
      </c>
      <c r="M297" s="35">
        <v>31.91</v>
      </c>
      <c r="N297" s="35">
        <v>18.79</v>
      </c>
      <c r="O297" s="35">
        <v>143.44</v>
      </c>
      <c r="P297" s="35">
        <v>196.54</v>
      </c>
      <c r="Q297" s="35">
        <v>64.14</v>
      </c>
      <c r="R297" s="36" t="e">
        <v>#N/A</v>
      </c>
      <c r="S297" s="36" t="e">
        <v>#N/A</v>
      </c>
      <c r="T297" s="37">
        <v>529.42999999999995</v>
      </c>
      <c r="U297" s="37">
        <v>36.1</v>
      </c>
      <c r="V297" s="37">
        <v>43.76</v>
      </c>
      <c r="W297" s="37">
        <v>141.37</v>
      </c>
      <c r="X297" s="37">
        <v>4.46</v>
      </c>
      <c r="Y297" s="37">
        <v>253.26</v>
      </c>
      <c r="Z297" s="37">
        <v>37.51</v>
      </c>
      <c r="AA297" s="37" t="e">
        <v>#N/A</v>
      </c>
      <c r="AB297" s="37" t="e">
        <v>#N/A</v>
      </c>
      <c r="AC297" s="37" t="e">
        <v>#N/A</v>
      </c>
      <c r="AD297" s="37" t="e">
        <v>#N/A</v>
      </c>
      <c r="AE297" s="37" t="e">
        <v>#N/A</v>
      </c>
      <c r="AF297" s="37" t="e">
        <v>#N/A</v>
      </c>
      <c r="AG297" s="37" t="e">
        <v>#N/A</v>
      </c>
      <c r="AH297" s="38">
        <v>278.10000000000002</v>
      </c>
      <c r="AI297" s="38">
        <v>99.5</v>
      </c>
      <c r="AJ297" s="38">
        <v>40</v>
      </c>
      <c r="AK297" s="38">
        <v>11.6</v>
      </c>
      <c r="AL297" s="38">
        <v>41</v>
      </c>
      <c r="AM297" s="38" t="e">
        <v>#N/A</v>
      </c>
      <c r="AN297" s="38">
        <v>75</v>
      </c>
      <c r="AO297" s="38">
        <v>11</v>
      </c>
      <c r="AP297" s="39" t="e">
        <v>#N/A</v>
      </c>
      <c r="AQ297" s="39" t="e">
        <v>#N/A</v>
      </c>
      <c r="AR297" s="39" t="e">
        <v>#N/A</v>
      </c>
      <c r="AS297" s="39" t="e">
        <v>#N/A</v>
      </c>
      <c r="AT297" s="39" t="e">
        <v>#N/A</v>
      </c>
      <c r="AU297" s="39" t="e">
        <v>#N/A</v>
      </c>
      <c r="AV297" s="39" t="e">
        <v>#N/A</v>
      </c>
      <c r="AW297" s="39" t="e">
        <v>#N/A</v>
      </c>
      <c r="AX297" s="40">
        <v>1847.05</v>
      </c>
      <c r="BW297" s="41">
        <f t="shared" si="26"/>
        <v>42440</v>
      </c>
      <c r="BX297" s="22">
        <f t="shared" si="27"/>
        <v>195</v>
      </c>
    </row>
    <row r="298" spans="1:85" x14ac:dyDescent="0.25">
      <c r="A298" s="32">
        <v>42433</v>
      </c>
      <c r="B298" s="33">
        <v>294.8</v>
      </c>
      <c r="C298" s="33">
        <v>105</v>
      </c>
      <c r="D298" s="33">
        <v>179</v>
      </c>
      <c r="E298" s="33">
        <v>0</v>
      </c>
      <c r="F298" s="33">
        <v>6.8</v>
      </c>
      <c r="G298" s="33">
        <v>4</v>
      </c>
      <c r="H298" s="34" t="e">
        <v>#N/A</v>
      </c>
      <c r="I298" s="34" t="e">
        <v>#N/A</v>
      </c>
      <c r="J298" s="35">
        <v>685.57</v>
      </c>
      <c r="K298" s="35">
        <v>176.12</v>
      </c>
      <c r="L298" s="35">
        <v>69.7</v>
      </c>
      <c r="M298" s="35">
        <v>35.03</v>
      </c>
      <c r="N298" s="35">
        <v>22.75</v>
      </c>
      <c r="O298" s="35">
        <v>143.65</v>
      </c>
      <c r="P298" s="35">
        <v>175.57</v>
      </c>
      <c r="Q298" s="35">
        <v>62.75</v>
      </c>
      <c r="R298" s="36" t="e">
        <v>#N/A</v>
      </c>
      <c r="S298" s="36" t="e">
        <v>#N/A</v>
      </c>
      <c r="T298" s="37">
        <v>521.54</v>
      </c>
      <c r="U298" s="37">
        <v>42.61</v>
      </c>
      <c r="V298" s="37">
        <v>51.55</v>
      </c>
      <c r="W298" s="37">
        <v>115.75</v>
      </c>
      <c r="X298" s="37">
        <v>8.91</v>
      </c>
      <c r="Y298" s="37">
        <v>243.15</v>
      </c>
      <c r="Z298" s="37">
        <v>33.43</v>
      </c>
      <c r="AA298" s="37" t="e">
        <v>#N/A</v>
      </c>
      <c r="AB298" s="37" t="e">
        <v>#N/A</v>
      </c>
      <c r="AC298" s="37" t="e">
        <v>#N/A</v>
      </c>
      <c r="AD298" s="37" t="e">
        <v>#N/A</v>
      </c>
      <c r="AE298" s="37" t="e">
        <v>#N/A</v>
      </c>
      <c r="AF298" s="37" t="e">
        <v>#N/A</v>
      </c>
      <c r="AG298" s="37" t="e">
        <v>#N/A</v>
      </c>
      <c r="AH298" s="38">
        <v>316.60000000000002</v>
      </c>
      <c r="AI298" s="38">
        <v>118.6</v>
      </c>
      <c r="AJ298" s="38">
        <v>45</v>
      </c>
      <c r="AK298" s="38">
        <v>16</v>
      </c>
      <c r="AL298" s="38">
        <v>45</v>
      </c>
      <c r="AM298" s="38" t="e">
        <v>#N/A</v>
      </c>
      <c r="AN298" s="38">
        <v>80</v>
      </c>
      <c r="AO298" s="38">
        <v>12</v>
      </c>
      <c r="AP298" s="39" t="e">
        <v>#N/A</v>
      </c>
      <c r="AQ298" s="39" t="e">
        <v>#N/A</v>
      </c>
      <c r="AR298" s="39" t="e">
        <v>#N/A</v>
      </c>
      <c r="AS298" s="39" t="e">
        <v>#N/A</v>
      </c>
      <c r="AT298" s="39" t="e">
        <v>#N/A</v>
      </c>
      <c r="AU298" s="39" t="e">
        <v>#N/A</v>
      </c>
      <c r="AV298" s="39" t="e">
        <v>#N/A</v>
      </c>
      <c r="AW298" s="39" t="e">
        <v>#N/A</v>
      </c>
      <c r="AX298" s="40">
        <v>1818.51</v>
      </c>
      <c r="BW298" s="41">
        <f t="shared" si="26"/>
        <v>42433</v>
      </c>
      <c r="BX298" s="22">
        <f t="shared" si="27"/>
        <v>179</v>
      </c>
    </row>
    <row r="299" spans="1:85" x14ac:dyDescent="0.25">
      <c r="A299" s="32">
        <v>42426</v>
      </c>
      <c r="B299" s="33">
        <v>270.5</v>
      </c>
      <c r="C299" s="33">
        <v>105</v>
      </c>
      <c r="D299" s="33">
        <v>153</v>
      </c>
      <c r="E299" s="33">
        <v>0.2</v>
      </c>
      <c r="F299" s="33">
        <v>6.8</v>
      </c>
      <c r="G299" s="33">
        <v>5.5</v>
      </c>
      <c r="H299" s="34" t="e">
        <v>#N/A</v>
      </c>
      <c r="I299" s="34" t="e">
        <v>#N/A</v>
      </c>
      <c r="J299" s="35">
        <v>685.14</v>
      </c>
      <c r="K299" s="35">
        <v>148.35</v>
      </c>
      <c r="L299" s="35">
        <v>76.73</v>
      </c>
      <c r="M299" s="35">
        <v>30.99</v>
      </c>
      <c r="N299" s="35">
        <v>26.7</v>
      </c>
      <c r="O299" s="35">
        <v>142.31</v>
      </c>
      <c r="P299" s="35">
        <v>177.79</v>
      </c>
      <c r="Q299" s="35">
        <v>82.27</v>
      </c>
      <c r="R299" s="36" t="e">
        <v>#N/A</v>
      </c>
      <c r="S299" s="36" t="e">
        <v>#N/A</v>
      </c>
      <c r="T299" s="37">
        <v>538.76</v>
      </c>
      <c r="U299" s="37">
        <v>42.02</v>
      </c>
      <c r="V299" s="37">
        <v>58.05</v>
      </c>
      <c r="W299" s="37">
        <v>107.11</v>
      </c>
      <c r="X299" s="37">
        <v>8.91</v>
      </c>
      <c r="Y299" s="37">
        <v>257.69</v>
      </c>
      <c r="Z299" s="37">
        <v>33.590000000000003</v>
      </c>
      <c r="AA299" s="37" t="e">
        <v>#N/A</v>
      </c>
      <c r="AB299" s="37" t="e">
        <v>#N/A</v>
      </c>
      <c r="AC299" s="37" t="e">
        <v>#N/A</v>
      </c>
      <c r="AD299" s="37" t="e">
        <v>#N/A</v>
      </c>
      <c r="AE299" s="37" t="e">
        <v>#N/A</v>
      </c>
      <c r="AF299" s="37" t="e">
        <v>#N/A</v>
      </c>
      <c r="AG299" s="37" t="e">
        <v>#N/A</v>
      </c>
      <c r="AH299" s="38">
        <v>319.7</v>
      </c>
      <c r="AI299" s="38">
        <v>125.2</v>
      </c>
      <c r="AJ299" s="38">
        <v>45</v>
      </c>
      <c r="AK299" s="38">
        <v>17</v>
      </c>
      <c r="AL299" s="38">
        <v>40.5</v>
      </c>
      <c r="AM299" s="38" t="e">
        <v>#N/A</v>
      </c>
      <c r="AN299" s="38">
        <v>80</v>
      </c>
      <c r="AO299" s="38">
        <v>12</v>
      </c>
      <c r="AP299" s="39" t="e">
        <v>#N/A</v>
      </c>
      <c r="AQ299" s="39" t="e">
        <v>#N/A</v>
      </c>
      <c r="AR299" s="39" t="e">
        <v>#N/A</v>
      </c>
      <c r="AS299" s="39" t="e">
        <v>#N/A</v>
      </c>
      <c r="AT299" s="39" t="e">
        <v>#N/A</v>
      </c>
      <c r="AU299" s="39" t="e">
        <v>#N/A</v>
      </c>
      <c r="AV299" s="39" t="e">
        <v>#N/A</v>
      </c>
      <c r="AW299" s="39" t="e">
        <v>#N/A</v>
      </c>
      <c r="AX299" s="40">
        <v>1814.1</v>
      </c>
      <c r="BW299" s="41">
        <f t="shared" si="26"/>
        <v>42426</v>
      </c>
      <c r="BX299" s="22">
        <f t="shared" si="27"/>
        <v>153</v>
      </c>
    </row>
    <row r="300" spans="1:85" x14ac:dyDescent="0.25">
      <c r="A300" s="32">
        <v>42419</v>
      </c>
      <c r="B300" s="33">
        <v>246.8</v>
      </c>
      <c r="C300" s="33">
        <v>105</v>
      </c>
      <c r="D300" s="33">
        <v>131</v>
      </c>
      <c r="E300" s="33">
        <v>0</v>
      </c>
      <c r="F300" s="33">
        <v>6.8</v>
      </c>
      <c r="G300" s="33">
        <v>4</v>
      </c>
      <c r="H300" s="34" t="e">
        <v>#N/A</v>
      </c>
      <c r="I300" s="34" t="e">
        <v>#N/A</v>
      </c>
      <c r="J300" s="35">
        <v>686.76</v>
      </c>
      <c r="K300" s="35">
        <v>146.03</v>
      </c>
      <c r="L300" s="35">
        <v>81.59</v>
      </c>
      <c r="M300" s="35">
        <v>36.04</v>
      </c>
      <c r="N300" s="35">
        <v>25.71</v>
      </c>
      <c r="O300" s="35">
        <v>138.93</v>
      </c>
      <c r="P300" s="35">
        <v>174.8</v>
      </c>
      <c r="Q300" s="35">
        <v>83.66</v>
      </c>
      <c r="R300" s="36" t="e">
        <v>#N/A</v>
      </c>
      <c r="S300" s="36" t="e">
        <v>#N/A</v>
      </c>
      <c r="T300" s="37">
        <v>553.63</v>
      </c>
      <c r="U300" s="37">
        <v>44.39</v>
      </c>
      <c r="V300" s="37">
        <v>67.14</v>
      </c>
      <c r="W300" s="37">
        <v>104.09</v>
      </c>
      <c r="X300" s="37">
        <v>8.91</v>
      </c>
      <c r="Y300" s="37">
        <v>265.12</v>
      </c>
      <c r="Z300" s="37">
        <v>31.66</v>
      </c>
      <c r="AA300" s="37" t="e">
        <v>#N/A</v>
      </c>
      <c r="AB300" s="37" t="e">
        <v>#N/A</v>
      </c>
      <c r="AC300" s="37" t="e">
        <v>#N/A</v>
      </c>
      <c r="AD300" s="37" t="e">
        <v>#N/A</v>
      </c>
      <c r="AE300" s="37" t="e">
        <v>#N/A</v>
      </c>
      <c r="AF300" s="37" t="e">
        <v>#N/A</v>
      </c>
      <c r="AG300" s="37" t="e">
        <v>#N/A</v>
      </c>
      <c r="AH300" s="38">
        <v>343.2</v>
      </c>
      <c r="AI300" s="38">
        <v>132.19999999999999</v>
      </c>
      <c r="AJ300" s="38">
        <v>50</v>
      </c>
      <c r="AK300" s="38">
        <v>21</v>
      </c>
      <c r="AL300" s="38">
        <v>48</v>
      </c>
      <c r="AM300" s="38" t="e">
        <v>#N/A</v>
      </c>
      <c r="AN300" s="38">
        <v>80</v>
      </c>
      <c r="AO300" s="38">
        <v>12</v>
      </c>
      <c r="AP300" s="39" t="e">
        <v>#N/A</v>
      </c>
      <c r="AQ300" s="39" t="e">
        <v>#N/A</v>
      </c>
      <c r="AR300" s="39" t="e">
        <v>#N/A</v>
      </c>
      <c r="AS300" s="39" t="e">
        <v>#N/A</v>
      </c>
      <c r="AT300" s="39" t="e">
        <v>#N/A</v>
      </c>
      <c r="AU300" s="39" t="e">
        <v>#N/A</v>
      </c>
      <c r="AV300" s="39" t="e">
        <v>#N/A</v>
      </c>
      <c r="AW300" s="39" t="e">
        <v>#N/A</v>
      </c>
      <c r="AX300" s="40">
        <v>1830.39</v>
      </c>
      <c r="BW300" s="41">
        <f t="shared" si="26"/>
        <v>42419</v>
      </c>
      <c r="BX300" s="22">
        <f t="shared" si="27"/>
        <v>131</v>
      </c>
    </row>
    <row r="301" spans="1:85" ht="14" x14ac:dyDescent="0.3">
      <c r="A301" s="32">
        <v>42412</v>
      </c>
      <c r="B301" s="33">
        <v>240.8</v>
      </c>
      <c r="C301" s="33">
        <v>105</v>
      </c>
      <c r="D301" s="33">
        <v>125</v>
      </c>
      <c r="E301" s="33">
        <v>0</v>
      </c>
      <c r="F301" s="33">
        <v>6.8</v>
      </c>
      <c r="G301" s="33">
        <v>4</v>
      </c>
      <c r="H301" s="34" t="e">
        <v>#N/A</v>
      </c>
      <c r="I301" s="34" t="e">
        <v>#N/A</v>
      </c>
      <c r="J301" s="35">
        <v>721.53</v>
      </c>
      <c r="K301" s="35">
        <v>159.47999999999999</v>
      </c>
      <c r="L301" s="35">
        <v>82.99</v>
      </c>
      <c r="M301" s="35">
        <v>38.97</v>
      </c>
      <c r="N301" s="35">
        <v>27.69</v>
      </c>
      <c r="O301" s="35">
        <v>136.36000000000001</v>
      </c>
      <c r="P301" s="35">
        <v>192.37</v>
      </c>
      <c r="Q301" s="35">
        <v>83.66</v>
      </c>
      <c r="R301" s="36" t="e">
        <v>#N/A</v>
      </c>
      <c r="S301" s="36" t="e">
        <v>#N/A</v>
      </c>
      <c r="T301" s="37">
        <v>554.97</v>
      </c>
      <c r="U301" s="37">
        <v>44.98</v>
      </c>
      <c r="V301" s="37">
        <v>82.73</v>
      </c>
      <c r="W301" s="37">
        <v>129.77000000000001</v>
      </c>
      <c r="X301" s="37">
        <v>8.91</v>
      </c>
      <c r="Y301" s="37">
        <v>251.15</v>
      </c>
      <c r="Z301" s="37">
        <v>28.84</v>
      </c>
      <c r="AA301" s="37" t="e">
        <v>#N/A</v>
      </c>
      <c r="AB301" s="37" t="e">
        <v>#N/A</v>
      </c>
      <c r="AC301" s="37" t="e">
        <v>#N/A</v>
      </c>
      <c r="AD301" s="37" t="e">
        <v>#N/A</v>
      </c>
      <c r="AE301" s="37" t="e">
        <v>#N/A</v>
      </c>
      <c r="AF301" s="37" t="e">
        <v>#N/A</v>
      </c>
      <c r="AG301" s="37" t="e">
        <v>#N/A</v>
      </c>
      <c r="AH301" s="38">
        <v>310</v>
      </c>
      <c r="AI301" s="38">
        <v>102</v>
      </c>
      <c r="AJ301" s="38">
        <v>38</v>
      </c>
      <c r="AK301" s="38">
        <v>21</v>
      </c>
      <c r="AL301" s="38">
        <v>46</v>
      </c>
      <c r="AM301" s="38" t="e">
        <v>#N/A</v>
      </c>
      <c r="AN301" s="38">
        <v>83</v>
      </c>
      <c r="AO301" s="38">
        <v>20</v>
      </c>
      <c r="AP301" s="39" t="e">
        <v>#N/A</v>
      </c>
      <c r="AQ301" s="39" t="e">
        <v>#N/A</v>
      </c>
      <c r="AR301" s="39" t="e">
        <v>#N/A</v>
      </c>
      <c r="AS301" s="39" t="e">
        <v>#N/A</v>
      </c>
      <c r="AT301" s="39" t="e">
        <v>#N/A</v>
      </c>
      <c r="AU301" s="39" t="e">
        <v>#N/A</v>
      </c>
      <c r="AV301" s="39" t="e">
        <v>#N/A</v>
      </c>
      <c r="AW301" s="39" t="e">
        <v>#N/A</v>
      </c>
      <c r="AX301" s="40">
        <v>1827.3</v>
      </c>
      <c r="BW301" s="41">
        <f t="shared" si="26"/>
        <v>42412</v>
      </c>
      <c r="BX301" s="22">
        <f t="shared" si="27"/>
        <v>125</v>
      </c>
      <c r="BY301" t="s">
        <v>272</v>
      </c>
      <c r="BZ301" t="s">
        <v>134</v>
      </c>
      <c r="CA301"/>
      <c r="CB301"/>
      <c r="CC301"/>
      <c r="CD301"/>
      <c r="CE301"/>
      <c r="CF301"/>
      <c r="CG301"/>
    </row>
    <row r="302" spans="1:85" ht="14" x14ac:dyDescent="0.3">
      <c r="A302" s="32">
        <v>42405</v>
      </c>
      <c r="B302" s="33" t="e">
        <v>#N/A</v>
      </c>
      <c r="C302" s="33" t="e">
        <v>#N/A</v>
      </c>
      <c r="D302" s="33" t="e">
        <v>#N/A</v>
      </c>
      <c r="E302" s="33" t="e">
        <v>#N/A</v>
      </c>
      <c r="F302" s="33" t="e">
        <v>#N/A</v>
      </c>
      <c r="G302" s="33" t="e">
        <v>#N/A</v>
      </c>
      <c r="H302" s="34" t="e">
        <v>#N/A</v>
      </c>
      <c r="I302" s="34" t="e">
        <v>#N/A</v>
      </c>
      <c r="J302" s="35">
        <v>722.26</v>
      </c>
      <c r="K302" s="35" t="e">
        <v>#N/A</v>
      </c>
      <c r="L302" s="35" t="e">
        <v>#N/A</v>
      </c>
      <c r="M302" s="35" t="e">
        <v>#N/A</v>
      </c>
      <c r="N302" s="35" t="e">
        <v>#N/A</v>
      </c>
      <c r="O302" s="35" t="e">
        <v>#N/A</v>
      </c>
      <c r="P302" s="35" t="e">
        <v>#N/A</v>
      </c>
      <c r="Q302" s="35" t="e">
        <v>#N/A</v>
      </c>
      <c r="R302" s="36" t="e">
        <v>#N/A</v>
      </c>
      <c r="S302" s="36" t="e">
        <v>#N/A</v>
      </c>
      <c r="T302" s="37">
        <v>680.06</v>
      </c>
      <c r="U302" s="37" t="e">
        <v>#N/A</v>
      </c>
      <c r="V302" s="37" t="e">
        <v>#N/A</v>
      </c>
      <c r="W302" s="37" t="e">
        <v>#N/A</v>
      </c>
      <c r="X302" s="37" t="e">
        <v>#N/A</v>
      </c>
      <c r="Y302" s="37" t="e">
        <v>#N/A</v>
      </c>
      <c r="Z302" s="37" t="e">
        <v>#N/A</v>
      </c>
      <c r="AA302" s="37" t="e">
        <v>#N/A</v>
      </c>
      <c r="AB302" s="37" t="e">
        <v>#N/A</v>
      </c>
      <c r="AC302" s="37" t="e">
        <v>#N/A</v>
      </c>
      <c r="AD302" s="37" t="e">
        <v>#N/A</v>
      </c>
      <c r="AE302" s="37" t="e">
        <v>#N/A</v>
      </c>
      <c r="AF302" s="37" t="e">
        <v>#N/A</v>
      </c>
      <c r="AG302" s="37" t="e">
        <v>#N/A</v>
      </c>
      <c r="AH302" s="38">
        <v>347.3</v>
      </c>
      <c r="AI302" s="38">
        <v>110.3</v>
      </c>
      <c r="AJ302" s="38">
        <v>58</v>
      </c>
      <c r="AK302" s="38">
        <v>24</v>
      </c>
      <c r="AL302" s="38">
        <v>50</v>
      </c>
      <c r="AM302" s="38" t="e">
        <v>#N/A</v>
      </c>
      <c r="AN302" s="38">
        <v>85</v>
      </c>
      <c r="AO302" s="38">
        <v>20</v>
      </c>
      <c r="AP302" s="39" t="e">
        <v>#N/A</v>
      </c>
      <c r="AQ302" s="39" t="e">
        <v>#N/A</v>
      </c>
      <c r="AR302" s="39" t="e">
        <v>#N/A</v>
      </c>
      <c r="AS302" s="39" t="e">
        <v>#N/A</v>
      </c>
      <c r="AT302" s="39" t="e">
        <v>#N/A</v>
      </c>
      <c r="AU302" s="39" t="e">
        <v>#N/A</v>
      </c>
      <c r="AV302" s="39" t="e">
        <v>#N/A</v>
      </c>
      <c r="AW302" s="39" t="e">
        <v>#N/A</v>
      </c>
      <c r="AX302" s="40" t="e">
        <v>#N/A</v>
      </c>
      <c r="BW302" s="41">
        <f t="shared" si="26"/>
        <v>42405</v>
      </c>
      <c r="BX302" s="22" t="e">
        <f t="shared" si="27"/>
        <v>#N/A</v>
      </c>
      <c r="BY302" t="s">
        <v>135</v>
      </c>
      <c r="BZ302" t="s">
        <v>273</v>
      </c>
      <c r="CA302" t="s">
        <v>274</v>
      </c>
      <c r="CB302" t="s">
        <v>275</v>
      </c>
      <c r="CC302" t="s">
        <v>136</v>
      </c>
      <c r="CD302" t="s">
        <v>137</v>
      </c>
      <c r="CE302" t="s">
        <v>138</v>
      </c>
      <c r="CF302" t="s">
        <v>139</v>
      </c>
      <c r="CG302"/>
    </row>
    <row r="303" spans="1:85" ht="14" x14ac:dyDescent="0.3">
      <c r="A303" s="32">
        <v>42398</v>
      </c>
      <c r="B303" s="33">
        <v>238.8</v>
      </c>
      <c r="C303" s="33">
        <v>105</v>
      </c>
      <c r="D303" s="33">
        <v>121</v>
      </c>
      <c r="E303" s="33">
        <v>0</v>
      </c>
      <c r="F303" s="33">
        <v>6.8</v>
      </c>
      <c r="G303" s="33">
        <v>6</v>
      </c>
      <c r="H303" s="34" t="e">
        <v>#N/A</v>
      </c>
      <c r="I303" s="34" t="e">
        <v>#N/A</v>
      </c>
      <c r="J303" s="35">
        <v>722.26</v>
      </c>
      <c r="K303" s="35">
        <v>152.94</v>
      </c>
      <c r="L303" s="35">
        <v>80.83</v>
      </c>
      <c r="M303" s="35">
        <v>36.68</v>
      </c>
      <c r="N303" s="35">
        <v>27.69</v>
      </c>
      <c r="O303" s="35">
        <v>145.08000000000001</v>
      </c>
      <c r="P303" s="35">
        <v>192.59</v>
      </c>
      <c r="Q303" s="35">
        <v>86.45</v>
      </c>
      <c r="R303" s="36" t="e">
        <v>#N/A</v>
      </c>
      <c r="S303" s="36" t="e">
        <v>#N/A</v>
      </c>
      <c r="T303" s="37">
        <v>680.06</v>
      </c>
      <c r="U303" s="37">
        <v>39.65</v>
      </c>
      <c r="V303" s="37">
        <v>95.14</v>
      </c>
      <c r="W303" s="37">
        <v>151.69999999999999</v>
      </c>
      <c r="X303" s="37">
        <v>37.869999999999997</v>
      </c>
      <c r="Y303" s="37">
        <v>327.52</v>
      </c>
      <c r="Z303" s="37">
        <v>29.91</v>
      </c>
      <c r="AA303" s="37" t="e">
        <v>#N/A</v>
      </c>
      <c r="AB303" s="37" t="e">
        <v>#N/A</v>
      </c>
      <c r="AC303" s="37" t="e">
        <v>#N/A</v>
      </c>
      <c r="AD303" s="37" t="e">
        <v>#N/A</v>
      </c>
      <c r="AE303" s="37" t="e">
        <v>#N/A</v>
      </c>
      <c r="AF303" s="37" t="e">
        <v>#N/A</v>
      </c>
      <c r="AG303" s="37" t="e">
        <v>#N/A</v>
      </c>
      <c r="AH303" s="38">
        <v>347.3</v>
      </c>
      <c r="AI303" s="38">
        <v>110.3</v>
      </c>
      <c r="AJ303" s="38">
        <v>58</v>
      </c>
      <c r="AK303" s="38">
        <v>24</v>
      </c>
      <c r="AL303" s="38">
        <v>50</v>
      </c>
      <c r="AM303" s="38" t="e">
        <v>#N/A</v>
      </c>
      <c r="AN303" s="38">
        <v>85</v>
      </c>
      <c r="AO303" s="38">
        <v>20</v>
      </c>
      <c r="AP303" s="39" t="e">
        <v>#N/A</v>
      </c>
      <c r="AQ303" s="39" t="e">
        <v>#N/A</v>
      </c>
      <c r="AR303" s="39" t="e">
        <v>#N/A</v>
      </c>
      <c r="AS303" s="39" t="e">
        <v>#N/A</v>
      </c>
      <c r="AT303" s="39" t="e">
        <v>#N/A</v>
      </c>
      <c r="AU303" s="39" t="e">
        <v>#N/A</v>
      </c>
      <c r="AV303" s="39" t="e">
        <v>#N/A</v>
      </c>
      <c r="AW303" s="39" t="e">
        <v>#N/A</v>
      </c>
      <c r="AX303" s="40">
        <v>1988.42</v>
      </c>
      <c r="BW303" s="41">
        <f t="shared" si="26"/>
        <v>42398</v>
      </c>
      <c r="BX303" s="22">
        <f t="shared" si="27"/>
        <v>121</v>
      </c>
      <c r="BY303" s="42" t="s">
        <v>140</v>
      </c>
      <c r="BZ303" s="3">
        <v>114</v>
      </c>
      <c r="CA303" s="3"/>
      <c r="CB303" s="3"/>
      <c r="CC303" s="3"/>
      <c r="CD303" s="3"/>
      <c r="CE303" s="3">
        <v>67.959999999999994</v>
      </c>
      <c r="CF303" s="3">
        <v>181.95999999999998</v>
      </c>
      <c r="CG303"/>
    </row>
    <row r="304" spans="1:85" ht="14" x14ac:dyDescent="0.3">
      <c r="A304" s="32">
        <v>42391</v>
      </c>
      <c r="B304" s="33">
        <v>241.5</v>
      </c>
      <c r="C304" s="33">
        <v>105</v>
      </c>
      <c r="D304" s="33">
        <v>116</v>
      </c>
      <c r="E304" s="33">
        <v>0.2</v>
      </c>
      <c r="F304" s="33">
        <v>14.3</v>
      </c>
      <c r="G304" s="33">
        <v>6</v>
      </c>
      <c r="H304" s="34" t="e">
        <v>#N/A</v>
      </c>
      <c r="I304" s="34" t="e">
        <v>#N/A</v>
      </c>
      <c r="J304" s="35">
        <v>735.27</v>
      </c>
      <c r="K304" s="35">
        <v>157.65</v>
      </c>
      <c r="L304" s="35">
        <v>77.37</v>
      </c>
      <c r="M304" s="35">
        <v>34.200000000000003</v>
      </c>
      <c r="N304" s="35">
        <v>28.48</v>
      </c>
      <c r="O304" s="35">
        <v>148.26</v>
      </c>
      <c r="P304" s="35">
        <v>200.06</v>
      </c>
      <c r="Q304" s="35">
        <v>89.24</v>
      </c>
      <c r="R304" s="36" t="e">
        <v>#N/A</v>
      </c>
      <c r="S304" s="36" t="e">
        <v>#N/A</v>
      </c>
      <c r="T304" s="37">
        <v>649.79</v>
      </c>
      <c r="U304" s="37">
        <v>41.43</v>
      </c>
      <c r="V304" s="37">
        <v>91.94</v>
      </c>
      <c r="W304" s="37">
        <v>160.4</v>
      </c>
      <c r="X304" s="37">
        <v>11.14</v>
      </c>
      <c r="Y304" s="37">
        <v>307.57</v>
      </c>
      <c r="Z304" s="37">
        <v>36.36</v>
      </c>
      <c r="AA304" s="37" t="e">
        <v>#N/A</v>
      </c>
      <c r="AB304" s="37" t="e">
        <v>#N/A</v>
      </c>
      <c r="AC304" s="37" t="e">
        <v>#N/A</v>
      </c>
      <c r="AD304" s="37" t="e">
        <v>#N/A</v>
      </c>
      <c r="AE304" s="37" t="e">
        <v>#N/A</v>
      </c>
      <c r="AF304" s="37" t="e">
        <v>#N/A</v>
      </c>
      <c r="AG304" s="37" t="e">
        <v>#N/A</v>
      </c>
      <c r="AH304" s="38">
        <v>334.3</v>
      </c>
      <c r="AI304" s="38">
        <v>118.3</v>
      </c>
      <c r="AJ304" s="38">
        <v>30</v>
      </c>
      <c r="AK304" s="38">
        <v>29</v>
      </c>
      <c r="AL304" s="38">
        <v>50</v>
      </c>
      <c r="AM304" s="38" t="e">
        <v>#N/A</v>
      </c>
      <c r="AN304" s="38">
        <v>87</v>
      </c>
      <c r="AO304" s="38">
        <v>20</v>
      </c>
      <c r="AP304" s="39" t="e">
        <v>#N/A</v>
      </c>
      <c r="AQ304" s="39" t="e">
        <v>#N/A</v>
      </c>
      <c r="AR304" s="39" t="e">
        <v>#N/A</v>
      </c>
      <c r="AS304" s="39" t="e">
        <v>#N/A</v>
      </c>
      <c r="AT304" s="39" t="e">
        <v>#N/A</v>
      </c>
      <c r="AU304" s="39" t="e">
        <v>#N/A</v>
      </c>
      <c r="AV304" s="39" t="e">
        <v>#N/A</v>
      </c>
      <c r="AW304" s="39" t="e">
        <v>#N/A</v>
      </c>
      <c r="AX304" s="40">
        <v>1960.86</v>
      </c>
      <c r="BW304" s="41">
        <f t="shared" si="26"/>
        <v>42391</v>
      </c>
      <c r="BX304" s="22">
        <f t="shared" si="27"/>
        <v>116</v>
      </c>
      <c r="BY304" s="42" t="s">
        <v>141</v>
      </c>
      <c r="BZ304" s="3"/>
      <c r="CA304" s="3"/>
      <c r="CB304" s="3"/>
      <c r="CC304" s="3"/>
      <c r="CD304" s="3">
        <v>140</v>
      </c>
      <c r="CE304" s="3"/>
      <c r="CF304" s="3">
        <v>140</v>
      </c>
      <c r="CG304"/>
    </row>
    <row r="305" spans="1:85" ht="14" x14ac:dyDescent="0.3">
      <c r="A305" s="32">
        <v>42384</v>
      </c>
      <c r="B305" s="33">
        <v>245.2</v>
      </c>
      <c r="C305" s="33">
        <v>105</v>
      </c>
      <c r="D305" s="33">
        <v>120</v>
      </c>
      <c r="E305" s="33">
        <v>0.1</v>
      </c>
      <c r="F305" s="33">
        <v>15.1</v>
      </c>
      <c r="G305" s="33">
        <v>5</v>
      </c>
      <c r="H305" s="34" t="e">
        <v>#N/A</v>
      </c>
      <c r="I305" s="34" t="e">
        <v>#N/A</v>
      </c>
      <c r="J305" s="35">
        <v>750.56</v>
      </c>
      <c r="K305" s="35">
        <v>166.78</v>
      </c>
      <c r="L305" s="35">
        <v>73.05</v>
      </c>
      <c r="M305" s="35">
        <v>37.590000000000003</v>
      </c>
      <c r="N305" s="35">
        <v>26.6</v>
      </c>
      <c r="O305" s="35">
        <v>152.27000000000001</v>
      </c>
      <c r="P305" s="35">
        <v>206.43</v>
      </c>
      <c r="Q305" s="35">
        <v>87.85</v>
      </c>
      <c r="R305" s="36" t="e">
        <v>#N/A</v>
      </c>
      <c r="S305" s="36" t="e">
        <v>#N/A</v>
      </c>
      <c r="T305" s="37">
        <v>597.48</v>
      </c>
      <c r="U305" s="37">
        <v>42.61</v>
      </c>
      <c r="V305" s="37">
        <v>91.34</v>
      </c>
      <c r="W305" s="37">
        <v>169.91</v>
      </c>
      <c r="X305" s="37">
        <v>10.029999999999999</v>
      </c>
      <c r="Y305" s="37">
        <v>273.24</v>
      </c>
      <c r="Z305" s="37">
        <v>28.51</v>
      </c>
      <c r="AA305" s="37" t="e">
        <v>#N/A</v>
      </c>
      <c r="AB305" s="37" t="e">
        <v>#N/A</v>
      </c>
      <c r="AC305" s="37" t="e">
        <v>#N/A</v>
      </c>
      <c r="AD305" s="37" t="e">
        <v>#N/A</v>
      </c>
      <c r="AE305" s="37" t="e">
        <v>#N/A</v>
      </c>
      <c r="AF305" s="37" t="e">
        <v>#N/A</v>
      </c>
      <c r="AG305" s="37" t="e">
        <v>#N/A</v>
      </c>
      <c r="AH305" s="38">
        <v>345.5</v>
      </c>
      <c r="AI305" s="38">
        <v>142.5</v>
      </c>
      <c r="AJ305" s="38">
        <v>18</v>
      </c>
      <c r="AK305" s="38">
        <v>29</v>
      </c>
      <c r="AL305" s="38">
        <v>50</v>
      </c>
      <c r="AM305" s="38" t="e">
        <v>#N/A</v>
      </c>
      <c r="AN305" s="38">
        <v>85</v>
      </c>
      <c r="AO305" s="38">
        <v>21</v>
      </c>
      <c r="AP305" s="39" t="e">
        <v>#N/A</v>
      </c>
      <c r="AQ305" s="39" t="e">
        <v>#N/A</v>
      </c>
      <c r="AR305" s="39" t="e">
        <v>#N/A</v>
      </c>
      <c r="AS305" s="39" t="e">
        <v>#N/A</v>
      </c>
      <c r="AT305" s="39" t="e">
        <v>#N/A</v>
      </c>
      <c r="AU305" s="39" t="e">
        <v>#N/A</v>
      </c>
      <c r="AV305" s="39" t="e">
        <v>#N/A</v>
      </c>
      <c r="AW305" s="39" t="e">
        <v>#N/A</v>
      </c>
      <c r="AX305" s="40">
        <v>1938.74</v>
      </c>
      <c r="BW305" s="41">
        <f t="shared" si="26"/>
        <v>42384</v>
      </c>
      <c r="BX305" s="22">
        <f t="shared" si="27"/>
        <v>120</v>
      </c>
      <c r="BY305" s="42" t="s">
        <v>276</v>
      </c>
      <c r="BZ305" s="3"/>
      <c r="CA305" s="3"/>
      <c r="CB305" s="3"/>
      <c r="CC305" s="3">
        <v>87</v>
      </c>
      <c r="CD305" s="3"/>
      <c r="CE305" s="3"/>
      <c r="CF305" s="3">
        <v>87</v>
      </c>
      <c r="CG305"/>
    </row>
    <row r="306" spans="1:85" ht="14" x14ac:dyDescent="0.3">
      <c r="A306" s="32">
        <v>42377</v>
      </c>
      <c r="B306" s="33">
        <v>243.7</v>
      </c>
      <c r="C306" s="33">
        <v>105</v>
      </c>
      <c r="D306" s="33">
        <v>119</v>
      </c>
      <c r="E306" s="33">
        <v>0.1</v>
      </c>
      <c r="F306" s="33">
        <v>14.6</v>
      </c>
      <c r="G306" s="33">
        <v>5</v>
      </c>
      <c r="H306" s="34" t="e">
        <v>#N/A</v>
      </c>
      <c r="I306" s="34" t="e">
        <v>#N/A</v>
      </c>
      <c r="J306" s="35">
        <v>756.37</v>
      </c>
      <c r="K306" s="35">
        <v>175.53</v>
      </c>
      <c r="L306" s="35">
        <v>71.05</v>
      </c>
      <c r="M306" s="35">
        <v>35.119999999999997</v>
      </c>
      <c r="N306" s="35">
        <v>22.75</v>
      </c>
      <c r="O306" s="35">
        <v>148.26</v>
      </c>
      <c r="P306" s="35">
        <v>208.84</v>
      </c>
      <c r="Q306" s="35">
        <v>94.82</v>
      </c>
      <c r="R306" s="36" t="e">
        <v>#N/A</v>
      </c>
      <c r="S306" s="36" t="e">
        <v>#N/A</v>
      </c>
      <c r="T306" s="37">
        <v>558.83000000000004</v>
      </c>
      <c r="U306" s="37">
        <v>41.19</v>
      </c>
      <c r="V306" s="37">
        <v>91.6</v>
      </c>
      <c r="W306" s="37">
        <v>130.61000000000001</v>
      </c>
      <c r="X306" s="37">
        <v>8.91</v>
      </c>
      <c r="Y306" s="37">
        <v>253.17</v>
      </c>
      <c r="Z306" s="37">
        <v>29.24</v>
      </c>
      <c r="AA306" s="37" t="e">
        <v>#N/A</v>
      </c>
      <c r="AB306" s="37" t="e">
        <v>#N/A</v>
      </c>
      <c r="AC306" s="37" t="e">
        <v>#N/A</v>
      </c>
      <c r="AD306" s="37" t="e">
        <v>#N/A</v>
      </c>
      <c r="AE306" s="37" t="e">
        <v>#N/A</v>
      </c>
      <c r="AF306" s="37" t="e">
        <v>#N/A</v>
      </c>
      <c r="AG306" s="37" t="e">
        <v>#N/A</v>
      </c>
      <c r="AH306" s="38">
        <v>347.5</v>
      </c>
      <c r="AI306" s="38">
        <v>136.5</v>
      </c>
      <c r="AJ306" s="38">
        <v>23</v>
      </c>
      <c r="AK306" s="38">
        <v>25</v>
      </c>
      <c r="AL306" s="38">
        <v>52</v>
      </c>
      <c r="AM306" s="38" t="e">
        <v>#N/A</v>
      </c>
      <c r="AN306" s="38">
        <v>90</v>
      </c>
      <c r="AO306" s="38">
        <v>21</v>
      </c>
      <c r="AP306" s="39" t="e">
        <v>#N/A</v>
      </c>
      <c r="AQ306" s="39" t="e">
        <v>#N/A</v>
      </c>
      <c r="AR306" s="39" t="e">
        <v>#N/A</v>
      </c>
      <c r="AS306" s="39" t="e">
        <v>#N/A</v>
      </c>
      <c r="AT306" s="39" t="e">
        <v>#N/A</v>
      </c>
      <c r="AU306" s="39" t="e">
        <v>#N/A</v>
      </c>
      <c r="AV306" s="39" t="e">
        <v>#N/A</v>
      </c>
      <c r="AW306" s="39" t="e">
        <v>#N/A</v>
      </c>
      <c r="AX306" s="40">
        <v>1906.4</v>
      </c>
      <c r="BW306" s="41">
        <f t="shared" si="26"/>
        <v>42377</v>
      </c>
      <c r="BX306" s="22">
        <f t="shared" si="27"/>
        <v>119</v>
      </c>
      <c r="BY306" s="42" t="s">
        <v>277</v>
      </c>
      <c r="BZ306" s="3"/>
      <c r="CA306" s="3"/>
      <c r="CB306" s="3">
        <v>68</v>
      </c>
      <c r="CC306" s="3"/>
      <c r="CD306" s="3"/>
      <c r="CE306" s="3"/>
      <c r="CF306" s="3">
        <v>68</v>
      </c>
      <c r="CG306"/>
    </row>
    <row r="307" spans="1:85" ht="14" x14ac:dyDescent="0.3">
      <c r="A307" s="32">
        <v>42370</v>
      </c>
      <c r="B307" s="33">
        <v>234.2</v>
      </c>
      <c r="C307" s="33">
        <v>100</v>
      </c>
      <c r="D307" s="33">
        <v>114</v>
      </c>
      <c r="E307" s="33">
        <v>0.2</v>
      </c>
      <c r="F307" s="33">
        <v>14.5</v>
      </c>
      <c r="G307" s="33">
        <v>5.5</v>
      </c>
      <c r="H307" s="34" t="e">
        <v>#N/A</v>
      </c>
      <c r="I307" s="34" t="e">
        <v>#N/A</v>
      </c>
      <c r="J307" s="35">
        <v>729.62</v>
      </c>
      <c r="K307" s="35">
        <v>156.16</v>
      </c>
      <c r="L307" s="35">
        <v>73.209999999999994</v>
      </c>
      <c r="M307" s="35">
        <v>36.86</v>
      </c>
      <c r="N307" s="35">
        <v>21.26</v>
      </c>
      <c r="O307" s="35">
        <v>142.21</v>
      </c>
      <c r="P307" s="35">
        <v>209.28</v>
      </c>
      <c r="Q307" s="35">
        <v>90.63</v>
      </c>
      <c r="R307" s="36" t="e">
        <v>#N/A</v>
      </c>
      <c r="S307" s="36" t="e">
        <v>#N/A</v>
      </c>
      <c r="T307" s="37">
        <v>563.41</v>
      </c>
      <c r="U307" s="37">
        <v>36.69</v>
      </c>
      <c r="V307" s="37">
        <v>96.8</v>
      </c>
      <c r="W307" s="37">
        <v>141.72999999999999</v>
      </c>
      <c r="X307" s="37">
        <v>10.029999999999999</v>
      </c>
      <c r="Y307" s="37">
        <v>254</v>
      </c>
      <c r="Z307" s="37">
        <v>30.32</v>
      </c>
      <c r="AA307" s="37" t="e">
        <v>#N/A</v>
      </c>
      <c r="AB307" s="37" t="e">
        <v>#N/A</v>
      </c>
      <c r="AC307" s="37" t="e">
        <v>#N/A</v>
      </c>
      <c r="AD307" s="37" t="e">
        <v>#N/A</v>
      </c>
      <c r="AE307" s="37" t="e">
        <v>#N/A</v>
      </c>
      <c r="AF307" s="37" t="e">
        <v>#N/A</v>
      </c>
      <c r="AG307" s="37" t="e">
        <v>#N/A</v>
      </c>
      <c r="AH307" s="38">
        <v>341</v>
      </c>
      <c r="AI307" s="38">
        <v>141</v>
      </c>
      <c r="AJ307" s="38">
        <v>23</v>
      </c>
      <c r="AK307" s="38">
        <v>26</v>
      </c>
      <c r="AL307" s="38">
        <v>56</v>
      </c>
      <c r="AM307" s="38" t="e">
        <v>#N/A</v>
      </c>
      <c r="AN307" s="38">
        <v>75</v>
      </c>
      <c r="AO307" s="38">
        <v>20</v>
      </c>
      <c r="AP307" s="39" t="e">
        <v>#N/A</v>
      </c>
      <c r="AQ307" s="39" t="e">
        <v>#N/A</v>
      </c>
      <c r="AR307" s="39" t="e">
        <v>#N/A</v>
      </c>
      <c r="AS307" s="39" t="e">
        <v>#N/A</v>
      </c>
      <c r="AT307" s="39" t="e">
        <v>#N/A</v>
      </c>
      <c r="AU307" s="39" t="e">
        <v>#N/A</v>
      </c>
      <c r="AV307" s="39" t="e">
        <v>#N/A</v>
      </c>
      <c r="AW307" s="39" t="e">
        <v>#N/A</v>
      </c>
      <c r="AX307" s="40">
        <v>1868.23</v>
      </c>
      <c r="BW307" s="41">
        <f t="shared" si="26"/>
        <v>42370</v>
      </c>
      <c r="BX307" s="22">
        <f t="shared" si="27"/>
        <v>114</v>
      </c>
      <c r="BY307" s="42" t="s">
        <v>278</v>
      </c>
      <c r="BZ307" s="3"/>
      <c r="CA307" s="3">
        <v>49</v>
      </c>
      <c r="CB307" s="3"/>
      <c r="CC307" s="3"/>
      <c r="CD307" s="3"/>
      <c r="CE307" s="3"/>
      <c r="CF307" s="3">
        <v>49</v>
      </c>
      <c r="CG307"/>
    </row>
    <row r="308" spans="1:85" ht="14" x14ac:dyDescent="0.3">
      <c r="A308" s="32">
        <v>42363</v>
      </c>
      <c r="B308" s="33">
        <v>240.7</v>
      </c>
      <c r="C308" s="33">
        <v>100</v>
      </c>
      <c r="D308" s="33">
        <v>118</v>
      </c>
      <c r="E308" s="33">
        <v>0.2</v>
      </c>
      <c r="F308" s="33">
        <v>14.5</v>
      </c>
      <c r="G308" s="33">
        <v>8</v>
      </c>
      <c r="H308" s="34" t="e">
        <v>#N/A</v>
      </c>
      <c r="I308" s="34" t="e">
        <v>#N/A</v>
      </c>
      <c r="J308" s="35">
        <v>729.89</v>
      </c>
      <c r="K308" s="35">
        <v>169.46</v>
      </c>
      <c r="L308" s="35">
        <v>67.650000000000006</v>
      </c>
      <c r="M308" s="35">
        <v>35.39</v>
      </c>
      <c r="N308" s="35">
        <v>22.75</v>
      </c>
      <c r="O308" s="35">
        <v>144.66999999999999</v>
      </c>
      <c r="P308" s="35">
        <v>196.54</v>
      </c>
      <c r="Q308" s="35">
        <v>93.42</v>
      </c>
      <c r="R308" s="36" t="e">
        <v>#N/A</v>
      </c>
      <c r="S308" s="36" t="e">
        <v>#N/A</v>
      </c>
      <c r="T308" s="37">
        <v>549.53</v>
      </c>
      <c r="U308" s="37">
        <v>37.880000000000003</v>
      </c>
      <c r="V308" s="37">
        <v>91.34</v>
      </c>
      <c r="W308" s="37">
        <v>129.65</v>
      </c>
      <c r="X308" s="37">
        <v>11.14</v>
      </c>
      <c r="Y308" s="37">
        <v>249.29</v>
      </c>
      <c r="Z308" s="37">
        <v>29.04</v>
      </c>
      <c r="AA308" s="37" t="e">
        <v>#N/A</v>
      </c>
      <c r="AB308" s="37" t="e">
        <v>#N/A</v>
      </c>
      <c r="AC308" s="37" t="e">
        <v>#N/A</v>
      </c>
      <c r="AD308" s="37" t="e">
        <v>#N/A</v>
      </c>
      <c r="AE308" s="37" t="e">
        <v>#N/A</v>
      </c>
      <c r="AF308" s="37" t="e">
        <v>#N/A</v>
      </c>
      <c r="AG308" s="37" t="e">
        <v>#N/A</v>
      </c>
      <c r="AH308" s="38">
        <v>325.89999999999998</v>
      </c>
      <c r="AI308" s="38">
        <v>130.5</v>
      </c>
      <c r="AJ308" s="38">
        <v>23</v>
      </c>
      <c r="AK308" s="38">
        <v>25.4</v>
      </c>
      <c r="AL308" s="38">
        <v>52</v>
      </c>
      <c r="AM308" s="38" t="e">
        <v>#N/A</v>
      </c>
      <c r="AN308" s="38">
        <v>75</v>
      </c>
      <c r="AO308" s="38">
        <v>20</v>
      </c>
      <c r="AP308" s="39" t="e">
        <v>#N/A</v>
      </c>
      <c r="AQ308" s="39" t="e">
        <v>#N/A</v>
      </c>
      <c r="AR308" s="39" t="e">
        <v>#N/A</v>
      </c>
      <c r="AS308" s="39" t="e">
        <v>#N/A</v>
      </c>
      <c r="AT308" s="39" t="e">
        <v>#N/A</v>
      </c>
      <c r="AU308" s="39" t="e">
        <v>#N/A</v>
      </c>
      <c r="AV308" s="39" t="e">
        <v>#N/A</v>
      </c>
      <c r="AW308" s="39" t="e">
        <v>#N/A</v>
      </c>
      <c r="AX308" s="40">
        <v>1846.02</v>
      </c>
      <c r="BW308" s="41">
        <f t="shared" si="26"/>
        <v>42363</v>
      </c>
      <c r="BX308" s="22">
        <f t="shared" si="27"/>
        <v>118</v>
      </c>
      <c r="BY308" s="42" t="s">
        <v>142</v>
      </c>
      <c r="BZ308" s="3">
        <v>119</v>
      </c>
      <c r="CA308" s="3"/>
      <c r="CB308" s="3"/>
      <c r="CC308" s="3"/>
      <c r="CD308" s="3"/>
      <c r="CE308" s="3">
        <v>61.7</v>
      </c>
      <c r="CF308" s="3">
        <v>180.7</v>
      </c>
      <c r="CG308"/>
    </row>
    <row r="309" spans="1:85" ht="14" x14ac:dyDescent="0.3">
      <c r="A309" s="32">
        <v>42356</v>
      </c>
      <c r="B309" s="33">
        <v>250.8</v>
      </c>
      <c r="C309" s="33">
        <v>100</v>
      </c>
      <c r="D309" s="33">
        <v>137</v>
      </c>
      <c r="E309" s="33">
        <v>0.5</v>
      </c>
      <c r="F309" s="33">
        <v>9.8000000000000007</v>
      </c>
      <c r="G309" s="33">
        <v>3.5</v>
      </c>
      <c r="H309" s="34" t="e">
        <v>#N/A</v>
      </c>
      <c r="I309" s="34" t="e">
        <v>#N/A</v>
      </c>
      <c r="J309" s="35">
        <v>698.95</v>
      </c>
      <c r="K309" s="35">
        <v>177.93</v>
      </c>
      <c r="L309" s="35">
        <v>68.400000000000006</v>
      </c>
      <c r="M309" s="35">
        <v>32.090000000000003</v>
      </c>
      <c r="N309" s="35">
        <v>21.76</v>
      </c>
      <c r="O309" s="35">
        <v>138.52000000000001</v>
      </c>
      <c r="P309" s="35">
        <v>171.01</v>
      </c>
      <c r="Q309" s="35">
        <v>89.24</v>
      </c>
      <c r="R309" s="36" t="e">
        <v>#N/A</v>
      </c>
      <c r="S309" s="36" t="e">
        <v>#N/A</v>
      </c>
      <c r="T309" s="37">
        <v>574.19000000000005</v>
      </c>
      <c r="U309" s="37">
        <v>40.840000000000003</v>
      </c>
      <c r="V309" s="37">
        <v>120.88</v>
      </c>
      <c r="W309" s="37">
        <v>134.03</v>
      </c>
      <c r="X309" s="37">
        <v>11.14</v>
      </c>
      <c r="Y309" s="37">
        <v>242.66</v>
      </c>
      <c r="Z309" s="37">
        <v>29.2</v>
      </c>
      <c r="AA309" s="37" t="e">
        <v>#N/A</v>
      </c>
      <c r="AB309" s="37" t="e">
        <v>#N/A</v>
      </c>
      <c r="AC309" s="37" t="e">
        <v>#N/A</v>
      </c>
      <c r="AD309" s="37" t="e">
        <v>#N/A</v>
      </c>
      <c r="AE309" s="37" t="e">
        <v>#N/A</v>
      </c>
      <c r="AF309" s="37" t="e">
        <v>#N/A</v>
      </c>
      <c r="AG309" s="37" t="e">
        <v>#N/A</v>
      </c>
      <c r="AH309" s="38">
        <v>354.1</v>
      </c>
      <c r="AI309" s="38">
        <v>113.2</v>
      </c>
      <c r="AJ309" s="38">
        <v>23</v>
      </c>
      <c r="AK309" s="38">
        <v>30.9</v>
      </c>
      <c r="AL309" s="38">
        <v>50</v>
      </c>
      <c r="AM309" s="38" t="e">
        <v>#N/A</v>
      </c>
      <c r="AN309" s="38">
        <v>116</v>
      </c>
      <c r="AO309" s="38">
        <v>21</v>
      </c>
      <c r="AP309" s="39" t="e">
        <v>#N/A</v>
      </c>
      <c r="AQ309" s="39" t="e">
        <v>#N/A</v>
      </c>
      <c r="AR309" s="39" t="e">
        <v>#N/A</v>
      </c>
      <c r="AS309" s="39" t="e">
        <v>#N/A</v>
      </c>
      <c r="AT309" s="39" t="e">
        <v>#N/A</v>
      </c>
      <c r="AU309" s="39" t="e">
        <v>#N/A</v>
      </c>
      <c r="AV309" s="39" t="e">
        <v>#N/A</v>
      </c>
      <c r="AW309" s="39" t="e">
        <v>#N/A</v>
      </c>
      <c r="AX309" s="40">
        <v>1878.04</v>
      </c>
      <c r="BW309" s="41">
        <f t="shared" si="26"/>
        <v>42356</v>
      </c>
      <c r="BX309" s="22">
        <f t="shared" si="27"/>
        <v>137</v>
      </c>
      <c r="BY309" s="42" t="s">
        <v>143</v>
      </c>
      <c r="BZ309" s="3"/>
      <c r="CA309" s="3"/>
      <c r="CB309" s="3"/>
      <c r="CC309" s="3"/>
      <c r="CD309" s="3">
        <v>133</v>
      </c>
      <c r="CE309" s="3"/>
      <c r="CF309" s="3">
        <v>133</v>
      </c>
      <c r="CG309"/>
    </row>
    <row r="310" spans="1:85" ht="14" x14ac:dyDescent="0.3">
      <c r="A310" s="32">
        <v>42349</v>
      </c>
      <c r="B310" s="33">
        <v>323.8</v>
      </c>
      <c r="C310" s="33">
        <v>100</v>
      </c>
      <c r="D310" s="33">
        <v>201</v>
      </c>
      <c r="E310" s="33">
        <v>1</v>
      </c>
      <c r="F310" s="33">
        <v>9.8000000000000007</v>
      </c>
      <c r="G310" s="33">
        <v>12</v>
      </c>
      <c r="H310" s="34" t="e">
        <v>#N/A</v>
      </c>
      <c r="I310" s="34" t="e">
        <v>#N/A</v>
      </c>
      <c r="J310" s="35">
        <v>705.54</v>
      </c>
      <c r="K310" s="35">
        <v>183.06</v>
      </c>
      <c r="L310" s="35">
        <v>64.62</v>
      </c>
      <c r="M310" s="35">
        <v>33.47</v>
      </c>
      <c r="N310" s="35">
        <v>20.77</v>
      </c>
      <c r="O310" s="35">
        <v>139.09</v>
      </c>
      <c r="P310" s="35">
        <v>173.89</v>
      </c>
      <c r="Q310" s="35">
        <v>90.63</v>
      </c>
      <c r="R310" s="36" t="e">
        <v>#N/A</v>
      </c>
      <c r="S310" s="36" t="e">
        <v>#N/A</v>
      </c>
      <c r="T310" s="37">
        <v>570.95000000000005</v>
      </c>
      <c r="U310" s="37">
        <v>43.2</v>
      </c>
      <c r="V310" s="37">
        <v>109.19</v>
      </c>
      <c r="W310" s="37">
        <v>139.62</v>
      </c>
      <c r="X310" s="37">
        <v>11.14</v>
      </c>
      <c r="Y310" s="37">
        <v>244.67</v>
      </c>
      <c r="Z310" s="37">
        <v>28.23</v>
      </c>
      <c r="AA310" s="37" t="e">
        <v>#N/A</v>
      </c>
      <c r="AB310" s="37" t="e">
        <v>#N/A</v>
      </c>
      <c r="AC310" s="37" t="e">
        <v>#N/A</v>
      </c>
      <c r="AD310" s="37" t="e">
        <v>#N/A</v>
      </c>
      <c r="AE310" s="37" t="e">
        <v>#N/A</v>
      </c>
      <c r="AF310" s="37" t="e">
        <v>#N/A</v>
      </c>
      <c r="AG310" s="37" t="e">
        <v>#N/A</v>
      </c>
      <c r="AH310" s="38">
        <v>379.3</v>
      </c>
      <c r="AI310" s="38">
        <v>135.1</v>
      </c>
      <c r="AJ310" s="38">
        <v>14</v>
      </c>
      <c r="AK310" s="38">
        <v>33.700000000000003</v>
      </c>
      <c r="AL310" s="38">
        <v>59</v>
      </c>
      <c r="AM310" s="38" t="e">
        <v>#N/A</v>
      </c>
      <c r="AN310" s="38">
        <v>118</v>
      </c>
      <c r="AO310" s="38">
        <v>19.5</v>
      </c>
      <c r="AP310" s="39" t="e">
        <v>#N/A</v>
      </c>
      <c r="AQ310" s="39" t="e">
        <v>#N/A</v>
      </c>
      <c r="AR310" s="39" t="e">
        <v>#N/A</v>
      </c>
      <c r="AS310" s="39" t="e">
        <v>#N/A</v>
      </c>
      <c r="AT310" s="39" t="e">
        <v>#N/A</v>
      </c>
      <c r="AU310" s="39" t="e">
        <v>#N/A</v>
      </c>
      <c r="AV310" s="39" t="e">
        <v>#N/A</v>
      </c>
      <c r="AW310" s="39" t="e">
        <v>#N/A</v>
      </c>
      <c r="AX310" s="40">
        <v>1979.59</v>
      </c>
      <c r="BW310" s="41">
        <f t="shared" si="26"/>
        <v>42349</v>
      </c>
      <c r="BX310" s="22">
        <f t="shared" si="27"/>
        <v>201</v>
      </c>
      <c r="BY310" s="42" t="s">
        <v>279</v>
      </c>
      <c r="BZ310" s="3"/>
      <c r="CA310" s="3"/>
      <c r="CB310" s="3"/>
      <c r="CC310" s="3">
        <v>96</v>
      </c>
      <c r="CD310" s="3"/>
      <c r="CE310" s="3"/>
      <c r="CF310" s="3">
        <v>96</v>
      </c>
      <c r="CG310"/>
    </row>
    <row r="311" spans="1:85" ht="14" x14ac:dyDescent="0.3">
      <c r="A311" s="32">
        <v>42342</v>
      </c>
      <c r="B311" s="33">
        <v>325.2</v>
      </c>
      <c r="C311" s="33">
        <v>100</v>
      </c>
      <c r="D311" s="33">
        <v>201</v>
      </c>
      <c r="E311" s="33">
        <v>2.5</v>
      </c>
      <c r="F311" s="33">
        <v>10.5</v>
      </c>
      <c r="G311" s="33">
        <v>11.2</v>
      </c>
      <c r="H311" s="34" t="e">
        <v>#N/A</v>
      </c>
      <c r="I311" s="34" t="e">
        <v>#N/A</v>
      </c>
      <c r="J311" s="35">
        <v>705.04</v>
      </c>
      <c r="K311" s="35">
        <v>167.23</v>
      </c>
      <c r="L311" s="35">
        <v>63.54</v>
      </c>
      <c r="M311" s="35">
        <v>30.81</v>
      </c>
      <c r="N311" s="35">
        <v>23.74</v>
      </c>
      <c r="O311" s="35">
        <v>138.22999999999999</v>
      </c>
      <c r="P311" s="35">
        <v>193.65</v>
      </c>
      <c r="Q311" s="35">
        <v>87.85</v>
      </c>
      <c r="R311" s="36" t="e">
        <v>#N/A</v>
      </c>
      <c r="S311" s="36" t="e">
        <v>#N/A</v>
      </c>
      <c r="T311" s="37">
        <v>556.61</v>
      </c>
      <c r="U311" s="37">
        <v>43.2</v>
      </c>
      <c r="V311" s="37">
        <v>105.27</v>
      </c>
      <c r="W311" s="37">
        <v>144.99</v>
      </c>
      <c r="X311" s="37">
        <v>11.14</v>
      </c>
      <c r="Y311" s="37">
        <v>231.72</v>
      </c>
      <c r="Z311" s="37">
        <v>28.74</v>
      </c>
      <c r="AA311" s="37" t="e">
        <v>#N/A</v>
      </c>
      <c r="AB311" s="37" t="e">
        <v>#N/A</v>
      </c>
      <c r="AC311" s="37" t="e">
        <v>#N/A</v>
      </c>
      <c r="AD311" s="37" t="e">
        <v>#N/A</v>
      </c>
      <c r="AE311" s="37" t="e">
        <v>#N/A</v>
      </c>
      <c r="AF311" s="37" t="e">
        <v>#N/A</v>
      </c>
      <c r="AG311" s="37" t="e">
        <v>#N/A</v>
      </c>
      <c r="AH311" s="38">
        <v>381.8</v>
      </c>
      <c r="AI311" s="38">
        <v>145.80000000000001</v>
      </c>
      <c r="AJ311" s="38">
        <v>0</v>
      </c>
      <c r="AK311" s="38">
        <v>35</v>
      </c>
      <c r="AL311" s="38">
        <v>61</v>
      </c>
      <c r="AM311" s="38" t="e">
        <v>#N/A</v>
      </c>
      <c r="AN311" s="38">
        <v>120</v>
      </c>
      <c r="AO311" s="38">
        <v>20</v>
      </c>
      <c r="AP311" s="39" t="e">
        <v>#N/A</v>
      </c>
      <c r="AQ311" s="39" t="e">
        <v>#N/A</v>
      </c>
      <c r="AR311" s="39" t="e">
        <v>#N/A</v>
      </c>
      <c r="AS311" s="39" t="e">
        <v>#N/A</v>
      </c>
      <c r="AT311" s="39" t="e">
        <v>#N/A</v>
      </c>
      <c r="AU311" s="39" t="e">
        <v>#N/A</v>
      </c>
      <c r="AV311" s="39" t="e">
        <v>#N/A</v>
      </c>
      <c r="AW311" s="39" t="e">
        <v>#N/A</v>
      </c>
      <c r="AX311" s="40">
        <v>1968.65</v>
      </c>
      <c r="BW311" s="41">
        <f t="shared" si="26"/>
        <v>42342</v>
      </c>
      <c r="BX311" s="22">
        <f t="shared" si="27"/>
        <v>201</v>
      </c>
      <c r="BY311" s="42" t="s">
        <v>280</v>
      </c>
      <c r="BZ311" s="3"/>
      <c r="CA311" s="3"/>
      <c r="CB311" s="3">
        <v>64</v>
      </c>
      <c r="CC311" s="3"/>
      <c r="CD311" s="3"/>
      <c r="CE311" s="3"/>
      <c r="CF311" s="3">
        <v>64</v>
      </c>
      <c r="CG311"/>
    </row>
    <row r="312" spans="1:85" ht="14" x14ac:dyDescent="0.3">
      <c r="A312" s="32">
        <v>42335</v>
      </c>
      <c r="B312" s="33">
        <v>393.7</v>
      </c>
      <c r="C312" s="33">
        <v>105</v>
      </c>
      <c r="D312" s="33">
        <v>256</v>
      </c>
      <c r="E312" s="33">
        <v>2</v>
      </c>
      <c r="F312" s="33">
        <v>14.5</v>
      </c>
      <c r="G312" s="33">
        <v>16.2</v>
      </c>
      <c r="H312" s="34" t="e">
        <v>#N/A</v>
      </c>
      <c r="I312" s="34" t="e">
        <v>#N/A</v>
      </c>
      <c r="J312" s="35">
        <v>702.22</v>
      </c>
      <c r="K312" s="35">
        <v>157.88</v>
      </c>
      <c r="L312" s="35">
        <v>65.16</v>
      </c>
      <c r="M312" s="35">
        <v>33.56</v>
      </c>
      <c r="N312" s="35">
        <v>27.69</v>
      </c>
      <c r="O312" s="35">
        <v>138.01</v>
      </c>
      <c r="P312" s="35">
        <v>189.28</v>
      </c>
      <c r="Q312" s="35">
        <v>90.63</v>
      </c>
      <c r="R312" s="36" t="e">
        <v>#N/A</v>
      </c>
      <c r="S312" s="36" t="e">
        <v>#N/A</v>
      </c>
      <c r="T312" s="37">
        <v>564.46</v>
      </c>
      <c r="U312" s="37">
        <v>49.12</v>
      </c>
      <c r="V312" s="37">
        <v>100.86</v>
      </c>
      <c r="W312" s="37">
        <v>134.81</v>
      </c>
      <c r="X312" s="37">
        <v>11.14</v>
      </c>
      <c r="Y312" s="37">
        <v>233.33</v>
      </c>
      <c r="Z312" s="37">
        <v>29.99</v>
      </c>
      <c r="AA312" s="37" t="e">
        <v>#N/A</v>
      </c>
      <c r="AB312" s="37" t="e">
        <v>#N/A</v>
      </c>
      <c r="AC312" s="37" t="e">
        <v>#N/A</v>
      </c>
      <c r="AD312" s="37" t="e">
        <v>#N/A</v>
      </c>
      <c r="AE312" s="37" t="e">
        <v>#N/A</v>
      </c>
      <c r="AF312" s="37" t="e">
        <v>#N/A</v>
      </c>
      <c r="AG312" s="37" t="e">
        <v>#N/A</v>
      </c>
      <c r="AH312" s="38">
        <v>354.2</v>
      </c>
      <c r="AI312" s="38">
        <v>130.19999999999999</v>
      </c>
      <c r="AJ312" s="38">
        <v>3</v>
      </c>
      <c r="AK312" s="38">
        <v>30</v>
      </c>
      <c r="AL312" s="38">
        <v>53</v>
      </c>
      <c r="AM312" s="38" t="e">
        <v>#N/A</v>
      </c>
      <c r="AN312" s="38">
        <v>118</v>
      </c>
      <c r="AO312" s="38">
        <v>20</v>
      </c>
      <c r="AP312" s="39" t="e">
        <v>#N/A</v>
      </c>
      <c r="AQ312" s="39" t="e">
        <v>#N/A</v>
      </c>
      <c r="AR312" s="39" t="e">
        <v>#N/A</v>
      </c>
      <c r="AS312" s="39" t="e">
        <v>#N/A</v>
      </c>
      <c r="AT312" s="39" t="e">
        <v>#N/A</v>
      </c>
      <c r="AU312" s="39" t="e">
        <v>#N/A</v>
      </c>
      <c r="AV312" s="39" t="e">
        <v>#N/A</v>
      </c>
      <c r="AW312" s="39" t="e">
        <v>#N/A</v>
      </c>
      <c r="AX312" s="40">
        <v>2014.58</v>
      </c>
      <c r="BW312" s="41">
        <f t="shared" si="26"/>
        <v>42335</v>
      </c>
      <c r="BX312" s="22">
        <f t="shared" si="27"/>
        <v>256</v>
      </c>
      <c r="BY312" s="42" t="s">
        <v>281</v>
      </c>
      <c r="BZ312" s="3"/>
      <c r="CA312" s="3">
        <v>50.5</v>
      </c>
      <c r="CB312" s="3"/>
      <c r="CC312" s="3"/>
      <c r="CD312" s="3"/>
      <c r="CE312" s="3"/>
      <c r="CF312" s="3">
        <v>50.5</v>
      </c>
      <c r="CG312"/>
    </row>
    <row r="313" spans="1:85" ht="14" x14ac:dyDescent="0.3">
      <c r="A313" s="32">
        <v>42328</v>
      </c>
      <c r="B313" s="33">
        <v>376</v>
      </c>
      <c r="C313" s="33">
        <v>105</v>
      </c>
      <c r="D313" s="33">
        <v>236</v>
      </c>
      <c r="E313" s="33">
        <v>2.5</v>
      </c>
      <c r="F313" s="33">
        <v>14.5</v>
      </c>
      <c r="G313" s="33">
        <v>18</v>
      </c>
      <c r="H313" s="34" t="e">
        <v>#N/A</v>
      </c>
      <c r="I313" s="34" t="e">
        <v>#N/A</v>
      </c>
      <c r="J313" s="35">
        <v>702.26</v>
      </c>
      <c r="K313" s="35">
        <v>161.55000000000001</v>
      </c>
      <c r="L313" s="35">
        <v>63.84</v>
      </c>
      <c r="M313" s="35">
        <v>30.53</v>
      </c>
      <c r="N313" s="35">
        <v>22.25</v>
      </c>
      <c r="O313" s="35">
        <v>142.77000000000001</v>
      </c>
      <c r="P313" s="35">
        <v>190.67</v>
      </c>
      <c r="Q313" s="35">
        <v>90.63</v>
      </c>
      <c r="R313" s="36" t="e">
        <v>#N/A</v>
      </c>
      <c r="S313" s="36" t="e">
        <v>#N/A</v>
      </c>
      <c r="T313" s="37">
        <v>596.74</v>
      </c>
      <c r="U313" s="37">
        <v>44.39</v>
      </c>
      <c r="V313" s="37">
        <v>103.99</v>
      </c>
      <c r="W313" s="37">
        <v>140.41</v>
      </c>
      <c r="X313" s="37">
        <v>8.91</v>
      </c>
      <c r="Y313" s="37">
        <v>271.54000000000002</v>
      </c>
      <c r="Z313" s="37">
        <v>28.33</v>
      </c>
      <c r="AA313" s="37" t="e">
        <v>#N/A</v>
      </c>
      <c r="AB313" s="37" t="e">
        <v>#N/A</v>
      </c>
      <c r="AC313" s="37" t="e">
        <v>#N/A</v>
      </c>
      <c r="AD313" s="37" t="e">
        <v>#N/A</v>
      </c>
      <c r="AE313" s="37" t="e">
        <v>#N/A</v>
      </c>
      <c r="AF313" s="37" t="e">
        <v>#N/A</v>
      </c>
      <c r="AG313" s="37" t="e">
        <v>#N/A</v>
      </c>
      <c r="AH313" s="38">
        <v>405</v>
      </c>
      <c r="AI313" s="38">
        <v>180</v>
      </c>
      <c r="AJ313" s="38">
        <v>3</v>
      </c>
      <c r="AK313" s="38">
        <v>34</v>
      </c>
      <c r="AL313" s="38">
        <v>50</v>
      </c>
      <c r="AM313" s="38" t="e">
        <v>#N/A</v>
      </c>
      <c r="AN313" s="38">
        <v>118</v>
      </c>
      <c r="AO313" s="38">
        <v>20</v>
      </c>
      <c r="AP313" s="39" t="e">
        <v>#N/A</v>
      </c>
      <c r="AQ313" s="39" t="e">
        <v>#N/A</v>
      </c>
      <c r="AR313" s="39" t="e">
        <v>#N/A</v>
      </c>
      <c r="AS313" s="39" t="e">
        <v>#N/A</v>
      </c>
      <c r="AT313" s="39" t="e">
        <v>#N/A</v>
      </c>
      <c r="AU313" s="39" t="e">
        <v>#N/A</v>
      </c>
      <c r="AV313" s="39" t="e">
        <v>#N/A</v>
      </c>
      <c r="AW313" s="39" t="e">
        <v>#N/A</v>
      </c>
      <c r="AX313" s="40">
        <v>2080</v>
      </c>
      <c r="BW313" s="41">
        <f t="shared" si="26"/>
        <v>42328</v>
      </c>
      <c r="BX313" s="22">
        <f t="shared" si="27"/>
        <v>236</v>
      </c>
      <c r="BY313" s="42" t="s">
        <v>144</v>
      </c>
      <c r="BZ313" s="3">
        <v>120</v>
      </c>
      <c r="CA313" s="3"/>
      <c r="CB313" s="3"/>
      <c r="CC313" s="3"/>
      <c r="CD313" s="3"/>
      <c r="CE313" s="3">
        <v>56.81</v>
      </c>
      <c r="CF313" s="3">
        <v>176.81</v>
      </c>
      <c r="CG313"/>
    </row>
    <row r="314" spans="1:85" ht="14" x14ac:dyDescent="0.3">
      <c r="A314" s="32">
        <v>42321</v>
      </c>
      <c r="B314" s="33">
        <v>376.5</v>
      </c>
      <c r="C314" s="33">
        <v>105</v>
      </c>
      <c r="D314" s="33">
        <v>223</v>
      </c>
      <c r="E314" s="33">
        <v>2.5</v>
      </c>
      <c r="F314" s="33">
        <v>18</v>
      </c>
      <c r="G314" s="33">
        <v>29</v>
      </c>
      <c r="H314" s="34" t="e">
        <v>#N/A</v>
      </c>
      <c r="I314" s="34" t="e">
        <v>#N/A</v>
      </c>
      <c r="J314" s="35">
        <v>684.29</v>
      </c>
      <c r="K314" s="35">
        <v>165.08</v>
      </c>
      <c r="L314" s="35">
        <v>64.38</v>
      </c>
      <c r="M314" s="35">
        <v>29.43</v>
      </c>
      <c r="N314" s="35">
        <v>21.76</v>
      </c>
      <c r="O314" s="35">
        <v>140.83000000000001</v>
      </c>
      <c r="P314" s="35">
        <v>183.32</v>
      </c>
      <c r="Q314" s="35">
        <v>79.48</v>
      </c>
      <c r="R314" s="36" t="e">
        <v>#N/A</v>
      </c>
      <c r="S314" s="36" t="e">
        <v>#N/A</v>
      </c>
      <c r="T314" s="37">
        <v>575.54999999999995</v>
      </c>
      <c r="U314" s="37">
        <v>43.2</v>
      </c>
      <c r="V314" s="37">
        <v>92.75</v>
      </c>
      <c r="W314" s="37">
        <v>128.1</v>
      </c>
      <c r="X314" s="37">
        <v>8.91</v>
      </c>
      <c r="Y314" s="37">
        <v>265.77999999999997</v>
      </c>
      <c r="Z314" s="37">
        <v>29.04</v>
      </c>
      <c r="AA314" s="37" t="e">
        <v>#N/A</v>
      </c>
      <c r="AB314" s="37" t="e">
        <v>#N/A</v>
      </c>
      <c r="AC314" s="37" t="e">
        <v>#N/A</v>
      </c>
      <c r="AD314" s="37" t="e">
        <v>#N/A</v>
      </c>
      <c r="AE314" s="37" t="e">
        <v>#N/A</v>
      </c>
      <c r="AF314" s="37" t="e">
        <v>#N/A</v>
      </c>
      <c r="AG314" s="37" t="e">
        <v>#N/A</v>
      </c>
      <c r="AH314" s="38">
        <v>383</v>
      </c>
      <c r="AI314" s="38">
        <v>145</v>
      </c>
      <c r="AJ314" s="38">
        <v>6</v>
      </c>
      <c r="AK314" s="38">
        <v>40</v>
      </c>
      <c r="AL314" s="38">
        <v>52</v>
      </c>
      <c r="AM314" s="38" t="e">
        <v>#N/A</v>
      </c>
      <c r="AN314" s="38">
        <v>120</v>
      </c>
      <c r="AO314" s="38">
        <v>20</v>
      </c>
      <c r="AP314" s="39" t="e">
        <v>#N/A</v>
      </c>
      <c r="AQ314" s="39" t="e">
        <v>#N/A</v>
      </c>
      <c r="AR314" s="39" t="e">
        <v>#N/A</v>
      </c>
      <c r="AS314" s="39" t="e">
        <v>#N/A</v>
      </c>
      <c r="AT314" s="39" t="e">
        <v>#N/A</v>
      </c>
      <c r="AU314" s="39" t="e">
        <v>#N/A</v>
      </c>
      <c r="AV314" s="39" t="e">
        <v>#N/A</v>
      </c>
      <c r="AW314" s="39" t="e">
        <v>#N/A</v>
      </c>
      <c r="AX314" s="40">
        <v>2019.34</v>
      </c>
      <c r="BW314" s="41">
        <f t="shared" si="26"/>
        <v>42321</v>
      </c>
      <c r="BX314" s="22">
        <f t="shared" si="27"/>
        <v>223</v>
      </c>
      <c r="BY314" s="42" t="s">
        <v>145</v>
      </c>
      <c r="BZ314" s="3"/>
      <c r="CA314" s="3"/>
      <c r="CB314" s="3"/>
      <c r="CC314" s="3"/>
      <c r="CD314" s="3">
        <v>127</v>
      </c>
      <c r="CE314" s="3"/>
      <c r="CF314" s="3">
        <v>127</v>
      </c>
      <c r="CG314"/>
    </row>
    <row r="315" spans="1:85" ht="14" x14ac:dyDescent="0.3">
      <c r="A315" s="32">
        <v>42314</v>
      </c>
      <c r="B315" s="33">
        <v>376.5</v>
      </c>
      <c r="C315" s="33">
        <v>105</v>
      </c>
      <c r="D315" s="33">
        <v>222</v>
      </c>
      <c r="E315" s="33">
        <v>2.5</v>
      </c>
      <c r="F315" s="33">
        <v>18</v>
      </c>
      <c r="G315" s="33">
        <v>29</v>
      </c>
      <c r="H315" s="34" t="e">
        <v>#N/A</v>
      </c>
      <c r="I315" s="34" t="e">
        <v>#N/A</v>
      </c>
      <c r="J315" s="35">
        <v>684.79</v>
      </c>
      <c r="K315" s="35">
        <v>162.61000000000001</v>
      </c>
      <c r="L315" s="35">
        <v>66.010000000000005</v>
      </c>
      <c r="M315" s="35">
        <v>27.23</v>
      </c>
      <c r="N315" s="35">
        <v>19.78</v>
      </c>
      <c r="O315" s="35">
        <v>148.94</v>
      </c>
      <c r="P315" s="35">
        <v>183.52</v>
      </c>
      <c r="Q315" s="35">
        <v>76.69</v>
      </c>
      <c r="R315" s="36" t="e">
        <v>#N/A</v>
      </c>
      <c r="S315" s="36" t="e">
        <v>#N/A</v>
      </c>
      <c r="T315" s="37">
        <v>565.52</v>
      </c>
      <c r="U315" s="37">
        <v>44.98</v>
      </c>
      <c r="V315" s="37">
        <v>94.09</v>
      </c>
      <c r="W315" s="37">
        <v>137.61000000000001</v>
      </c>
      <c r="X315" s="37">
        <v>6.83</v>
      </c>
      <c r="Y315" s="37">
        <v>244</v>
      </c>
      <c r="Z315" s="37">
        <v>34.61</v>
      </c>
      <c r="AA315" s="37" t="e">
        <v>#N/A</v>
      </c>
      <c r="AB315" s="37" t="e">
        <v>#N/A</v>
      </c>
      <c r="AC315" s="37" t="e">
        <v>#N/A</v>
      </c>
      <c r="AD315" s="37" t="e">
        <v>#N/A</v>
      </c>
      <c r="AE315" s="37" t="e">
        <v>#N/A</v>
      </c>
      <c r="AF315" s="37" t="e">
        <v>#N/A</v>
      </c>
      <c r="AG315" s="37" t="e">
        <v>#N/A</v>
      </c>
      <c r="AH315" s="38">
        <v>387.5</v>
      </c>
      <c r="AI315" s="38">
        <v>139.1</v>
      </c>
      <c r="AJ315" s="38">
        <v>6</v>
      </c>
      <c r="AK315" s="38">
        <v>45.4</v>
      </c>
      <c r="AL315" s="38">
        <v>54</v>
      </c>
      <c r="AM315" s="38" t="e">
        <v>#N/A</v>
      </c>
      <c r="AN315" s="38">
        <v>123</v>
      </c>
      <c r="AO315" s="38">
        <v>20</v>
      </c>
      <c r="AP315" s="39" t="e">
        <v>#N/A</v>
      </c>
      <c r="AQ315" s="39" t="e">
        <v>#N/A</v>
      </c>
      <c r="AR315" s="39" t="e">
        <v>#N/A</v>
      </c>
      <c r="AS315" s="39" t="e">
        <v>#N/A</v>
      </c>
      <c r="AT315" s="39" t="e">
        <v>#N/A</v>
      </c>
      <c r="AU315" s="39" t="e">
        <v>#N/A</v>
      </c>
      <c r="AV315" s="39" t="e">
        <v>#N/A</v>
      </c>
      <c r="AW315" s="39" t="e">
        <v>#N/A</v>
      </c>
      <c r="AX315" s="40">
        <v>2014.31</v>
      </c>
      <c r="BW315" s="41">
        <f t="shared" si="26"/>
        <v>42314</v>
      </c>
      <c r="BX315" s="22">
        <f t="shared" si="27"/>
        <v>222</v>
      </c>
      <c r="BY315" s="42" t="s">
        <v>282</v>
      </c>
      <c r="BZ315" s="3"/>
      <c r="CA315" s="3"/>
      <c r="CB315" s="3"/>
      <c r="CC315" s="3">
        <v>96</v>
      </c>
      <c r="CD315" s="3"/>
      <c r="CE315" s="3"/>
      <c r="CF315" s="3">
        <v>96</v>
      </c>
      <c r="CG315"/>
    </row>
    <row r="316" spans="1:85" ht="14" x14ac:dyDescent="0.3">
      <c r="A316" s="32">
        <v>42307</v>
      </c>
      <c r="B316" s="33">
        <v>377.5</v>
      </c>
      <c r="C316" s="33">
        <v>105</v>
      </c>
      <c r="D316" s="33">
        <v>223</v>
      </c>
      <c r="E316" s="33">
        <v>2.5</v>
      </c>
      <c r="F316" s="33">
        <v>18</v>
      </c>
      <c r="G316" s="33">
        <v>29</v>
      </c>
      <c r="H316" s="34" t="e">
        <v>#N/A</v>
      </c>
      <c r="I316" s="34" t="e">
        <v>#N/A</v>
      </c>
      <c r="J316" s="35">
        <v>698.23</v>
      </c>
      <c r="K316" s="35">
        <v>171.27</v>
      </c>
      <c r="L316" s="35">
        <v>65.7</v>
      </c>
      <c r="M316" s="35">
        <v>26.59</v>
      </c>
      <c r="N316" s="35">
        <v>18.79</v>
      </c>
      <c r="O316" s="35">
        <v>153.49</v>
      </c>
      <c r="P316" s="35">
        <v>189.88</v>
      </c>
      <c r="Q316" s="35">
        <v>72.510000000000005</v>
      </c>
      <c r="R316" s="36" t="e">
        <v>#N/A</v>
      </c>
      <c r="S316" s="36" t="e">
        <v>#N/A</v>
      </c>
      <c r="T316" s="37">
        <v>542.77</v>
      </c>
      <c r="U316" s="37">
        <v>48.23</v>
      </c>
      <c r="V316" s="37">
        <v>69.819999999999993</v>
      </c>
      <c r="W316" s="37">
        <v>143.19999999999999</v>
      </c>
      <c r="X316" s="37">
        <v>8.19</v>
      </c>
      <c r="Y316" s="37">
        <v>233.4</v>
      </c>
      <c r="Z316" s="37">
        <v>33.15</v>
      </c>
      <c r="AA316" s="37" t="e">
        <v>#N/A</v>
      </c>
      <c r="AB316" s="37" t="e">
        <v>#N/A</v>
      </c>
      <c r="AC316" s="37" t="e">
        <v>#N/A</v>
      </c>
      <c r="AD316" s="37" t="e">
        <v>#N/A</v>
      </c>
      <c r="AE316" s="37" t="e">
        <v>#N/A</v>
      </c>
      <c r="AF316" s="37" t="e">
        <v>#N/A</v>
      </c>
      <c r="AG316" s="37" t="e">
        <v>#N/A</v>
      </c>
      <c r="AH316" s="38">
        <v>408.8</v>
      </c>
      <c r="AI316" s="38">
        <v>149</v>
      </c>
      <c r="AJ316" s="38">
        <v>9</v>
      </c>
      <c r="AK316" s="38">
        <v>46.8</v>
      </c>
      <c r="AL316" s="38">
        <v>56</v>
      </c>
      <c r="AM316" s="38" t="e">
        <v>#N/A</v>
      </c>
      <c r="AN316" s="38">
        <v>127</v>
      </c>
      <c r="AO316" s="38">
        <v>21</v>
      </c>
      <c r="AP316" s="39" t="e">
        <v>#N/A</v>
      </c>
      <c r="AQ316" s="39" t="e">
        <v>#N/A</v>
      </c>
      <c r="AR316" s="39" t="e">
        <v>#N/A</v>
      </c>
      <c r="AS316" s="39" t="e">
        <v>#N/A</v>
      </c>
      <c r="AT316" s="39" t="e">
        <v>#N/A</v>
      </c>
      <c r="AU316" s="39" t="e">
        <v>#N/A</v>
      </c>
      <c r="AV316" s="39" t="e">
        <v>#N/A</v>
      </c>
      <c r="AW316" s="39" t="e">
        <v>#N/A</v>
      </c>
      <c r="AX316" s="40">
        <v>2027.3</v>
      </c>
      <c r="BW316" s="41">
        <f t="shared" si="26"/>
        <v>42307</v>
      </c>
      <c r="BX316" s="22">
        <f t="shared" si="27"/>
        <v>223</v>
      </c>
      <c r="BY316" s="42" t="s">
        <v>283</v>
      </c>
      <c r="BZ316" s="3"/>
      <c r="CA316" s="3"/>
      <c r="CB316" s="3">
        <v>63</v>
      </c>
      <c r="CC316" s="3"/>
      <c r="CD316" s="3"/>
      <c r="CE316" s="3"/>
      <c r="CF316" s="3">
        <v>63</v>
      </c>
      <c r="CG316"/>
    </row>
    <row r="317" spans="1:85" ht="14" x14ac:dyDescent="0.3">
      <c r="A317" s="32">
        <v>42300</v>
      </c>
      <c r="B317" s="33">
        <v>379.5</v>
      </c>
      <c r="C317" s="33">
        <v>105</v>
      </c>
      <c r="D317" s="33">
        <v>221</v>
      </c>
      <c r="E317" s="33">
        <v>2.5</v>
      </c>
      <c r="F317" s="33">
        <v>22</v>
      </c>
      <c r="G317" s="33">
        <v>29</v>
      </c>
      <c r="H317" s="34" t="e">
        <v>#N/A</v>
      </c>
      <c r="I317" s="34" t="e">
        <v>#N/A</v>
      </c>
      <c r="J317" s="35">
        <v>710.34</v>
      </c>
      <c r="K317" s="35">
        <v>188.96</v>
      </c>
      <c r="L317" s="35">
        <v>65.7</v>
      </c>
      <c r="M317" s="35">
        <v>27.69</v>
      </c>
      <c r="N317" s="35">
        <v>15.82</v>
      </c>
      <c r="O317" s="35">
        <v>155.01</v>
      </c>
      <c r="P317" s="35">
        <v>173.49</v>
      </c>
      <c r="Q317" s="35">
        <v>83.66</v>
      </c>
      <c r="R317" s="36" t="e">
        <v>#N/A</v>
      </c>
      <c r="S317" s="36" t="e">
        <v>#N/A</v>
      </c>
      <c r="T317" s="37">
        <v>534.34</v>
      </c>
      <c r="U317" s="37">
        <v>46.46</v>
      </c>
      <c r="V317" s="37">
        <v>63.16</v>
      </c>
      <c r="W317" s="37">
        <v>138.75</v>
      </c>
      <c r="X317" s="37">
        <v>6.29</v>
      </c>
      <c r="Y317" s="37">
        <v>248.76</v>
      </c>
      <c r="Z317" s="37">
        <v>28.81</v>
      </c>
      <c r="AA317" s="37" t="e">
        <v>#N/A</v>
      </c>
      <c r="AB317" s="37" t="e">
        <v>#N/A</v>
      </c>
      <c r="AC317" s="37" t="e">
        <v>#N/A</v>
      </c>
      <c r="AD317" s="37" t="e">
        <v>#N/A</v>
      </c>
      <c r="AE317" s="37" t="e">
        <v>#N/A</v>
      </c>
      <c r="AF317" s="37" t="e">
        <v>#N/A</v>
      </c>
      <c r="AG317" s="37" t="e">
        <v>#N/A</v>
      </c>
      <c r="AH317" s="38">
        <v>397.8</v>
      </c>
      <c r="AI317" s="38">
        <v>149.80000000000001</v>
      </c>
      <c r="AJ317" s="38">
        <v>0</v>
      </c>
      <c r="AK317" s="38">
        <v>41</v>
      </c>
      <c r="AL317" s="38">
        <v>56</v>
      </c>
      <c r="AM317" s="38" t="e">
        <v>#N/A</v>
      </c>
      <c r="AN317" s="38">
        <v>130</v>
      </c>
      <c r="AO317" s="38">
        <v>21</v>
      </c>
      <c r="AP317" s="39" t="e">
        <v>#N/A</v>
      </c>
      <c r="AQ317" s="39" t="e">
        <v>#N/A</v>
      </c>
      <c r="AR317" s="39" t="e">
        <v>#N/A</v>
      </c>
      <c r="AS317" s="39" t="e">
        <v>#N/A</v>
      </c>
      <c r="AT317" s="39" t="e">
        <v>#N/A</v>
      </c>
      <c r="AU317" s="39" t="e">
        <v>#N/A</v>
      </c>
      <c r="AV317" s="39" t="e">
        <v>#N/A</v>
      </c>
      <c r="AW317" s="39" t="e">
        <v>#N/A</v>
      </c>
      <c r="AX317" s="40">
        <v>2021.98</v>
      </c>
      <c r="BW317" s="41">
        <f t="shared" si="26"/>
        <v>42300</v>
      </c>
      <c r="BX317" s="22">
        <f t="shared" si="27"/>
        <v>221</v>
      </c>
      <c r="BY317" s="42" t="s">
        <v>284</v>
      </c>
      <c r="BZ317" s="3"/>
      <c r="CA317" s="3">
        <v>49.5</v>
      </c>
      <c r="CB317" s="3"/>
      <c r="CC317" s="3"/>
      <c r="CD317" s="3"/>
      <c r="CE317" s="3"/>
      <c r="CF317" s="3">
        <v>49.5</v>
      </c>
      <c r="CG317"/>
    </row>
    <row r="318" spans="1:85" ht="14" x14ac:dyDescent="0.3">
      <c r="A318" s="32">
        <v>42293</v>
      </c>
      <c r="B318" s="33">
        <v>371.3</v>
      </c>
      <c r="C318" s="33">
        <v>105</v>
      </c>
      <c r="D318" s="33">
        <v>210</v>
      </c>
      <c r="E318" s="33">
        <v>2.5</v>
      </c>
      <c r="F318" s="33">
        <v>21.8</v>
      </c>
      <c r="G318" s="33">
        <v>32</v>
      </c>
      <c r="H318" s="34" t="e">
        <v>#N/A</v>
      </c>
      <c r="I318" s="34" t="e">
        <v>#N/A</v>
      </c>
      <c r="J318" s="35">
        <v>730.72</v>
      </c>
      <c r="K318" s="35">
        <v>204.35</v>
      </c>
      <c r="L318" s="35">
        <v>66.239999999999995</v>
      </c>
      <c r="M318" s="35">
        <v>30.81</v>
      </c>
      <c r="N318" s="35">
        <v>11.87</v>
      </c>
      <c r="O318" s="35">
        <v>155.22</v>
      </c>
      <c r="P318" s="35">
        <v>178.56</v>
      </c>
      <c r="Q318" s="35">
        <v>83.66</v>
      </c>
      <c r="R318" s="36" t="e">
        <v>#N/A</v>
      </c>
      <c r="S318" s="36" t="e">
        <v>#N/A</v>
      </c>
      <c r="T318" s="37">
        <v>543.05999999999995</v>
      </c>
      <c r="U318" s="37">
        <v>41.9</v>
      </c>
      <c r="V318" s="37">
        <v>64.33</v>
      </c>
      <c r="W318" s="37">
        <v>142.81</v>
      </c>
      <c r="X318" s="37">
        <v>7.16</v>
      </c>
      <c r="Y318" s="37">
        <v>245.29</v>
      </c>
      <c r="Z318" s="37">
        <v>36.04</v>
      </c>
      <c r="AA318" s="37" t="e">
        <v>#N/A</v>
      </c>
      <c r="AB318" s="37" t="e">
        <v>#N/A</v>
      </c>
      <c r="AC318" s="37" t="e">
        <v>#N/A</v>
      </c>
      <c r="AD318" s="37" t="e">
        <v>#N/A</v>
      </c>
      <c r="AE318" s="37" t="e">
        <v>#N/A</v>
      </c>
      <c r="AF318" s="37" t="e">
        <v>#N/A</v>
      </c>
      <c r="AG318" s="37" t="e">
        <v>#N/A</v>
      </c>
      <c r="AH318" s="38">
        <v>429.9</v>
      </c>
      <c r="AI318" s="38">
        <v>173.3</v>
      </c>
      <c r="AJ318" s="38">
        <v>0</v>
      </c>
      <c r="AK318" s="38">
        <v>45.6</v>
      </c>
      <c r="AL318" s="38">
        <v>54</v>
      </c>
      <c r="AM318" s="38" t="e">
        <v>#N/A</v>
      </c>
      <c r="AN318" s="38">
        <v>135</v>
      </c>
      <c r="AO318" s="38">
        <v>22</v>
      </c>
      <c r="AP318" s="39" t="e">
        <v>#N/A</v>
      </c>
      <c r="AQ318" s="39" t="e">
        <v>#N/A</v>
      </c>
      <c r="AR318" s="39" t="e">
        <v>#N/A</v>
      </c>
      <c r="AS318" s="39" t="e">
        <v>#N/A</v>
      </c>
      <c r="AT318" s="39" t="e">
        <v>#N/A</v>
      </c>
      <c r="AU318" s="39" t="e">
        <v>#N/A</v>
      </c>
      <c r="AV318" s="39" t="e">
        <v>#N/A</v>
      </c>
      <c r="AW318" s="39" t="e">
        <v>#N/A</v>
      </c>
      <c r="AX318" s="40">
        <v>2074.98</v>
      </c>
      <c r="BW318" s="41">
        <f t="shared" si="26"/>
        <v>42293</v>
      </c>
      <c r="BX318" s="22">
        <f t="shared" si="27"/>
        <v>210</v>
      </c>
      <c r="BY318" s="42" t="s">
        <v>146</v>
      </c>
      <c r="BZ318" s="3">
        <v>116</v>
      </c>
      <c r="CA318" s="3"/>
      <c r="CB318" s="3"/>
      <c r="CC318" s="3"/>
      <c r="CD318" s="3"/>
      <c r="CE318" s="3">
        <v>50.24</v>
      </c>
      <c r="CF318" s="3">
        <v>166.24</v>
      </c>
      <c r="CG318"/>
    </row>
    <row r="319" spans="1:85" ht="14" x14ac:dyDescent="0.3">
      <c r="A319" s="32">
        <v>42286</v>
      </c>
      <c r="B319" s="33">
        <v>391</v>
      </c>
      <c r="C319" s="33">
        <v>105</v>
      </c>
      <c r="D319" s="33">
        <v>210</v>
      </c>
      <c r="E319" s="33">
        <v>2</v>
      </c>
      <c r="F319" s="33">
        <v>42</v>
      </c>
      <c r="G319" s="33">
        <v>32</v>
      </c>
      <c r="H319" s="34" t="e">
        <v>#N/A</v>
      </c>
      <c r="I319" s="34" t="e">
        <v>#N/A</v>
      </c>
      <c r="J319" s="35">
        <v>728.63</v>
      </c>
      <c r="K319" s="35">
        <v>205.12</v>
      </c>
      <c r="L319" s="35">
        <v>64.62</v>
      </c>
      <c r="M319" s="35">
        <v>34.11</v>
      </c>
      <c r="N319" s="35">
        <v>9.89</v>
      </c>
      <c r="O319" s="35">
        <v>148.29</v>
      </c>
      <c r="P319" s="35">
        <v>181.54</v>
      </c>
      <c r="Q319" s="35">
        <v>85.06</v>
      </c>
      <c r="R319" s="36" t="e">
        <v>#N/A</v>
      </c>
      <c r="S319" s="36" t="e">
        <v>#N/A</v>
      </c>
      <c r="T319" s="37">
        <v>575.03</v>
      </c>
      <c r="U319" s="37">
        <v>43.5</v>
      </c>
      <c r="V319" s="37">
        <v>64.33</v>
      </c>
      <c r="W319" s="37">
        <v>158.86000000000001</v>
      </c>
      <c r="X319" s="37">
        <v>6.51</v>
      </c>
      <c r="Y319" s="37">
        <v>264.94</v>
      </c>
      <c r="Z319" s="37">
        <v>37.25</v>
      </c>
      <c r="AA319" s="37" t="e">
        <v>#N/A</v>
      </c>
      <c r="AB319" s="37" t="e">
        <v>#N/A</v>
      </c>
      <c r="AC319" s="37" t="e">
        <v>#N/A</v>
      </c>
      <c r="AD319" s="37" t="e">
        <v>#N/A</v>
      </c>
      <c r="AE319" s="37" t="e">
        <v>#N/A</v>
      </c>
      <c r="AF319" s="37" t="e">
        <v>#N/A</v>
      </c>
      <c r="AG319" s="37" t="e">
        <v>#N/A</v>
      </c>
      <c r="AH319" s="38">
        <v>464.6</v>
      </c>
      <c r="AI319" s="38">
        <v>189.3</v>
      </c>
      <c r="AJ319" s="38">
        <v>0</v>
      </c>
      <c r="AK319" s="38">
        <v>46.3</v>
      </c>
      <c r="AL319" s="38">
        <v>67</v>
      </c>
      <c r="AM319" s="38" t="e">
        <v>#N/A</v>
      </c>
      <c r="AN319" s="38">
        <v>140</v>
      </c>
      <c r="AO319" s="38">
        <v>22</v>
      </c>
      <c r="AP319" s="39" t="e">
        <v>#N/A</v>
      </c>
      <c r="AQ319" s="39" t="e">
        <v>#N/A</v>
      </c>
      <c r="AR319" s="39" t="e">
        <v>#N/A</v>
      </c>
      <c r="AS319" s="39" t="e">
        <v>#N/A</v>
      </c>
      <c r="AT319" s="39" t="e">
        <v>#N/A</v>
      </c>
      <c r="AU319" s="39" t="e">
        <v>#N/A</v>
      </c>
      <c r="AV319" s="39" t="e">
        <v>#N/A</v>
      </c>
      <c r="AW319" s="39" t="e">
        <v>#N/A</v>
      </c>
      <c r="AX319" s="40">
        <v>2159.2600000000002</v>
      </c>
      <c r="BW319" s="41">
        <f t="shared" si="26"/>
        <v>42286</v>
      </c>
      <c r="BX319" s="22">
        <f t="shared" si="27"/>
        <v>210</v>
      </c>
      <c r="BY319" s="42" t="s">
        <v>147</v>
      </c>
      <c r="BZ319" s="3"/>
      <c r="CA319" s="3"/>
      <c r="CB319" s="3"/>
      <c r="CC319" s="3"/>
      <c r="CD319" s="3">
        <v>119</v>
      </c>
      <c r="CE319" s="3"/>
      <c r="CF319" s="3">
        <v>119</v>
      </c>
      <c r="CG319"/>
    </row>
    <row r="320" spans="1:85" ht="14" x14ac:dyDescent="0.3">
      <c r="A320" s="32">
        <v>42272</v>
      </c>
      <c r="B320" s="33">
        <v>404</v>
      </c>
      <c r="C320" s="33">
        <v>105</v>
      </c>
      <c r="D320" s="33">
        <v>220</v>
      </c>
      <c r="E320" s="33">
        <v>2</v>
      </c>
      <c r="F320" s="33">
        <v>42</v>
      </c>
      <c r="G320" s="33">
        <v>35</v>
      </c>
      <c r="H320" s="34" t="e">
        <v>#N/A</v>
      </c>
      <c r="I320" s="34" t="e">
        <v>#N/A</v>
      </c>
      <c r="J320" s="35">
        <v>715.97</v>
      </c>
      <c r="K320" s="35">
        <v>185.63</v>
      </c>
      <c r="L320" s="35">
        <v>64.3</v>
      </c>
      <c r="M320" s="35">
        <v>41.08</v>
      </c>
      <c r="N320" s="35">
        <v>16.809999999999999</v>
      </c>
      <c r="O320" s="35">
        <v>155.66</v>
      </c>
      <c r="P320" s="35">
        <v>166.04</v>
      </c>
      <c r="Q320" s="35">
        <v>86.45</v>
      </c>
      <c r="R320" s="36" t="e">
        <v>#N/A</v>
      </c>
      <c r="S320" s="36" t="e">
        <v>#N/A</v>
      </c>
      <c r="T320" s="37">
        <v>562.58000000000004</v>
      </c>
      <c r="U320" s="37">
        <v>46.28</v>
      </c>
      <c r="V320" s="37">
        <v>66.86</v>
      </c>
      <c r="W320" s="37">
        <v>200.43</v>
      </c>
      <c r="X320" s="37">
        <v>4.1100000000000003</v>
      </c>
      <c r="Y320" s="37">
        <v>235.26</v>
      </c>
      <c r="Z320" s="37">
        <v>38.54</v>
      </c>
      <c r="AA320" s="37" t="e">
        <v>#N/A</v>
      </c>
      <c r="AB320" s="37" t="e">
        <v>#N/A</v>
      </c>
      <c r="AC320" s="37" t="e">
        <v>#N/A</v>
      </c>
      <c r="AD320" s="37" t="e">
        <v>#N/A</v>
      </c>
      <c r="AE320" s="37" t="e">
        <v>#N/A</v>
      </c>
      <c r="AF320" s="37" t="e">
        <v>#N/A</v>
      </c>
      <c r="AG320" s="37" t="e">
        <v>#N/A</v>
      </c>
      <c r="AH320" s="38">
        <v>524.79999999999995</v>
      </c>
      <c r="AI320" s="38">
        <v>212.5</v>
      </c>
      <c r="AJ320" s="38">
        <v>4</v>
      </c>
      <c r="AK320" s="38">
        <v>55</v>
      </c>
      <c r="AL320" s="38">
        <v>77</v>
      </c>
      <c r="AM320" s="38" t="e">
        <v>#N/A</v>
      </c>
      <c r="AN320" s="38">
        <v>151.30000000000001</v>
      </c>
      <c r="AO320" s="38">
        <v>25</v>
      </c>
      <c r="AP320" s="39" t="e">
        <v>#N/A</v>
      </c>
      <c r="AQ320" s="39" t="e">
        <v>#N/A</v>
      </c>
      <c r="AR320" s="39" t="e">
        <v>#N/A</v>
      </c>
      <c r="AS320" s="39" t="e">
        <v>#N/A</v>
      </c>
      <c r="AT320" s="39" t="e">
        <v>#N/A</v>
      </c>
      <c r="AU320" s="39" t="e">
        <v>#N/A</v>
      </c>
      <c r="AV320" s="39" t="e">
        <v>#N/A</v>
      </c>
      <c r="AW320" s="39" t="e">
        <v>#N/A</v>
      </c>
      <c r="AX320" s="40">
        <v>2207.35</v>
      </c>
      <c r="BW320" s="41">
        <f t="shared" si="26"/>
        <v>42272</v>
      </c>
      <c r="BX320" s="22">
        <f t="shared" si="27"/>
        <v>220</v>
      </c>
      <c r="BY320" s="42" t="s">
        <v>285</v>
      </c>
      <c r="BZ320" s="3"/>
      <c r="CA320" s="3"/>
      <c r="CB320" s="3"/>
      <c r="CC320" s="3">
        <v>79</v>
      </c>
      <c r="CD320" s="3"/>
      <c r="CE320" s="3"/>
      <c r="CF320" s="3">
        <v>79</v>
      </c>
      <c r="CG320"/>
    </row>
    <row r="321" spans="1:85" ht="14" x14ac:dyDescent="0.3">
      <c r="A321" s="32">
        <v>42265</v>
      </c>
      <c r="B321" s="33">
        <v>407.3</v>
      </c>
      <c r="C321" s="33">
        <v>105</v>
      </c>
      <c r="D321" s="33">
        <v>223</v>
      </c>
      <c r="E321" s="33">
        <v>2.2999999999999998</v>
      </c>
      <c r="F321" s="33">
        <v>42</v>
      </c>
      <c r="G321" s="33">
        <v>35</v>
      </c>
      <c r="H321" s="34" t="e">
        <v>#N/A</v>
      </c>
      <c r="I321" s="34" t="e">
        <v>#N/A</v>
      </c>
      <c r="J321" s="35">
        <v>743.03</v>
      </c>
      <c r="K321" s="35">
        <v>201.52</v>
      </c>
      <c r="L321" s="35">
        <v>66.239999999999995</v>
      </c>
      <c r="M321" s="35">
        <v>40.99</v>
      </c>
      <c r="N321" s="35">
        <v>16.809999999999999</v>
      </c>
      <c r="O321" s="35">
        <v>160.41999999999999</v>
      </c>
      <c r="P321" s="35">
        <v>173.39</v>
      </c>
      <c r="Q321" s="35">
        <v>83.66</v>
      </c>
      <c r="R321" s="36" t="e">
        <v>#N/A</v>
      </c>
      <c r="S321" s="36" t="e">
        <v>#N/A</v>
      </c>
      <c r="T321" s="37">
        <v>540.84</v>
      </c>
      <c r="U321" s="37">
        <v>42.38</v>
      </c>
      <c r="V321" s="37">
        <v>73.069999999999993</v>
      </c>
      <c r="W321" s="37">
        <v>127.71</v>
      </c>
      <c r="X321" s="37">
        <v>8.2799999999999994</v>
      </c>
      <c r="Y321" s="37">
        <v>230.17</v>
      </c>
      <c r="Z321" s="37">
        <v>40.61</v>
      </c>
      <c r="AA321" s="37" t="e">
        <v>#N/A</v>
      </c>
      <c r="AB321" s="37" t="e">
        <v>#N/A</v>
      </c>
      <c r="AC321" s="37" t="e">
        <v>#N/A</v>
      </c>
      <c r="AD321" s="37" t="e">
        <v>#N/A</v>
      </c>
      <c r="AE321" s="37" t="e">
        <v>#N/A</v>
      </c>
      <c r="AF321" s="37" t="e">
        <v>#N/A</v>
      </c>
      <c r="AG321" s="37" t="e">
        <v>#N/A</v>
      </c>
      <c r="AH321" s="38">
        <v>508.6</v>
      </c>
      <c r="AI321" s="38">
        <v>220.8</v>
      </c>
      <c r="AJ321" s="38">
        <v>6</v>
      </c>
      <c r="AK321" s="38">
        <v>55</v>
      </c>
      <c r="AL321" s="38">
        <v>73</v>
      </c>
      <c r="AM321" s="38" t="e">
        <v>#N/A</v>
      </c>
      <c r="AN321" s="38">
        <v>127.8</v>
      </c>
      <c r="AO321" s="38">
        <v>26</v>
      </c>
      <c r="AP321" s="39" t="e">
        <v>#N/A</v>
      </c>
      <c r="AQ321" s="39" t="e">
        <v>#N/A</v>
      </c>
      <c r="AR321" s="39" t="e">
        <v>#N/A</v>
      </c>
      <c r="AS321" s="39" t="e">
        <v>#N/A</v>
      </c>
      <c r="AT321" s="39" t="e">
        <v>#N/A</v>
      </c>
      <c r="AU321" s="39" t="e">
        <v>#N/A</v>
      </c>
      <c r="AV321" s="39" t="e">
        <v>#N/A</v>
      </c>
      <c r="AW321" s="39" t="e">
        <v>#N/A</v>
      </c>
      <c r="AX321" s="40">
        <v>2199.77</v>
      </c>
      <c r="BW321" s="41">
        <f t="shared" si="26"/>
        <v>42265</v>
      </c>
      <c r="BX321" s="22">
        <f t="shared" si="27"/>
        <v>223</v>
      </c>
      <c r="BY321" s="42" t="s">
        <v>286</v>
      </c>
      <c r="BZ321" s="3"/>
      <c r="CA321" s="3"/>
      <c r="CB321" s="3">
        <v>65</v>
      </c>
      <c r="CC321" s="3"/>
      <c r="CD321" s="3"/>
      <c r="CE321" s="3"/>
      <c r="CF321" s="3">
        <v>65</v>
      </c>
      <c r="CG321"/>
    </row>
    <row r="322" spans="1:85" ht="14" x14ac:dyDescent="0.3">
      <c r="A322" s="32">
        <v>42258</v>
      </c>
      <c r="B322" s="33">
        <v>410.7</v>
      </c>
      <c r="C322" s="33">
        <v>105</v>
      </c>
      <c r="D322" s="33">
        <v>230</v>
      </c>
      <c r="E322" s="33">
        <v>1.8</v>
      </c>
      <c r="F322" s="33">
        <v>38.9</v>
      </c>
      <c r="G322" s="33">
        <v>35</v>
      </c>
      <c r="H322" s="34" t="e">
        <v>#N/A</v>
      </c>
      <c r="I322" s="34" t="e">
        <v>#N/A</v>
      </c>
      <c r="J322" s="35">
        <v>717.56</v>
      </c>
      <c r="K322" s="35">
        <v>186.79</v>
      </c>
      <c r="L322" s="35">
        <v>65.92</v>
      </c>
      <c r="M322" s="35">
        <v>41.45</v>
      </c>
      <c r="N322" s="35">
        <v>17.8</v>
      </c>
      <c r="O322" s="35">
        <v>151.76</v>
      </c>
      <c r="P322" s="35">
        <v>172.98</v>
      </c>
      <c r="Q322" s="35">
        <v>80.87</v>
      </c>
      <c r="R322" s="36" t="e">
        <v>#N/A</v>
      </c>
      <c r="S322" s="36" t="e">
        <v>#N/A</v>
      </c>
      <c r="T322" s="37">
        <v>527.33000000000004</v>
      </c>
      <c r="U322" s="37">
        <v>40.840000000000003</v>
      </c>
      <c r="V322" s="37">
        <v>78.27</v>
      </c>
      <c r="W322" s="37">
        <v>134.06</v>
      </c>
      <c r="X322" s="37">
        <v>12.64</v>
      </c>
      <c r="Y322" s="37">
        <v>226.44</v>
      </c>
      <c r="Z322" s="37">
        <v>31.09</v>
      </c>
      <c r="AA322" s="37" t="e">
        <v>#N/A</v>
      </c>
      <c r="AB322" s="37" t="e">
        <v>#N/A</v>
      </c>
      <c r="AC322" s="37" t="e">
        <v>#N/A</v>
      </c>
      <c r="AD322" s="37" t="e">
        <v>#N/A</v>
      </c>
      <c r="AE322" s="37" t="e">
        <v>#N/A</v>
      </c>
      <c r="AF322" s="37" t="e">
        <v>#N/A</v>
      </c>
      <c r="AG322" s="37" t="e">
        <v>#N/A</v>
      </c>
      <c r="AH322" s="38">
        <v>481</v>
      </c>
      <c r="AI322" s="38">
        <v>212</v>
      </c>
      <c r="AJ322" s="38">
        <v>7</v>
      </c>
      <c r="AK322" s="38">
        <v>62</v>
      </c>
      <c r="AL322" s="38">
        <v>79</v>
      </c>
      <c r="AM322" s="38" t="e">
        <v>#N/A</v>
      </c>
      <c r="AN322" s="38">
        <v>95</v>
      </c>
      <c r="AO322" s="38">
        <v>26</v>
      </c>
      <c r="AP322" s="39" t="e">
        <v>#N/A</v>
      </c>
      <c r="AQ322" s="39" t="e">
        <v>#N/A</v>
      </c>
      <c r="AR322" s="39" t="e">
        <v>#N/A</v>
      </c>
      <c r="AS322" s="39" t="e">
        <v>#N/A</v>
      </c>
      <c r="AT322" s="39" t="e">
        <v>#N/A</v>
      </c>
      <c r="AU322" s="39" t="e">
        <v>#N/A</v>
      </c>
      <c r="AV322" s="39" t="e">
        <v>#N/A</v>
      </c>
      <c r="AW322" s="39" t="e">
        <v>#N/A</v>
      </c>
      <c r="AX322" s="40">
        <v>2136.59</v>
      </c>
      <c r="BW322" s="41">
        <f t="shared" si="26"/>
        <v>42258</v>
      </c>
      <c r="BX322" s="22">
        <f t="shared" si="27"/>
        <v>230</v>
      </c>
      <c r="BY322" s="42" t="s">
        <v>287</v>
      </c>
      <c r="BZ322" s="3"/>
      <c r="CA322" s="3">
        <v>49.5</v>
      </c>
      <c r="CB322" s="3"/>
      <c r="CC322" s="3"/>
      <c r="CD322" s="3"/>
      <c r="CE322" s="3"/>
      <c r="CF322" s="3">
        <v>49.5</v>
      </c>
      <c r="CG322"/>
    </row>
    <row r="323" spans="1:85" ht="14" x14ac:dyDescent="0.3">
      <c r="A323" s="32">
        <v>42251</v>
      </c>
      <c r="B323" s="33">
        <v>412.9</v>
      </c>
      <c r="C323" s="33">
        <v>105</v>
      </c>
      <c r="D323" s="33">
        <v>232</v>
      </c>
      <c r="E323" s="33">
        <v>2</v>
      </c>
      <c r="F323" s="33">
        <v>38.9</v>
      </c>
      <c r="G323" s="33">
        <v>35</v>
      </c>
      <c r="H323" s="34" t="e">
        <v>#N/A</v>
      </c>
      <c r="I323" s="34" t="e">
        <v>#N/A</v>
      </c>
      <c r="J323" s="35">
        <v>717.91</v>
      </c>
      <c r="K323" s="35">
        <v>192.41</v>
      </c>
      <c r="L323" s="35">
        <v>63.08</v>
      </c>
      <c r="M323" s="35">
        <v>40.44</v>
      </c>
      <c r="N323" s="35">
        <v>18.79</v>
      </c>
      <c r="O323" s="35">
        <v>152.72999999999999</v>
      </c>
      <c r="P323" s="35">
        <v>179.35</v>
      </c>
      <c r="Q323" s="35">
        <v>71.11</v>
      </c>
      <c r="R323" s="36" t="e">
        <v>#N/A</v>
      </c>
      <c r="S323" s="36" t="e">
        <v>#N/A</v>
      </c>
      <c r="T323" s="37">
        <v>550.30999999999995</v>
      </c>
      <c r="U323" s="37">
        <v>40.840000000000003</v>
      </c>
      <c r="V323" s="37">
        <v>78.790000000000006</v>
      </c>
      <c r="W323" s="37">
        <v>139.4</v>
      </c>
      <c r="X323" s="37">
        <v>14.82</v>
      </c>
      <c r="Y323" s="37">
        <v>244.75</v>
      </c>
      <c r="Z323" s="37">
        <v>29.39</v>
      </c>
      <c r="AA323" s="37" t="e">
        <v>#N/A</v>
      </c>
      <c r="AB323" s="37" t="e">
        <v>#N/A</v>
      </c>
      <c r="AC323" s="37" t="e">
        <v>#N/A</v>
      </c>
      <c r="AD323" s="37" t="e">
        <v>#N/A</v>
      </c>
      <c r="AE323" s="37" t="e">
        <v>#N/A</v>
      </c>
      <c r="AF323" s="37" t="e">
        <v>#N/A</v>
      </c>
      <c r="AG323" s="37" t="e">
        <v>#N/A</v>
      </c>
      <c r="AH323" s="38">
        <v>464.8</v>
      </c>
      <c r="AI323" s="38">
        <v>206.8</v>
      </c>
      <c r="AJ323" s="38">
        <v>9</v>
      </c>
      <c r="AK323" s="38">
        <v>48.6</v>
      </c>
      <c r="AL323" s="38">
        <v>77</v>
      </c>
      <c r="AM323" s="38" t="e">
        <v>#N/A</v>
      </c>
      <c r="AN323" s="38">
        <v>97.4</v>
      </c>
      <c r="AO323" s="38">
        <v>26</v>
      </c>
      <c r="AP323" s="39" t="e">
        <v>#N/A</v>
      </c>
      <c r="AQ323" s="39" t="e">
        <v>#N/A</v>
      </c>
      <c r="AR323" s="39" t="e">
        <v>#N/A</v>
      </c>
      <c r="AS323" s="39" t="e">
        <v>#N/A</v>
      </c>
      <c r="AT323" s="39" t="e">
        <v>#N/A</v>
      </c>
      <c r="AU323" s="39" t="e">
        <v>#N/A</v>
      </c>
      <c r="AV323" s="39" t="e">
        <v>#N/A</v>
      </c>
      <c r="AW323" s="39" t="e">
        <v>#N/A</v>
      </c>
      <c r="AX323" s="40">
        <v>2145.92</v>
      </c>
      <c r="BW323" s="41">
        <f t="shared" si="26"/>
        <v>42251</v>
      </c>
      <c r="BX323" s="22">
        <f t="shared" si="27"/>
        <v>232</v>
      </c>
      <c r="BY323" s="42" t="s">
        <v>148</v>
      </c>
      <c r="BZ323" s="3">
        <v>121</v>
      </c>
      <c r="CA323" s="3"/>
      <c r="CB323" s="3"/>
      <c r="CC323" s="3"/>
      <c r="CD323" s="3"/>
      <c r="CE323" s="3">
        <v>54.24</v>
      </c>
      <c r="CF323" s="3">
        <v>175.24</v>
      </c>
      <c r="CG323"/>
    </row>
    <row r="324" spans="1:85" ht="14" x14ac:dyDescent="0.3">
      <c r="A324" s="32">
        <v>42244</v>
      </c>
      <c r="B324" s="33">
        <v>432.1</v>
      </c>
      <c r="C324" s="33">
        <v>105</v>
      </c>
      <c r="D324" s="33">
        <v>258</v>
      </c>
      <c r="E324" s="33">
        <v>2.2000000000000002</v>
      </c>
      <c r="F324" s="33">
        <v>36.9</v>
      </c>
      <c r="G324" s="33">
        <v>30</v>
      </c>
      <c r="H324" s="34" t="e">
        <v>#N/A</v>
      </c>
      <c r="I324" s="34" t="e">
        <v>#N/A</v>
      </c>
      <c r="J324" s="35">
        <v>749.39</v>
      </c>
      <c r="K324" s="35">
        <v>209.76</v>
      </c>
      <c r="L324" s="35">
        <v>62.55</v>
      </c>
      <c r="M324" s="35">
        <v>45.21</v>
      </c>
      <c r="N324" s="35">
        <v>22.15</v>
      </c>
      <c r="O324" s="35">
        <v>152.08000000000001</v>
      </c>
      <c r="P324" s="35">
        <v>182.35</v>
      </c>
      <c r="Q324" s="35">
        <v>75.3</v>
      </c>
      <c r="R324" s="36" t="e">
        <v>#N/A</v>
      </c>
      <c r="S324" s="36" t="e">
        <v>#N/A</v>
      </c>
      <c r="T324" s="37">
        <v>554.53</v>
      </c>
      <c r="U324" s="37">
        <v>41.55</v>
      </c>
      <c r="V324" s="37">
        <v>78.790000000000006</v>
      </c>
      <c r="W324" s="37">
        <v>138.72999999999999</v>
      </c>
      <c r="X324" s="37">
        <v>15.91</v>
      </c>
      <c r="Y324" s="37">
        <v>238.68</v>
      </c>
      <c r="Z324" s="37">
        <v>32.909999999999997</v>
      </c>
      <c r="AA324" s="37" t="e">
        <v>#N/A</v>
      </c>
      <c r="AB324" s="37" t="e">
        <v>#N/A</v>
      </c>
      <c r="AC324" s="37" t="e">
        <v>#N/A</v>
      </c>
      <c r="AD324" s="37" t="e">
        <v>#N/A</v>
      </c>
      <c r="AE324" s="37" t="e">
        <v>#N/A</v>
      </c>
      <c r="AF324" s="37" t="e">
        <v>#N/A</v>
      </c>
      <c r="AG324" s="37" t="e">
        <v>#N/A</v>
      </c>
      <c r="AH324" s="38">
        <v>470.8</v>
      </c>
      <c r="AI324" s="38">
        <v>216.8</v>
      </c>
      <c r="AJ324" s="38">
        <v>0</v>
      </c>
      <c r="AK324" s="38">
        <v>60</v>
      </c>
      <c r="AL324" s="38">
        <v>89</v>
      </c>
      <c r="AM324" s="38" t="e">
        <v>#N/A</v>
      </c>
      <c r="AN324" s="38">
        <v>79</v>
      </c>
      <c r="AO324" s="38">
        <v>26</v>
      </c>
      <c r="AP324" s="39" t="e">
        <v>#N/A</v>
      </c>
      <c r="AQ324" s="39" t="e">
        <v>#N/A</v>
      </c>
      <c r="AR324" s="39" t="e">
        <v>#N/A</v>
      </c>
      <c r="AS324" s="39" t="e">
        <v>#N/A</v>
      </c>
      <c r="AT324" s="39" t="e">
        <v>#N/A</v>
      </c>
      <c r="AU324" s="39" t="e">
        <v>#N/A</v>
      </c>
      <c r="AV324" s="39" t="e">
        <v>#N/A</v>
      </c>
      <c r="AW324" s="39" t="e">
        <v>#N/A</v>
      </c>
      <c r="AX324" s="40">
        <v>2206.8200000000002</v>
      </c>
      <c r="BW324" s="41">
        <f t="shared" si="26"/>
        <v>42244</v>
      </c>
      <c r="BX324" s="22">
        <f t="shared" si="27"/>
        <v>258</v>
      </c>
      <c r="BY324" s="42" t="s">
        <v>149</v>
      </c>
      <c r="BZ324" s="3"/>
      <c r="CA324" s="3"/>
      <c r="CB324" s="3"/>
      <c r="CC324" s="3"/>
      <c r="CD324" s="3">
        <v>0</v>
      </c>
      <c r="CE324" s="3"/>
      <c r="CF324" s="3">
        <v>0</v>
      </c>
      <c r="CG324"/>
    </row>
    <row r="325" spans="1:85" ht="14" x14ac:dyDescent="0.3">
      <c r="A325" s="32">
        <v>42237</v>
      </c>
      <c r="B325" s="33">
        <v>435</v>
      </c>
      <c r="C325" s="33">
        <v>105</v>
      </c>
      <c r="D325" s="33">
        <v>266</v>
      </c>
      <c r="E325" s="33">
        <v>2</v>
      </c>
      <c r="F325" s="33">
        <v>32</v>
      </c>
      <c r="G325" s="33">
        <v>30</v>
      </c>
      <c r="H325" s="34" t="e">
        <v>#N/A</v>
      </c>
      <c r="I325" s="34" t="e">
        <v>#N/A</v>
      </c>
      <c r="J325" s="35">
        <v>794.49</v>
      </c>
      <c r="K325" s="35">
        <v>214.01</v>
      </c>
      <c r="L325" s="35">
        <v>64.150000000000006</v>
      </c>
      <c r="M325" s="35">
        <v>56.39</v>
      </c>
      <c r="N325" s="35">
        <v>22.75</v>
      </c>
      <c r="O325" s="35">
        <v>159.38999999999999</v>
      </c>
      <c r="P325" s="35">
        <v>196.93</v>
      </c>
      <c r="Q325" s="35">
        <v>80.87</v>
      </c>
      <c r="R325" s="36" t="e">
        <v>#N/A</v>
      </c>
      <c r="S325" s="36" t="e">
        <v>#N/A</v>
      </c>
      <c r="T325" s="37">
        <v>536.4</v>
      </c>
      <c r="U325" s="37">
        <v>45.69</v>
      </c>
      <c r="V325" s="37">
        <v>64.19</v>
      </c>
      <c r="W325" s="37">
        <v>128.80000000000001</v>
      </c>
      <c r="X325" s="37">
        <v>10.74</v>
      </c>
      <c r="Y325" s="37">
        <v>239.97</v>
      </c>
      <c r="Z325" s="37">
        <v>32.130000000000003</v>
      </c>
      <c r="AA325" s="37" t="e">
        <v>#N/A</v>
      </c>
      <c r="AB325" s="37" t="e">
        <v>#N/A</v>
      </c>
      <c r="AC325" s="37" t="e">
        <v>#N/A</v>
      </c>
      <c r="AD325" s="37" t="e">
        <v>#N/A</v>
      </c>
      <c r="AE325" s="37" t="e">
        <v>#N/A</v>
      </c>
      <c r="AF325" s="37" t="e">
        <v>#N/A</v>
      </c>
      <c r="AG325" s="37" t="e">
        <v>#N/A</v>
      </c>
      <c r="AH325" s="38">
        <v>468</v>
      </c>
      <c r="AI325" s="38">
        <v>238</v>
      </c>
      <c r="AJ325" s="38">
        <v>0</v>
      </c>
      <c r="AK325" s="38">
        <v>65</v>
      </c>
      <c r="AL325" s="38">
        <v>81</v>
      </c>
      <c r="AM325" s="38" t="e">
        <v>#N/A</v>
      </c>
      <c r="AN325" s="38">
        <v>58</v>
      </c>
      <c r="AO325" s="38">
        <v>26</v>
      </c>
      <c r="AP325" s="39" t="e">
        <v>#N/A</v>
      </c>
      <c r="AQ325" s="39" t="e">
        <v>#N/A</v>
      </c>
      <c r="AR325" s="39" t="e">
        <v>#N/A</v>
      </c>
      <c r="AS325" s="39" t="e">
        <v>#N/A</v>
      </c>
      <c r="AT325" s="39" t="e">
        <v>#N/A</v>
      </c>
      <c r="AU325" s="39" t="e">
        <v>#N/A</v>
      </c>
      <c r="AV325" s="39" t="e">
        <v>#N/A</v>
      </c>
      <c r="AW325" s="39" t="e">
        <v>#N/A</v>
      </c>
      <c r="AX325" s="40">
        <v>2233.89</v>
      </c>
      <c r="BW325" s="41">
        <f t="shared" si="26"/>
        <v>42237</v>
      </c>
      <c r="BX325" s="22">
        <f t="shared" si="27"/>
        <v>266</v>
      </c>
      <c r="BY325" s="42" t="s">
        <v>288</v>
      </c>
      <c r="BZ325" s="3"/>
      <c r="CA325" s="3"/>
      <c r="CB325" s="3"/>
      <c r="CC325" s="3">
        <v>81</v>
      </c>
      <c r="CD325" s="3"/>
      <c r="CE325" s="3"/>
      <c r="CF325" s="3">
        <v>81</v>
      </c>
      <c r="CG325"/>
    </row>
    <row r="326" spans="1:85" ht="14" x14ac:dyDescent="0.3">
      <c r="A326" s="32">
        <v>42230</v>
      </c>
      <c r="B326" s="33">
        <v>435</v>
      </c>
      <c r="C326" s="33">
        <v>105</v>
      </c>
      <c r="D326" s="33">
        <v>266</v>
      </c>
      <c r="E326" s="33">
        <v>2</v>
      </c>
      <c r="F326" s="33">
        <v>32</v>
      </c>
      <c r="G326" s="33">
        <v>30</v>
      </c>
      <c r="H326" s="34" t="e">
        <v>#N/A</v>
      </c>
      <c r="I326" s="34" t="e">
        <v>#N/A</v>
      </c>
      <c r="J326" s="35">
        <v>770.04</v>
      </c>
      <c r="K326" s="35">
        <v>186.05</v>
      </c>
      <c r="L326" s="35">
        <v>63.61</v>
      </c>
      <c r="M326" s="35">
        <v>51.99</v>
      </c>
      <c r="N326" s="35">
        <v>21.76</v>
      </c>
      <c r="O326" s="35">
        <v>161.43</v>
      </c>
      <c r="P326" s="35">
        <v>197.35</v>
      </c>
      <c r="Q326" s="35">
        <v>87.85</v>
      </c>
      <c r="R326" s="36" t="e">
        <v>#N/A</v>
      </c>
      <c r="S326" s="36" t="e">
        <v>#N/A</v>
      </c>
      <c r="T326" s="37">
        <v>535.38</v>
      </c>
      <c r="U326" s="37">
        <v>47.47</v>
      </c>
      <c r="V326" s="37">
        <v>64.19</v>
      </c>
      <c r="W326" s="37">
        <v>128.80000000000001</v>
      </c>
      <c r="X326" s="37">
        <v>10.74</v>
      </c>
      <c r="Y326" s="37">
        <v>236.27</v>
      </c>
      <c r="Z326" s="37">
        <v>32.130000000000003</v>
      </c>
      <c r="AA326" s="37" t="e">
        <v>#N/A</v>
      </c>
      <c r="AB326" s="37" t="e">
        <v>#N/A</v>
      </c>
      <c r="AC326" s="37" t="e">
        <v>#N/A</v>
      </c>
      <c r="AD326" s="37" t="e">
        <v>#N/A</v>
      </c>
      <c r="AE326" s="37" t="e">
        <v>#N/A</v>
      </c>
      <c r="AF326" s="37" t="e">
        <v>#N/A</v>
      </c>
      <c r="AG326" s="37" t="e">
        <v>#N/A</v>
      </c>
      <c r="AH326" s="38">
        <v>500.8</v>
      </c>
      <c r="AI326" s="38">
        <v>261</v>
      </c>
      <c r="AJ326" s="38">
        <v>0</v>
      </c>
      <c r="AK326" s="38">
        <v>73.8</v>
      </c>
      <c r="AL326" s="38">
        <v>82</v>
      </c>
      <c r="AM326" s="38" t="e">
        <v>#N/A</v>
      </c>
      <c r="AN326" s="38">
        <v>58</v>
      </c>
      <c r="AO326" s="38">
        <v>26</v>
      </c>
      <c r="AP326" s="39" t="e">
        <v>#N/A</v>
      </c>
      <c r="AQ326" s="39" t="e">
        <v>#N/A</v>
      </c>
      <c r="AR326" s="39" t="e">
        <v>#N/A</v>
      </c>
      <c r="AS326" s="39" t="e">
        <v>#N/A</v>
      </c>
      <c r="AT326" s="39" t="e">
        <v>#N/A</v>
      </c>
      <c r="AU326" s="39" t="e">
        <v>#N/A</v>
      </c>
      <c r="AV326" s="39" t="e">
        <v>#N/A</v>
      </c>
      <c r="AW326" s="39" t="e">
        <v>#N/A</v>
      </c>
      <c r="AX326" s="40">
        <v>2241.2199999999998</v>
      </c>
      <c r="BW326" s="41">
        <f t="shared" si="26"/>
        <v>42230</v>
      </c>
      <c r="BX326" s="22">
        <f t="shared" si="27"/>
        <v>266</v>
      </c>
      <c r="BY326" s="42" t="s">
        <v>289</v>
      </c>
      <c r="BZ326" s="3"/>
      <c r="CA326" s="3"/>
      <c r="CB326" s="3">
        <v>78</v>
      </c>
      <c r="CC326" s="3"/>
      <c r="CD326" s="3"/>
      <c r="CE326" s="3"/>
      <c r="CF326" s="3">
        <v>78</v>
      </c>
      <c r="CG326"/>
    </row>
    <row r="327" spans="1:85" ht="14" x14ac:dyDescent="0.3">
      <c r="A327" s="32">
        <v>42223</v>
      </c>
      <c r="B327" s="33">
        <v>432.3</v>
      </c>
      <c r="C327" s="33">
        <v>105</v>
      </c>
      <c r="D327" s="33">
        <v>266</v>
      </c>
      <c r="E327" s="33">
        <v>2.2999999999999998</v>
      </c>
      <c r="F327" s="33">
        <v>29</v>
      </c>
      <c r="G327" s="33">
        <v>30</v>
      </c>
      <c r="H327" s="34" t="e">
        <v>#N/A</v>
      </c>
      <c r="I327" s="34" t="e">
        <v>#N/A</v>
      </c>
      <c r="J327" s="35">
        <v>742.16</v>
      </c>
      <c r="K327" s="35">
        <v>165.19</v>
      </c>
      <c r="L327" s="35">
        <v>63.61</v>
      </c>
      <c r="M327" s="35">
        <v>55.75</v>
      </c>
      <c r="N327" s="35">
        <v>21.76</v>
      </c>
      <c r="O327" s="35">
        <v>155.21</v>
      </c>
      <c r="P327" s="35">
        <v>194.18</v>
      </c>
      <c r="Q327" s="35">
        <v>86.45</v>
      </c>
      <c r="R327" s="36" t="e">
        <v>#N/A</v>
      </c>
      <c r="S327" s="36" t="e">
        <v>#N/A</v>
      </c>
      <c r="T327" s="37">
        <v>532.6</v>
      </c>
      <c r="U327" s="37">
        <v>48.38</v>
      </c>
      <c r="V327" s="37">
        <v>51.77</v>
      </c>
      <c r="W327" s="37">
        <v>130.47999999999999</v>
      </c>
      <c r="X327" s="37">
        <v>10.74</v>
      </c>
      <c r="Y327" s="37">
        <v>239.6</v>
      </c>
      <c r="Z327" s="37">
        <v>32.630000000000003</v>
      </c>
      <c r="AA327" s="37" t="e">
        <v>#N/A</v>
      </c>
      <c r="AB327" s="37" t="e">
        <v>#N/A</v>
      </c>
      <c r="AC327" s="37" t="e">
        <v>#N/A</v>
      </c>
      <c r="AD327" s="37" t="e">
        <v>#N/A</v>
      </c>
      <c r="AE327" s="37" t="e">
        <v>#N/A</v>
      </c>
      <c r="AF327" s="37" t="e">
        <v>#N/A</v>
      </c>
      <c r="AG327" s="37" t="e">
        <v>#N/A</v>
      </c>
      <c r="AH327" s="38">
        <v>508.8</v>
      </c>
      <c r="AI327" s="38">
        <v>262</v>
      </c>
      <c r="AJ327" s="38">
        <v>0</v>
      </c>
      <c r="AK327" s="38">
        <v>78.8</v>
      </c>
      <c r="AL327" s="38">
        <v>81</v>
      </c>
      <c r="AM327" s="38" t="e">
        <v>#N/A</v>
      </c>
      <c r="AN327" s="38">
        <v>61</v>
      </c>
      <c r="AO327" s="38">
        <v>26</v>
      </c>
      <c r="AP327" s="39" t="e">
        <v>#N/A</v>
      </c>
      <c r="AQ327" s="39" t="e">
        <v>#N/A</v>
      </c>
      <c r="AR327" s="39" t="e">
        <v>#N/A</v>
      </c>
      <c r="AS327" s="39" t="e">
        <v>#N/A</v>
      </c>
      <c r="AT327" s="39" t="e">
        <v>#N/A</v>
      </c>
      <c r="AU327" s="39" t="e">
        <v>#N/A</v>
      </c>
      <c r="AV327" s="39" t="e">
        <v>#N/A</v>
      </c>
      <c r="AW327" s="39" t="e">
        <v>#N/A</v>
      </c>
      <c r="AX327" s="40">
        <v>2215.86</v>
      </c>
      <c r="BW327" s="41">
        <f t="shared" si="26"/>
        <v>42223</v>
      </c>
      <c r="BX327" s="22">
        <f t="shared" si="27"/>
        <v>266</v>
      </c>
      <c r="BY327" s="42" t="s">
        <v>290</v>
      </c>
      <c r="BZ327" s="3"/>
      <c r="CA327" s="3">
        <v>49</v>
      </c>
      <c r="CB327" s="3"/>
      <c r="CC327" s="3"/>
      <c r="CD327" s="3"/>
      <c r="CE327" s="3"/>
      <c r="CF327" s="3">
        <v>49</v>
      </c>
      <c r="CG327"/>
    </row>
    <row r="328" spans="1:85" ht="14" x14ac:dyDescent="0.3">
      <c r="A328" s="32">
        <v>42216</v>
      </c>
      <c r="B328" s="33">
        <v>432.3</v>
      </c>
      <c r="C328" s="33">
        <v>105</v>
      </c>
      <c r="D328" s="33">
        <v>263</v>
      </c>
      <c r="E328" s="33">
        <v>2.2999999999999998</v>
      </c>
      <c r="F328" s="33">
        <v>30</v>
      </c>
      <c r="G328" s="33">
        <v>32</v>
      </c>
      <c r="H328" s="34" t="e">
        <v>#N/A</v>
      </c>
      <c r="I328" s="34" t="e">
        <v>#N/A</v>
      </c>
      <c r="J328" s="35">
        <v>775.08</v>
      </c>
      <c r="K328" s="35">
        <v>185.84</v>
      </c>
      <c r="L328" s="35">
        <v>65.75</v>
      </c>
      <c r="M328" s="35">
        <v>53.18</v>
      </c>
      <c r="N328" s="35">
        <v>21.76</v>
      </c>
      <c r="O328" s="35">
        <v>160.13999999999999</v>
      </c>
      <c r="P328" s="35">
        <v>204.75</v>
      </c>
      <c r="Q328" s="35">
        <v>83.66</v>
      </c>
      <c r="R328" s="36" t="e">
        <v>#N/A</v>
      </c>
      <c r="S328" s="36" t="e">
        <v>#N/A</v>
      </c>
      <c r="T328" s="37">
        <v>564.04</v>
      </c>
      <c r="U328" s="37">
        <v>46.98</v>
      </c>
      <c r="V328" s="37">
        <v>68.739999999999995</v>
      </c>
      <c r="W328" s="37">
        <v>160.68</v>
      </c>
      <c r="X328" s="37">
        <v>12.44</v>
      </c>
      <c r="Y328" s="37">
        <v>242.09</v>
      </c>
      <c r="Z328" s="37">
        <v>33.880000000000003</v>
      </c>
      <c r="AA328" s="37" t="e">
        <v>#N/A</v>
      </c>
      <c r="AB328" s="37" t="e">
        <v>#N/A</v>
      </c>
      <c r="AC328" s="37" t="e">
        <v>#N/A</v>
      </c>
      <c r="AD328" s="37" t="e">
        <v>#N/A</v>
      </c>
      <c r="AE328" s="37" t="e">
        <v>#N/A</v>
      </c>
      <c r="AF328" s="37" t="e">
        <v>#N/A</v>
      </c>
      <c r="AG328" s="37" t="e">
        <v>#N/A</v>
      </c>
      <c r="AH328" s="38">
        <v>558.9</v>
      </c>
      <c r="AI328" s="38">
        <v>287.39999999999998</v>
      </c>
      <c r="AJ328" s="38">
        <v>0</v>
      </c>
      <c r="AK328" s="38">
        <v>83.5</v>
      </c>
      <c r="AL328" s="38">
        <v>86</v>
      </c>
      <c r="AM328" s="38" t="e">
        <v>#N/A</v>
      </c>
      <c r="AN328" s="38">
        <v>75</v>
      </c>
      <c r="AO328" s="38">
        <v>27</v>
      </c>
      <c r="AP328" s="39" t="e">
        <v>#N/A</v>
      </c>
      <c r="AQ328" s="39" t="e">
        <v>#N/A</v>
      </c>
      <c r="AR328" s="39" t="e">
        <v>#N/A</v>
      </c>
      <c r="AS328" s="39" t="e">
        <v>#N/A</v>
      </c>
      <c r="AT328" s="39" t="e">
        <v>#N/A</v>
      </c>
      <c r="AU328" s="39" t="e">
        <v>#N/A</v>
      </c>
      <c r="AV328" s="39" t="e">
        <v>#N/A</v>
      </c>
      <c r="AW328" s="39" t="e">
        <v>#N/A</v>
      </c>
      <c r="AX328" s="40">
        <v>2330.3200000000002</v>
      </c>
      <c r="BW328" s="41">
        <f t="shared" si="26"/>
        <v>42216</v>
      </c>
      <c r="BX328" s="22">
        <f t="shared" si="27"/>
        <v>263</v>
      </c>
      <c r="BY328" s="42" t="s">
        <v>150</v>
      </c>
      <c r="BZ328" s="3">
        <v>0</v>
      </c>
      <c r="CA328" s="3"/>
      <c r="CB328" s="3"/>
      <c r="CC328" s="3"/>
      <c r="CD328" s="3"/>
      <c r="CE328" s="3">
        <v>48.08</v>
      </c>
      <c r="CF328" s="3">
        <v>48.08</v>
      </c>
      <c r="CG328"/>
    </row>
    <row r="329" spans="1:85" ht="14" x14ac:dyDescent="0.3">
      <c r="A329" s="32">
        <v>42209</v>
      </c>
      <c r="B329" s="33">
        <v>419</v>
      </c>
      <c r="C329" s="33">
        <v>98</v>
      </c>
      <c r="D329" s="33">
        <v>260</v>
      </c>
      <c r="E329" s="33">
        <v>2</v>
      </c>
      <c r="F329" s="33">
        <v>23</v>
      </c>
      <c r="G329" s="33">
        <v>36</v>
      </c>
      <c r="H329" s="34" t="e">
        <v>#N/A</v>
      </c>
      <c r="I329" s="34" t="e">
        <v>#N/A</v>
      </c>
      <c r="J329" s="35">
        <v>759.94</v>
      </c>
      <c r="K329" s="35">
        <v>185.53</v>
      </c>
      <c r="L329" s="35">
        <v>66.069999999999993</v>
      </c>
      <c r="M329" s="35">
        <v>53.46</v>
      </c>
      <c r="N329" s="35">
        <v>20.77</v>
      </c>
      <c r="O329" s="35">
        <v>158.43</v>
      </c>
      <c r="P329" s="35">
        <v>194.81</v>
      </c>
      <c r="Q329" s="35">
        <v>80.87</v>
      </c>
      <c r="R329" s="36" t="e">
        <v>#N/A</v>
      </c>
      <c r="S329" s="36" t="e">
        <v>#N/A</v>
      </c>
      <c r="T329" s="37">
        <v>588.14</v>
      </c>
      <c r="U329" s="37">
        <v>57.04</v>
      </c>
      <c r="V329" s="37">
        <v>68.739999999999995</v>
      </c>
      <c r="W329" s="37">
        <v>164.65</v>
      </c>
      <c r="X329" s="37">
        <v>12.44</v>
      </c>
      <c r="Y329" s="37">
        <v>247.23</v>
      </c>
      <c r="Z329" s="37">
        <v>33.74</v>
      </c>
      <c r="AA329" s="37" t="e">
        <v>#N/A</v>
      </c>
      <c r="AB329" s="37" t="e">
        <v>#N/A</v>
      </c>
      <c r="AC329" s="37" t="e">
        <v>#N/A</v>
      </c>
      <c r="AD329" s="37" t="e">
        <v>#N/A</v>
      </c>
      <c r="AE329" s="37" t="e">
        <v>#N/A</v>
      </c>
      <c r="AF329" s="37" t="e">
        <v>#N/A</v>
      </c>
      <c r="AG329" s="37" t="e">
        <v>#N/A</v>
      </c>
      <c r="AH329" s="38">
        <v>578.9</v>
      </c>
      <c r="AI329" s="38">
        <v>281.39999999999998</v>
      </c>
      <c r="AJ329" s="38">
        <v>0</v>
      </c>
      <c r="AK329" s="38">
        <v>87.5</v>
      </c>
      <c r="AL329" s="38">
        <v>95</v>
      </c>
      <c r="AM329" s="38" t="e">
        <v>#N/A</v>
      </c>
      <c r="AN329" s="38">
        <v>87</v>
      </c>
      <c r="AO329" s="38">
        <v>28</v>
      </c>
      <c r="AP329" s="39" t="e">
        <v>#N/A</v>
      </c>
      <c r="AQ329" s="39" t="e">
        <v>#N/A</v>
      </c>
      <c r="AR329" s="39" t="e">
        <v>#N/A</v>
      </c>
      <c r="AS329" s="39" t="e">
        <v>#N/A</v>
      </c>
      <c r="AT329" s="39" t="e">
        <v>#N/A</v>
      </c>
      <c r="AU329" s="39" t="e">
        <v>#N/A</v>
      </c>
      <c r="AV329" s="39" t="e">
        <v>#N/A</v>
      </c>
      <c r="AW329" s="39" t="e">
        <v>#N/A</v>
      </c>
      <c r="AX329" s="40">
        <v>2345.98</v>
      </c>
      <c r="BW329" s="41">
        <f t="shared" si="26"/>
        <v>42209</v>
      </c>
      <c r="BX329" s="22">
        <f t="shared" si="27"/>
        <v>260</v>
      </c>
      <c r="BY329" s="42" t="s">
        <v>151</v>
      </c>
      <c r="BZ329" s="3"/>
      <c r="CA329" s="3"/>
      <c r="CB329" s="3"/>
      <c r="CC329" s="3"/>
      <c r="CD329" s="3">
        <v>113</v>
      </c>
      <c r="CE329" s="3"/>
      <c r="CF329" s="3">
        <v>113</v>
      </c>
      <c r="CG329"/>
    </row>
    <row r="330" spans="1:85" ht="14" x14ac:dyDescent="0.3">
      <c r="A330" s="32">
        <v>42202</v>
      </c>
      <c r="B330" s="33">
        <v>415.5</v>
      </c>
      <c r="C330" s="33">
        <v>98</v>
      </c>
      <c r="D330" s="33">
        <v>260</v>
      </c>
      <c r="E330" s="33">
        <v>2.5</v>
      </c>
      <c r="F330" s="33">
        <v>19</v>
      </c>
      <c r="G330" s="33">
        <v>36</v>
      </c>
      <c r="H330" s="34" t="e">
        <v>#N/A</v>
      </c>
      <c r="I330" s="34" t="e">
        <v>#N/A</v>
      </c>
      <c r="J330" s="35">
        <v>763.88</v>
      </c>
      <c r="K330" s="35">
        <v>170.7</v>
      </c>
      <c r="L330" s="35">
        <v>65.75</v>
      </c>
      <c r="M330" s="35">
        <v>59.51</v>
      </c>
      <c r="N330" s="35">
        <v>19.78</v>
      </c>
      <c r="O330" s="35">
        <v>163.25</v>
      </c>
      <c r="P330" s="35">
        <v>200.52</v>
      </c>
      <c r="Q330" s="35">
        <v>84.36</v>
      </c>
      <c r="R330" s="36" t="e">
        <v>#N/A</v>
      </c>
      <c r="S330" s="36" t="e">
        <v>#N/A</v>
      </c>
      <c r="T330" s="37">
        <v>589.13</v>
      </c>
      <c r="U330" s="37">
        <v>54.24</v>
      </c>
      <c r="V330" s="37">
        <v>68.739999999999995</v>
      </c>
      <c r="W330" s="37">
        <v>176.2</v>
      </c>
      <c r="X330" s="37">
        <v>12.44</v>
      </c>
      <c r="Y330" s="37">
        <v>252.36</v>
      </c>
      <c r="Z330" s="37">
        <v>31.83</v>
      </c>
      <c r="AA330" s="37" t="e">
        <v>#N/A</v>
      </c>
      <c r="AB330" s="37" t="e">
        <v>#N/A</v>
      </c>
      <c r="AC330" s="37" t="e">
        <v>#N/A</v>
      </c>
      <c r="AD330" s="37" t="e">
        <v>#N/A</v>
      </c>
      <c r="AE330" s="37" t="e">
        <v>#N/A</v>
      </c>
      <c r="AF330" s="37" t="e">
        <v>#N/A</v>
      </c>
      <c r="AG330" s="37" t="e">
        <v>#N/A</v>
      </c>
      <c r="AH330" s="38">
        <v>537.1</v>
      </c>
      <c r="AI330" s="38">
        <v>261.10000000000002</v>
      </c>
      <c r="AJ330" s="38">
        <v>0</v>
      </c>
      <c r="AK330" s="38">
        <v>63.5</v>
      </c>
      <c r="AL330" s="38">
        <v>95</v>
      </c>
      <c r="AM330" s="38" t="e">
        <v>#N/A</v>
      </c>
      <c r="AN330" s="38">
        <v>90.5</v>
      </c>
      <c r="AO330" s="38">
        <v>27</v>
      </c>
      <c r="AP330" s="39" t="e">
        <v>#N/A</v>
      </c>
      <c r="AQ330" s="39" t="e">
        <v>#N/A</v>
      </c>
      <c r="AR330" s="39" t="e">
        <v>#N/A</v>
      </c>
      <c r="AS330" s="39" t="e">
        <v>#N/A</v>
      </c>
      <c r="AT330" s="39" t="e">
        <v>#N/A</v>
      </c>
      <c r="AU330" s="39" t="e">
        <v>#N/A</v>
      </c>
      <c r="AV330" s="39" t="e">
        <v>#N/A</v>
      </c>
      <c r="AW330" s="39" t="e">
        <v>#N/A</v>
      </c>
      <c r="AX330" s="40">
        <v>2305.61</v>
      </c>
      <c r="BW330" s="41">
        <f t="shared" ref="BW330:BW342" si="28">A330</f>
        <v>42202</v>
      </c>
      <c r="BX330" s="22">
        <f t="shared" ref="BX330:BX342" si="29">D330</f>
        <v>260</v>
      </c>
      <c r="BY330" s="42" t="s">
        <v>291</v>
      </c>
      <c r="BZ330" s="3"/>
      <c r="CA330" s="3"/>
      <c r="CB330" s="3"/>
      <c r="CC330" s="3">
        <v>0</v>
      </c>
      <c r="CD330" s="3"/>
      <c r="CE330" s="3"/>
      <c r="CF330" s="3">
        <v>0</v>
      </c>
      <c r="CG330"/>
    </row>
    <row r="331" spans="1:85" ht="14" x14ac:dyDescent="0.3">
      <c r="A331" s="32">
        <v>42195</v>
      </c>
      <c r="B331" s="33">
        <v>412.5</v>
      </c>
      <c r="C331" s="33">
        <v>98</v>
      </c>
      <c r="D331" s="33">
        <v>255</v>
      </c>
      <c r="E331" s="33">
        <v>2.5</v>
      </c>
      <c r="F331" s="33">
        <v>19</v>
      </c>
      <c r="G331" s="33">
        <v>38</v>
      </c>
      <c r="H331" s="34" t="e">
        <v>#N/A</v>
      </c>
      <c r="I331" s="34" t="e">
        <v>#N/A</v>
      </c>
      <c r="J331" s="35">
        <v>769.66</v>
      </c>
      <c r="K331" s="35">
        <v>178.38</v>
      </c>
      <c r="L331" s="35">
        <v>63.08</v>
      </c>
      <c r="M331" s="35">
        <v>56.3</v>
      </c>
      <c r="N331" s="35">
        <v>18.79</v>
      </c>
      <c r="O331" s="35">
        <v>169.26</v>
      </c>
      <c r="P331" s="35">
        <v>201.58</v>
      </c>
      <c r="Q331" s="35">
        <v>82.27</v>
      </c>
      <c r="R331" s="36" t="e">
        <v>#N/A</v>
      </c>
      <c r="S331" s="36" t="e">
        <v>#N/A</v>
      </c>
      <c r="T331" s="37">
        <v>547.86</v>
      </c>
      <c r="U331" s="37">
        <v>47.61</v>
      </c>
      <c r="V331" s="37">
        <v>63.92</v>
      </c>
      <c r="W331" s="37">
        <v>150.63</v>
      </c>
      <c r="X331" s="37">
        <v>9.0299999999999994</v>
      </c>
      <c r="Y331" s="37">
        <v>249.59</v>
      </c>
      <c r="Z331" s="37">
        <v>29.37</v>
      </c>
      <c r="AA331" s="37" t="e">
        <v>#N/A</v>
      </c>
      <c r="AB331" s="37" t="e">
        <v>#N/A</v>
      </c>
      <c r="AC331" s="37" t="e">
        <v>#N/A</v>
      </c>
      <c r="AD331" s="37" t="e">
        <v>#N/A</v>
      </c>
      <c r="AE331" s="37" t="e">
        <v>#N/A</v>
      </c>
      <c r="AF331" s="37" t="e">
        <v>#N/A</v>
      </c>
      <c r="AG331" s="37" t="e">
        <v>#N/A</v>
      </c>
      <c r="AH331" s="38">
        <v>543.70000000000005</v>
      </c>
      <c r="AI331" s="38">
        <v>253.7</v>
      </c>
      <c r="AJ331" s="38">
        <v>0</v>
      </c>
      <c r="AK331" s="38">
        <v>58</v>
      </c>
      <c r="AL331" s="38">
        <v>109</v>
      </c>
      <c r="AM331" s="38" t="e">
        <v>#N/A</v>
      </c>
      <c r="AN331" s="38">
        <v>95</v>
      </c>
      <c r="AO331" s="38">
        <v>28</v>
      </c>
      <c r="AP331" s="39" t="e">
        <v>#N/A</v>
      </c>
      <c r="AQ331" s="39" t="e">
        <v>#N/A</v>
      </c>
      <c r="AR331" s="39" t="e">
        <v>#N/A</v>
      </c>
      <c r="AS331" s="39" t="e">
        <v>#N/A</v>
      </c>
      <c r="AT331" s="39" t="e">
        <v>#N/A</v>
      </c>
      <c r="AU331" s="39" t="e">
        <v>#N/A</v>
      </c>
      <c r="AV331" s="39" t="e">
        <v>#N/A</v>
      </c>
      <c r="AW331" s="39" t="e">
        <v>#N/A</v>
      </c>
      <c r="AX331" s="40">
        <v>2273.7199999999998</v>
      </c>
      <c r="BW331" s="41">
        <f t="shared" si="28"/>
        <v>42195</v>
      </c>
      <c r="BX331" s="22">
        <f t="shared" si="29"/>
        <v>255</v>
      </c>
      <c r="BY331" s="42" t="s">
        <v>292</v>
      </c>
      <c r="BZ331" s="3"/>
      <c r="CA331" s="3"/>
      <c r="CB331" s="3">
        <v>65</v>
      </c>
      <c r="CC331" s="3"/>
      <c r="CD331" s="3"/>
      <c r="CE331" s="3"/>
      <c r="CF331" s="3">
        <v>65</v>
      </c>
      <c r="CG331"/>
    </row>
    <row r="332" spans="1:85" ht="14" x14ac:dyDescent="0.3">
      <c r="A332" s="32">
        <v>42188</v>
      </c>
      <c r="B332" s="33">
        <v>410.5</v>
      </c>
      <c r="C332" s="33">
        <v>98</v>
      </c>
      <c r="D332" s="33">
        <v>251</v>
      </c>
      <c r="E332" s="33">
        <v>2.5</v>
      </c>
      <c r="F332" s="33">
        <v>19</v>
      </c>
      <c r="G332" s="33">
        <v>40</v>
      </c>
      <c r="H332" s="34" t="e">
        <v>#N/A</v>
      </c>
      <c r="I332" s="34" t="e">
        <v>#N/A</v>
      </c>
      <c r="J332" s="35">
        <v>788.34</v>
      </c>
      <c r="K332" s="35">
        <v>181.03</v>
      </c>
      <c r="L332" s="35">
        <v>64.680000000000007</v>
      </c>
      <c r="M332" s="35">
        <v>62.72</v>
      </c>
      <c r="N332" s="35">
        <v>21.76</v>
      </c>
      <c r="O332" s="35">
        <v>166.58</v>
      </c>
      <c r="P332" s="35">
        <v>207.91</v>
      </c>
      <c r="Q332" s="35">
        <v>83.66</v>
      </c>
      <c r="R332" s="36" t="e">
        <v>#N/A</v>
      </c>
      <c r="S332" s="36" t="e">
        <v>#N/A</v>
      </c>
      <c r="T332" s="37">
        <v>593.32000000000005</v>
      </c>
      <c r="U332" s="37">
        <v>48.86</v>
      </c>
      <c r="V332" s="37">
        <v>79.599999999999994</v>
      </c>
      <c r="W332" s="37">
        <v>149.47</v>
      </c>
      <c r="X332" s="37">
        <v>7.76</v>
      </c>
      <c r="Y332" s="37">
        <v>264.67</v>
      </c>
      <c r="Z332" s="37">
        <v>37.31</v>
      </c>
      <c r="AA332" s="37" t="e">
        <v>#N/A</v>
      </c>
      <c r="AB332" s="37" t="e">
        <v>#N/A</v>
      </c>
      <c r="AC332" s="37" t="e">
        <v>#N/A</v>
      </c>
      <c r="AD332" s="37" t="e">
        <v>#N/A</v>
      </c>
      <c r="AE332" s="37" t="e">
        <v>#N/A</v>
      </c>
      <c r="AF332" s="37" t="e">
        <v>#N/A</v>
      </c>
      <c r="AG332" s="37" t="e">
        <v>#N/A</v>
      </c>
      <c r="AH332" s="38">
        <v>541.20000000000005</v>
      </c>
      <c r="AI332" s="38">
        <v>244</v>
      </c>
      <c r="AJ332" s="38">
        <v>0</v>
      </c>
      <c r="AK332" s="38">
        <v>63.7</v>
      </c>
      <c r="AL332" s="38">
        <v>104</v>
      </c>
      <c r="AM332" s="38" t="e">
        <v>#N/A</v>
      </c>
      <c r="AN332" s="38">
        <v>100.5</v>
      </c>
      <c r="AO332" s="38">
        <v>29</v>
      </c>
      <c r="AP332" s="39" t="e">
        <v>#N/A</v>
      </c>
      <c r="AQ332" s="39" t="e">
        <v>#N/A</v>
      </c>
      <c r="AR332" s="39" t="e">
        <v>#N/A</v>
      </c>
      <c r="AS332" s="39" t="e">
        <v>#N/A</v>
      </c>
      <c r="AT332" s="39" t="e">
        <v>#N/A</v>
      </c>
      <c r="AU332" s="39" t="e">
        <v>#N/A</v>
      </c>
      <c r="AV332" s="39" t="e">
        <v>#N/A</v>
      </c>
      <c r="AW332" s="39" t="e">
        <v>#N/A</v>
      </c>
      <c r="AX332" s="40">
        <v>2333.36</v>
      </c>
      <c r="BW332" s="41">
        <f t="shared" si="28"/>
        <v>42188</v>
      </c>
      <c r="BX332" s="22">
        <f t="shared" si="29"/>
        <v>251</v>
      </c>
      <c r="BY332" s="42" t="s">
        <v>293</v>
      </c>
      <c r="BZ332" s="3"/>
      <c r="CA332" s="3">
        <v>53</v>
      </c>
      <c r="CB332" s="3"/>
      <c r="CC332" s="3"/>
      <c r="CD332" s="3"/>
      <c r="CE332" s="3"/>
      <c r="CF332" s="3">
        <v>53</v>
      </c>
      <c r="CG332"/>
    </row>
    <row r="333" spans="1:85" ht="14" x14ac:dyDescent="0.3">
      <c r="A333" s="32">
        <v>42181</v>
      </c>
      <c r="B333" s="33">
        <v>467</v>
      </c>
      <c r="C333" s="33">
        <v>98</v>
      </c>
      <c r="D333" s="33">
        <v>278</v>
      </c>
      <c r="E333" s="33">
        <v>2</v>
      </c>
      <c r="F333" s="33">
        <v>22</v>
      </c>
      <c r="G333" s="33">
        <v>67</v>
      </c>
      <c r="H333" s="34" t="e">
        <v>#N/A</v>
      </c>
      <c r="I333" s="34" t="e">
        <v>#N/A</v>
      </c>
      <c r="J333" s="35">
        <v>772.09</v>
      </c>
      <c r="K333" s="35">
        <v>180.91</v>
      </c>
      <c r="L333" s="35">
        <v>64.040000000000006</v>
      </c>
      <c r="M333" s="35">
        <v>62.63</v>
      </c>
      <c r="N333" s="35">
        <v>23.74</v>
      </c>
      <c r="O333" s="35">
        <v>173.98</v>
      </c>
      <c r="P333" s="35">
        <v>197.08</v>
      </c>
      <c r="Q333" s="35">
        <v>69.72</v>
      </c>
      <c r="R333" s="36" t="e">
        <v>#N/A</v>
      </c>
      <c r="S333" s="36" t="e">
        <v>#N/A</v>
      </c>
      <c r="T333" s="37">
        <v>616.78</v>
      </c>
      <c r="U333" s="37">
        <v>55.99</v>
      </c>
      <c r="V333" s="37">
        <v>78.27</v>
      </c>
      <c r="W333" s="37">
        <v>154.08000000000001</v>
      </c>
      <c r="X333" s="37">
        <v>7.33</v>
      </c>
      <c r="Y333" s="37">
        <v>273.41000000000003</v>
      </c>
      <c r="Z333" s="37">
        <v>38.06</v>
      </c>
      <c r="AA333" s="37" t="e">
        <v>#N/A</v>
      </c>
      <c r="AB333" s="37" t="e">
        <v>#N/A</v>
      </c>
      <c r="AC333" s="37" t="e">
        <v>#N/A</v>
      </c>
      <c r="AD333" s="37" t="e">
        <v>#N/A</v>
      </c>
      <c r="AE333" s="37" t="e">
        <v>#N/A</v>
      </c>
      <c r="AF333" s="37" t="e">
        <v>#N/A</v>
      </c>
      <c r="AG333" s="37" t="e">
        <v>#N/A</v>
      </c>
      <c r="AH333" s="38">
        <v>518.70000000000005</v>
      </c>
      <c r="AI333" s="38">
        <v>226</v>
      </c>
      <c r="AJ333" s="38">
        <v>0</v>
      </c>
      <c r="AK333" s="38">
        <v>64.7</v>
      </c>
      <c r="AL333" s="38">
        <v>106</v>
      </c>
      <c r="AM333" s="38" t="e">
        <v>#N/A</v>
      </c>
      <c r="AN333" s="38">
        <v>93</v>
      </c>
      <c r="AO333" s="38">
        <v>29</v>
      </c>
      <c r="AP333" s="39" t="e">
        <v>#N/A</v>
      </c>
      <c r="AQ333" s="39" t="e">
        <v>#N/A</v>
      </c>
      <c r="AR333" s="39" t="e">
        <v>#N/A</v>
      </c>
      <c r="AS333" s="39" t="e">
        <v>#N/A</v>
      </c>
      <c r="AT333" s="39" t="e">
        <v>#N/A</v>
      </c>
      <c r="AU333" s="39" t="e">
        <v>#N/A</v>
      </c>
      <c r="AV333" s="39" t="e">
        <v>#N/A</v>
      </c>
      <c r="AW333" s="39" t="e">
        <v>#N/A</v>
      </c>
      <c r="AX333" s="40">
        <v>2374.5700000000002</v>
      </c>
      <c r="BW333" s="41">
        <f t="shared" si="28"/>
        <v>42181</v>
      </c>
      <c r="BX333" s="22">
        <f t="shared" si="29"/>
        <v>278</v>
      </c>
      <c r="BY333" s="42" t="s">
        <v>152</v>
      </c>
      <c r="BZ333" s="3">
        <v>125</v>
      </c>
      <c r="CA333" s="3"/>
      <c r="CB333" s="3"/>
      <c r="CC333" s="3"/>
      <c r="CD333" s="3"/>
      <c r="CE333" s="3">
        <v>48.08</v>
      </c>
      <c r="CF333" s="3">
        <v>173.07999999999998</v>
      </c>
      <c r="CG333"/>
    </row>
    <row r="334" spans="1:85" ht="14" x14ac:dyDescent="0.3">
      <c r="A334" s="32">
        <v>42174</v>
      </c>
      <c r="B334" s="33">
        <v>467</v>
      </c>
      <c r="C334" s="33">
        <v>98</v>
      </c>
      <c r="D334" s="33">
        <v>278</v>
      </c>
      <c r="E334" s="33">
        <v>2</v>
      </c>
      <c r="F334" s="33">
        <v>22</v>
      </c>
      <c r="G334" s="33">
        <v>67</v>
      </c>
      <c r="H334" s="34" t="e">
        <v>#N/A</v>
      </c>
      <c r="I334" s="34" t="e">
        <v>#N/A</v>
      </c>
      <c r="J334" s="35">
        <v>769.47</v>
      </c>
      <c r="K334" s="35">
        <v>169.04</v>
      </c>
      <c r="L334" s="35">
        <v>63.94</v>
      </c>
      <c r="M334" s="35">
        <v>61.77</v>
      </c>
      <c r="N334" s="35">
        <v>25.71</v>
      </c>
      <c r="O334" s="35">
        <v>169.15</v>
      </c>
      <c r="P334" s="35">
        <v>201.79</v>
      </c>
      <c r="Q334" s="35">
        <v>78.08</v>
      </c>
      <c r="R334" s="36" t="e">
        <v>#N/A</v>
      </c>
      <c r="S334" s="36" t="e">
        <v>#N/A</v>
      </c>
      <c r="T334" s="37">
        <v>662.33</v>
      </c>
      <c r="U334" s="37">
        <v>60.13</v>
      </c>
      <c r="V334" s="37">
        <v>78.27</v>
      </c>
      <c r="W334" s="37">
        <v>154.72</v>
      </c>
      <c r="X334" s="37">
        <v>6.38</v>
      </c>
      <c r="Y334" s="37">
        <v>304</v>
      </c>
      <c r="Z334" s="37">
        <v>43.15</v>
      </c>
      <c r="AA334" s="37" t="e">
        <v>#N/A</v>
      </c>
      <c r="AB334" s="37" t="e">
        <v>#N/A</v>
      </c>
      <c r="AC334" s="37" t="e">
        <v>#N/A</v>
      </c>
      <c r="AD334" s="37" t="e">
        <v>#N/A</v>
      </c>
      <c r="AE334" s="37" t="e">
        <v>#N/A</v>
      </c>
      <c r="AF334" s="37" t="e">
        <v>#N/A</v>
      </c>
      <c r="AG334" s="37" t="e">
        <v>#N/A</v>
      </c>
      <c r="AH334" s="38">
        <v>514</v>
      </c>
      <c r="AI334" s="38">
        <v>208</v>
      </c>
      <c r="AJ334" s="38">
        <v>0</v>
      </c>
      <c r="AK334" s="38">
        <v>62.7</v>
      </c>
      <c r="AL334" s="38">
        <v>117</v>
      </c>
      <c r="AM334" s="38" t="e">
        <v>#N/A</v>
      </c>
      <c r="AN334" s="38">
        <v>97.3</v>
      </c>
      <c r="AO334" s="38">
        <v>29</v>
      </c>
      <c r="AP334" s="39" t="e">
        <v>#N/A</v>
      </c>
      <c r="AQ334" s="39" t="e">
        <v>#N/A</v>
      </c>
      <c r="AR334" s="39" t="e">
        <v>#N/A</v>
      </c>
      <c r="AS334" s="39" t="e">
        <v>#N/A</v>
      </c>
      <c r="AT334" s="39" t="e">
        <v>#N/A</v>
      </c>
      <c r="AU334" s="39" t="e">
        <v>#N/A</v>
      </c>
      <c r="AV334" s="39" t="e">
        <v>#N/A</v>
      </c>
      <c r="AW334" s="39" t="e">
        <v>#N/A</v>
      </c>
      <c r="AX334" s="40">
        <v>2412.8000000000002</v>
      </c>
      <c r="BW334" s="41">
        <f t="shared" si="28"/>
        <v>42174</v>
      </c>
      <c r="BX334" s="22">
        <f t="shared" si="29"/>
        <v>278</v>
      </c>
      <c r="BY334" s="42" t="s">
        <v>153</v>
      </c>
      <c r="BZ334" s="3"/>
      <c r="CA334" s="3"/>
      <c r="CB334" s="3"/>
      <c r="CC334" s="3"/>
      <c r="CD334" s="3">
        <v>93</v>
      </c>
      <c r="CE334" s="3"/>
      <c r="CF334" s="3">
        <v>93</v>
      </c>
      <c r="CG334"/>
    </row>
    <row r="335" spans="1:85" ht="14" x14ac:dyDescent="0.3">
      <c r="A335" s="32">
        <v>42167</v>
      </c>
      <c r="B335" s="33">
        <v>467</v>
      </c>
      <c r="C335" s="33">
        <v>98</v>
      </c>
      <c r="D335" s="33">
        <v>278</v>
      </c>
      <c r="E335" s="33">
        <v>2</v>
      </c>
      <c r="F335" s="33">
        <v>22</v>
      </c>
      <c r="G335" s="33">
        <v>67</v>
      </c>
      <c r="H335" s="34" t="e">
        <v>#N/A</v>
      </c>
      <c r="I335" s="34" t="e">
        <v>#N/A</v>
      </c>
      <c r="J335" s="35">
        <v>760.3</v>
      </c>
      <c r="K335" s="35">
        <v>169.02</v>
      </c>
      <c r="L335" s="35">
        <v>63.61</v>
      </c>
      <c r="M335" s="35">
        <v>58.96</v>
      </c>
      <c r="N335" s="35">
        <v>25.71</v>
      </c>
      <c r="O335" s="35">
        <v>164.22</v>
      </c>
      <c r="P335" s="35">
        <v>203.48</v>
      </c>
      <c r="Q335" s="35">
        <v>75.3</v>
      </c>
      <c r="R335" s="36" t="e">
        <v>#N/A</v>
      </c>
      <c r="S335" s="36" t="e">
        <v>#N/A</v>
      </c>
      <c r="T335" s="37">
        <v>676.99</v>
      </c>
      <c r="U335" s="37">
        <v>54.57</v>
      </c>
      <c r="V335" s="37">
        <v>78.599999999999994</v>
      </c>
      <c r="W335" s="37">
        <v>164.93</v>
      </c>
      <c r="X335" s="37">
        <v>7.27</v>
      </c>
      <c r="Y335" s="37">
        <v>326.58999999999997</v>
      </c>
      <c r="Z335" s="37">
        <v>40.04</v>
      </c>
      <c r="AA335" s="37" t="e">
        <v>#N/A</v>
      </c>
      <c r="AB335" s="37" t="e">
        <v>#N/A</v>
      </c>
      <c r="AC335" s="37" t="e">
        <v>#N/A</v>
      </c>
      <c r="AD335" s="37" t="e">
        <v>#N/A</v>
      </c>
      <c r="AE335" s="37" t="e">
        <v>#N/A</v>
      </c>
      <c r="AF335" s="37" t="e">
        <v>#N/A</v>
      </c>
      <c r="AG335" s="37" t="e">
        <v>#N/A</v>
      </c>
      <c r="AH335" s="38">
        <v>524.9</v>
      </c>
      <c r="AI335" s="38">
        <v>212</v>
      </c>
      <c r="AJ335" s="38">
        <v>0</v>
      </c>
      <c r="AK335" s="38">
        <v>63</v>
      </c>
      <c r="AL335" s="38">
        <v>127</v>
      </c>
      <c r="AM335" s="38" t="e">
        <v>#N/A</v>
      </c>
      <c r="AN335" s="38">
        <v>92.9</v>
      </c>
      <c r="AO335" s="38">
        <v>30</v>
      </c>
      <c r="AP335" s="39" t="e">
        <v>#N/A</v>
      </c>
      <c r="AQ335" s="39" t="e">
        <v>#N/A</v>
      </c>
      <c r="AR335" s="39" t="e">
        <v>#N/A</v>
      </c>
      <c r="AS335" s="39" t="e">
        <v>#N/A</v>
      </c>
      <c r="AT335" s="39" t="e">
        <v>#N/A</v>
      </c>
      <c r="AU335" s="39" t="e">
        <v>#N/A</v>
      </c>
      <c r="AV335" s="39" t="e">
        <v>#N/A</v>
      </c>
      <c r="AW335" s="39" t="e">
        <v>#N/A</v>
      </c>
      <c r="AX335" s="40">
        <v>2429.19</v>
      </c>
      <c r="BW335" s="41">
        <f t="shared" si="28"/>
        <v>42167</v>
      </c>
      <c r="BX335" s="22">
        <f t="shared" si="29"/>
        <v>278</v>
      </c>
      <c r="BY335" s="42" t="s">
        <v>294</v>
      </c>
      <c r="BZ335" s="3"/>
      <c r="CA335" s="3"/>
      <c r="CB335" s="3"/>
      <c r="CC335" s="3">
        <v>90</v>
      </c>
      <c r="CD335" s="3"/>
      <c r="CE335" s="3"/>
      <c r="CF335" s="3">
        <v>90</v>
      </c>
      <c r="CG335"/>
    </row>
    <row r="336" spans="1:85" ht="14" x14ac:dyDescent="0.3">
      <c r="A336" s="32">
        <v>42160</v>
      </c>
      <c r="B336" s="33">
        <v>512</v>
      </c>
      <c r="C336" s="33">
        <v>102</v>
      </c>
      <c r="D336" s="33">
        <v>310</v>
      </c>
      <c r="E336" s="33">
        <v>2</v>
      </c>
      <c r="F336" s="33">
        <v>21</v>
      </c>
      <c r="G336" s="33">
        <v>77</v>
      </c>
      <c r="H336" s="34" t="e">
        <v>#N/A</v>
      </c>
      <c r="I336" s="34" t="e">
        <v>#N/A</v>
      </c>
      <c r="J336" s="35">
        <v>731</v>
      </c>
      <c r="K336" s="35">
        <v>156.75</v>
      </c>
      <c r="L336" s="35">
        <v>63.08</v>
      </c>
      <c r="M336" s="35">
        <v>61.8</v>
      </c>
      <c r="N336" s="35">
        <v>25.71</v>
      </c>
      <c r="O336" s="35">
        <v>160.88999999999999</v>
      </c>
      <c r="P336" s="35">
        <v>191.65</v>
      </c>
      <c r="Q336" s="35">
        <v>71.11</v>
      </c>
      <c r="R336" s="36" t="e">
        <v>#N/A</v>
      </c>
      <c r="S336" s="36" t="e">
        <v>#N/A</v>
      </c>
      <c r="T336" s="37">
        <v>679.58</v>
      </c>
      <c r="U336" s="37">
        <v>57.7</v>
      </c>
      <c r="V336" s="37">
        <v>89.68</v>
      </c>
      <c r="W336" s="37">
        <v>130.03</v>
      </c>
      <c r="X336" s="37">
        <v>7</v>
      </c>
      <c r="Y336" s="37">
        <v>331.18</v>
      </c>
      <c r="Z336" s="37">
        <v>37.909999999999997</v>
      </c>
      <c r="AA336" s="37" t="e">
        <v>#N/A</v>
      </c>
      <c r="AB336" s="37" t="e">
        <v>#N/A</v>
      </c>
      <c r="AC336" s="37" t="e">
        <v>#N/A</v>
      </c>
      <c r="AD336" s="37" t="e">
        <v>#N/A</v>
      </c>
      <c r="AE336" s="37" t="e">
        <v>#N/A</v>
      </c>
      <c r="AF336" s="37" t="e">
        <v>#N/A</v>
      </c>
      <c r="AG336" s="37" t="e">
        <v>#N/A</v>
      </c>
      <c r="AH336" s="38">
        <v>515.6</v>
      </c>
      <c r="AI336" s="38">
        <v>203</v>
      </c>
      <c r="AJ336" s="38">
        <v>0</v>
      </c>
      <c r="AK336" s="38">
        <v>60</v>
      </c>
      <c r="AL336" s="38">
        <v>124</v>
      </c>
      <c r="AM336" s="38" t="e">
        <v>#N/A</v>
      </c>
      <c r="AN336" s="38">
        <v>98.6</v>
      </c>
      <c r="AO336" s="38">
        <v>30</v>
      </c>
      <c r="AP336" s="39" t="e">
        <v>#N/A</v>
      </c>
      <c r="AQ336" s="39" t="e">
        <v>#N/A</v>
      </c>
      <c r="AR336" s="39" t="e">
        <v>#N/A</v>
      </c>
      <c r="AS336" s="39" t="e">
        <v>#N/A</v>
      </c>
      <c r="AT336" s="39" t="e">
        <v>#N/A</v>
      </c>
      <c r="AU336" s="39" t="e">
        <v>#N/A</v>
      </c>
      <c r="AV336" s="39" t="e">
        <v>#N/A</v>
      </c>
      <c r="AW336" s="39" t="e">
        <v>#N/A</v>
      </c>
      <c r="AX336" s="40">
        <v>2438.1799999999998</v>
      </c>
      <c r="BW336" s="41">
        <f t="shared" si="28"/>
        <v>42160</v>
      </c>
      <c r="BX336" s="22">
        <f t="shared" si="29"/>
        <v>310</v>
      </c>
      <c r="BY336" s="42" t="s">
        <v>295</v>
      </c>
      <c r="BZ336" s="3"/>
      <c r="CA336" s="3">
        <v>57.5</v>
      </c>
      <c r="CB336" s="3"/>
      <c r="CC336" s="3"/>
      <c r="CD336" s="3"/>
      <c r="CE336" s="3"/>
      <c r="CF336" s="3">
        <v>57.5</v>
      </c>
      <c r="CG336"/>
    </row>
    <row r="337" spans="1:85" ht="14" x14ac:dyDescent="0.3">
      <c r="A337" s="32">
        <v>42153</v>
      </c>
      <c r="B337" s="33">
        <v>506</v>
      </c>
      <c r="C337" s="33">
        <v>115</v>
      </c>
      <c r="D337" s="33">
        <v>290</v>
      </c>
      <c r="E337" s="33">
        <v>2</v>
      </c>
      <c r="F337" s="33">
        <v>19</v>
      </c>
      <c r="G337" s="33">
        <v>80</v>
      </c>
      <c r="H337" s="34" t="e">
        <v>#N/A</v>
      </c>
      <c r="I337" s="34" t="e">
        <v>#N/A</v>
      </c>
      <c r="J337" s="35">
        <v>758.41</v>
      </c>
      <c r="K337" s="35">
        <v>167.69</v>
      </c>
      <c r="L337" s="35">
        <v>66.819999999999993</v>
      </c>
      <c r="M337" s="35">
        <v>54.47</v>
      </c>
      <c r="N337" s="35">
        <v>27.69</v>
      </c>
      <c r="O337" s="35">
        <v>162.5</v>
      </c>
      <c r="P337" s="35">
        <v>202.55</v>
      </c>
      <c r="Q337" s="35">
        <v>76.69</v>
      </c>
      <c r="R337" s="36" t="e">
        <v>#N/A</v>
      </c>
      <c r="S337" s="36" t="e">
        <v>#N/A</v>
      </c>
      <c r="T337" s="37">
        <v>618.14</v>
      </c>
      <c r="U337" s="37">
        <v>47.15</v>
      </c>
      <c r="V337" s="37">
        <v>92.86</v>
      </c>
      <c r="W337" s="37">
        <v>111.04</v>
      </c>
      <c r="X337" s="37">
        <v>7.41</v>
      </c>
      <c r="Y337" s="37">
        <v>285.77999999999997</v>
      </c>
      <c r="Z337" s="37">
        <v>42.6</v>
      </c>
      <c r="AA337" s="37" t="e">
        <v>#N/A</v>
      </c>
      <c r="AB337" s="37" t="e">
        <v>#N/A</v>
      </c>
      <c r="AC337" s="37" t="e">
        <v>#N/A</v>
      </c>
      <c r="AD337" s="37" t="e">
        <v>#N/A</v>
      </c>
      <c r="AE337" s="37" t="e">
        <v>#N/A</v>
      </c>
      <c r="AF337" s="37" t="e">
        <v>#N/A</v>
      </c>
      <c r="AG337" s="37" t="e">
        <v>#N/A</v>
      </c>
      <c r="AH337" s="38">
        <v>524.5</v>
      </c>
      <c r="AI337" s="38">
        <v>202</v>
      </c>
      <c r="AJ337" s="38">
        <v>0</v>
      </c>
      <c r="AK337" s="38">
        <v>61</v>
      </c>
      <c r="AL337" s="38">
        <v>128</v>
      </c>
      <c r="AM337" s="38" t="e">
        <v>#N/A</v>
      </c>
      <c r="AN337" s="38">
        <v>104.5</v>
      </c>
      <c r="AO337" s="38">
        <v>29</v>
      </c>
      <c r="AP337" s="39" t="e">
        <v>#N/A</v>
      </c>
      <c r="AQ337" s="39" t="e">
        <v>#N/A</v>
      </c>
      <c r="AR337" s="39" t="e">
        <v>#N/A</v>
      </c>
      <c r="AS337" s="39" t="e">
        <v>#N/A</v>
      </c>
      <c r="AT337" s="39" t="e">
        <v>#N/A</v>
      </c>
      <c r="AU337" s="39" t="e">
        <v>#N/A</v>
      </c>
      <c r="AV337" s="39" t="e">
        <v>#N/A</v>
      </c>
      <c r="AW337" s="39" t="e">
        <v>#N/A</v>
      </c>
      <c r="AX337" s="40">
        <v>2407.0500000000002</v>
      </c>
      <c r="BW337" s="41">
        <f t="shared" si="28"/>
        <v>42153</v>
      </c>
      <c r="BX337" s="22">
        <f t="shared" si="29"/>
        <v>290</v>
      </c>
      <c r="BY337" s="42" t="s">
        <v>154</v>
      </c>
      <c r="BZ337" s="3">
        <v>131</v>
      </c>
      <c r="CA337" s="3"/>
      <c r="CB337" s="3"/>
      <c r="CC337" s="3"/>
      <c r="CD337" s="3"/>
      <c r="CE337" s="3">
        <v>47.5</v>
      </c>
      <c r="CF337" s="3">
        <v>178.5</v>
      </c>
      <c r="CG337"/>
    </row>
    <row r="338" spans="1:85" ht="14" x14ac:dyDescent="0.3">
      <c r="A338" s="32">
        <v>42146</v>
      </c>
      <c r="B338" s="33">
        <v>541.5</v>
      </c>
      <c r="C338" s="33">
        <v>115</v>
      </c>
      <c r="D338" s="33">
        <v>325</v>
      </c>
      <c r="E338" s="33">
        <v>1.5</v>
      </c>
      <c r="F338" s="33">
        <v>20</v>
      </c>
      <c r="G338" s="33">
        <v>80</v>
      </c>
      <c r="H338" s="34" t="e">
        <v>#N/A</v>
      </c>
      <c r="I338" s="34" t="e">
        <v>#N/A</v>
      </c>
      <c r="J338" s="35">
        <v>775.07</v>
      </c>
      <c r="K338" s="35">
        <v>163.37</v>
      </c>
      <c r="L338" s="35">
        <v>67.459999999999994</v>
      </c>
      <c r="M338" s="35">
        <v>51.72</v>
      </c>
      <c r="N338" s="35">
        <v>27.69</v>
      </c>
      <c r="O338" s="35">
        <v>160.68</v>
      </c>
      <c r="P338" s="35">
        <v>206.54</v>
      </c>
      <c r="Q338" s="35">
        <v>97.61</v>
      </c>
      <c r="R338" s="36" t="e">
        <v>#N/A</v>
      </c>
      <c r="S338" s="36" t="e">
        <v>#N/A</v>
      </c>
      <c r="T338" s="37">
        <v>597.30999999999995</v>
      </c>
      <c r="U338" s="37">
        <v>48.89</v>
      </c>
      <c r="V338" s="37">
        <v>87.56</v>
      </c>
      <c r="W338" s="37">
        <v>114.49</v>
      </c>
      <c r="X338" s="37">
        <v>6.45</v>
      </c>
      <c r="Y338" s="37">
        <v>265.47000000000003</v>
      </c>
      <c r="Z338" s="37">
        <v>44.93</v>
      </c>
      <c r="AA338" s="37" t="e">
        <v>#N/A</v>
      </c>
      <c r="AB338" s="37" t="e">
        <v>#N/A</v>
      </c>
      <c r="AC338" s="37" t="e">
        <v>#N/A</v>
      </c>
      <c r="AD338" s="37" t="e">
        <v>#N/A</v>
      </c>
      <c r="AE338" s="37" t="e">
        <v>#N/A</v>
      </c>
      <c r="AF338" s="37" t="e">
        <v>#N/A</v>
      </c>
      <c r="AG338" s="37" t="e">
        <v>#N/A</v>
      </c>
      <c r="AH338" s="38">
        <v>545.70000000000005</v>
      </c>
      <c r="AI338" s="38">
        <v>209.7</v>
      </c>
      <c r="AJ338" s="38">
        <v>0</v>
      </c>
      <c r="AK338" s="38">
        <v>65</v>
      </c>
      <c r="AL338" s="38">
        <v>127</v>
      </c>
      <c r="AM338" s="38" t="e">
        <v>#N/A</v>
      </c>
      <c r="AN338" s="38">
        <v>115</v>
      </c>
      <c r="AO338" s="38">
        <v>29</v>
      </c>
      <c r="AP338" s="39" t="e">
        <v>#N/A</v>
      </c>
      <c r="AQ338" s="39" t="e">
        <v>#N/A</v>
      </c>
      <c r="AR338" s="39" t="e">
        <v>#N/A</v>
      </c>
      <c r="AS338" s="39" t="e">
        <v>#N/A</v>
      </c>
      <c r="AT338" s="39" t="e">
        <v>#N/A</v>
      </c>
      <c r="AU338" s="39" t="e">
        <v>#N/A</v>
      </c>
      <c r="AV338" s="39" t="e">
        <v>#N/A</v>
      </c>
      <c r="AW338" s="39" t="e">
        <v>#N/A</v>
      </c>
      <c r="AX338" s="40">
        <v>2459.58</v>
      </c>
      <c r="BW338" s="41">
        <f t="shared" si="28"/>
        <v>42146</v>
      </c>
      <c r="BX338" s="22">
        <f t="shared" si="29"/>
        <v>325</v>
      </c>
      <c r="BY338" s="42" t="s">
        <v>155</v>
      </c>
      <c r="BZ338" s="3"/>
      <c r="CA338" s="3"/>
      <c r="CB338" s="3"/>
      <c r="CC338" s="3"/>
      <c r="CD338" s="3">
        <v>86</v>
      </c>
      <c r="CE338" s="3"/>
      <c r="CF338" s="3">
        <v>86</v>
      </c>
      <c r="CG338"/>
    </row>
    <row r="339" spans="1:85" ht="14" x14ac:dyDescent="0.3">
      <c r="A339" s="32">
        <v>42139</v>
      </c>
      <c r="B339" s="33">
        <v>541.5</v>
      </c>
      <c r="C339" s="33">
        <v>115</v>
      </c>
      <c r="D339" s="33">
        <v>325</v>
      </c>
      <c r="E339" s="33">
        <v>1.5</v>
      </c>
      <c r="F339" s="33">
        <v>20</v>
      </c>
      <c r="G339" s="33">
        <v>80</v>
      </c>
      <c r="H339" s="34" t="e">
        <v>#N/A</v>
      </c>
      <c r="I339" s="34" t="e">
        <v>#N/A</v>
      </c>
      <c r="J339" s="35">
        <v>778.79</v>
      </c>
      <c r="K339" s="35">
        <v>173.17</v>
      </c>
      <c r="L339" s="35">
        <v>68.430000000000007</v>
      </c>
      <c r="M339" s="35">
        <v>51.99</v>
      </c>
      <c r="N339" s="35">
        <v>26.7</v>
      </c>
      <c r="O339" s="35">
        <v>155.85</v>
      </c>
      <c r="P339" s="35">
        <v>199.46</v>
      </c>
      <c r="Q339" s="35">
        <v>103.18</v>
      </c>
      <c r="R339" s="36" t="e">
        <v>#N/A</v>
      </c>
      <c r="S339" s="36" t="e">
        <v>#N/A</v>
      </c>
      <c r="T339" s="37">
        <v>568.69000000000005</v>
      </c>
      <c r="U339" s="37">
        <v>42.66</v>
      </c>
      <c r="V339" s="37">
        <v>81.72</v>
      </c>
      <c r="W339" s="37">
        <v>133.63</v>
      </c>
      <c r="X339" s="37">
        <v>6.79</v>
      </c>
      <c r="Y339" s="37">
        <v>257.70999999999998</v>
      </c>
      <c r="Z339" s="37">
        <v>39.03</v>
      </c>
      <c r="AA339" s="37" t="e">
        <v>#N/A</v>
      </c>
      <c r="AB339" s="37" t="e">
        <v>#N/A</v>
      </c>
      <c r="AC339" s="37" t="e">
        <v>#N/A</v>
      </c>
      <c r="AD339" s="37" t="e">
        <v>#N/A</v>
      </c>
      <c r="AE339" s="37" t="e">
        <v>#N/A</v>
      </c>
      <c r="AF339" s="37" t="e">
        <v>#N/A</v>
      </c>
      <c r="AG339" s="37" t="e">
        <v>#N/A</v>
      </c>
      <c r="AH339" s="38">
        <v>558.20000000000005</v>
      </c>
      <c r="AI339" s="38">
        <v>192</v>
      </c>
      <c r="AJ339" s="38">
        <v>0</v>
      </c>
      <c r="AK339" s="38">
        <v>73</v>
      </c>
      <c r="AL339" s="38">
        <v>123.2</v>
      </c>
      <c r="AM339" s="38" t="e">
        <v>#N/A</v>
      </c>
      <c r="AN339" s="38">
        <v>141</v>
      </c>
      <c r="AO339" s="38">
        <v>29</v>
      </c>
      <c r="AP339" s="39" t="e">
        <v>#N/A</v>
      </c>
      <c r="AQ339" s="39" t="e">
        <v>#N/A</v>
      </c>
      <c r="AR339" s="39" t="e">
        <v>#N/A</v>
      </c>
      <c r="AS339" s="39" t="e">
        <v>#N/A</v>
      </c>
      <c r="AT339" s="39" t="e">
        <v>#N/A</v>
      </c>
      <c r="AU339" s="39" t="e">
        <v>#N/A</v>
      </c>
      <c r="AV339" s="39" t="e">
        <v>#N/A</v>
      </c>
      <c r="AW339" s="39" t="e">
        <v>#N/A</v>
      </c>
      <c r="AX339" s="40">
        <v>2447.1799999999998</v>
      </c>
      <c r="BW339" s="41">
        <f t="shared" si="28"/>
        <v>42139</v>
      </c>
      <c r="BX339" s="22">
        <f t="shared" si="29"/>
        <v>325</v>
      </c>
      <c r="BY339" s="42" t="s">
        <v>296</v>
      </c>
      <c r="BZ339" s="3"/>
      <c r="CA339" s="3"/>
      <c r="CB339" s="3"/>
      <c r="CC339" s="3">
        <v>85</v>
      </c>
      <c r="CD339" s="3"/>
      <c r="CE339" s="3"/>
      <c r="CF339" s="3">
        <v>85</v>
      </c>
      <c r="CG339"/>
    </row>
    <row r="340" spans="1:85" ht="14" x14ac:dyDescent="0.3">
      <c r="A340" s="32">
        <v>42132</v>
      </c>
      <c r="B340" s="33">
        <v>550</v>
      </c>
      <c r="C340" s="33">
        <v>130</v>
      </c>
      <c r="D340" s="33">
        <v>318</v>
      </c>
      <c r="E340" s="33">
        <v>2</v>
      </c>
      <c r="F340" s="33">
        <v>20</v>
      </c>
      <c r="G340" s="33">
        <v>80</v>
      </c>
      <c r="H340" s="34" t="e">
        <v>#N/A</v>
      </c>
      <c r="I340" s="34" t="e">
        <v>#N/A</v>
      </c>
      <c r="J340" s="35">
        <v>773.82</v>
      </c>
      <c r="K340" s="35">
        <v>154.76</v>
      </c>
      <c r="L340" s="35">
        <v>63.61</v>
      </c>
      <c r="M340" s="35">
        <v>52.36</v>
      </c>
      <c r="N340" s="35">
        <v>27.69</v>
      </c>
      <c r="O340" s="35">
        <v>158</v>
      </c>
      <c r="P340" s="35">
        <v>223.97</v>
      </c>
      <c r="Q340" s="35">
        <v>93.42</v>
      </c>
      <c r="R340" s="36" t="e">
        <v>#N/A</v>
      </c>
      <c r="S340" s="36" t="e">
        <v>#N/A</v>
      </c>
      <c r="T340" s="37">
        <v>623.79</v>
      </c>
      <c r="U340" s="37">
        <v>45.15</v>
      </c>
      <c r="V340" s="37">
        <v>86.23</v>
      </c>
      <c r="W340" s="37">
        <v>132.99</v>
      </c>
      <c r="X340" s="37">
        <v>6.11</v>
      </c>
      <c r="Y340" s="37">
        <v>297.37</v>
      </c>
      <c r="Z340" s="37">
        <v>41.78</v>
      </c>
      <c r="AA340" s="37" t="e">
        <v>#N/A</v>
      </c>
      <c r="AB340" s="37" t="e">
        <v>#N/A</v>
      </c>
      <c r="AC340" s="37" t="e">
        <v>#N/A</v>
      </c>
      <c r="AD340" s="37" t="e">
        <v>#N/A</v>
      </c>
      <c r="AE340" s="37" t="e">
        <v>#N/A</v>
      </c>
      <c r="AF340" s="37" t="e">
        <v>#N/A</v>
      </c>
      <c r="AG340" s="37" t="e">
        <v>#N/A</v>
      </c>
      <c r="AH340" s="38">
        <v>591.79999999999995</v>
      </c>
      <c r="AI340" s="38">
        <v>194.6</v>
      </c>
      <c r="AJ340" s="38">
        <v>0</v>
      </c>
      <c r="AK340" s="38">
        <v>82</v>
      </c>
      <c r="AL340" s="38">
        <v>135.19999999999999</v>
      </c>
      <c r="AM340" s="38" t="e">
        <v>#N/A</v>
      </c>
      <c r="AN340" s="38">
        <v>150</v>
      </c>
      <c r="AO340" s="38">
        <v>30</v>
      </c>
      <c r="AP340" s="39" t="e">
        <v>#N/A</v>
      </c>
      <c r="AQ340" s="39" t="e">
        <v>#N/A</v>
      </c>
      <c r="AR340" s="39" t="e">
        <v>#N/A</v>
      </c>
      <c r="AS340" s="39" t="e">
        <v>#N/A</v>
      </c>
      <c r="AT340" s="39" t="e">
        <v>#N/A</v>
      </c>
      <c r="AU340" s="39" t="e">
        <v>#N/A</v>
      </c>
      <c r="AV340" s="39" t="e">
        <v>#N/A</v>
      </c>
      <c r="AW340" s="39" t="e">
        <v>#N/A</v>
      </c>
      <c r="AX340" s="40">
        <v>2539.41</v>
      </c>
      <c r="BW340" s="41">
        <f t="shared" si="28"/>
        <v>42132</v>
      </c>
      <c r="BX340" s="22">
        <f t="shared" si="29"/>
        <v>318</v>
      </c>
      <c r="BY340" s="42" t="s">
        <v>297</v>
      </c>
      <c r="BZ340" s="3"/>
      <c r="CA340" s="3"/>
      <c r="CB340" s="3">
        <v>58</v>
      </c>
      <c r="CC340" s="3"/>
      <c r="CD340" s="3"/>
      <c r="CE340" s="3"/>
      <c r="CF340" s="3">
        <v>58</v>
      </c>
      <c r="CG340"/>
    </row>
    <row r="341" spans="1:85" ht="14" x14ac:dyDescent="0.3">
      <c r="A341" s="32">
        <v>42125</v>
      </c>
      <c r="B341" s="33">
        <v>539.5</v>
      </c>
      <c r="C341" s="33">
        <v>130</v>
      </c>
      <c r="D341" s="33">
        <v>315</v>
      </c>
      <c r="E341" s="33">
        <v>2</v>
      </c>
      <c r="F341" s="33">
        <v>12.5</v>
      </c>
      <c r="G341" s="33">
        <v>80</v>
      </c>
      <c r="H341" s="34" t="e">
        <v>#N/A</v>
      </c>
      <c r="I341" s="34" t="e">
        <v>#N/A</v>
      </c>
      <c r="J341" s="35">
        <v>758.07</v>
      </c>
      <c r="K341" s="35">
        <v>149.63</v>
      </c>
      <c r="L341" s="35">
        <v>62.87</v>
      </c>
      <c r="M341" s="35">
        <v>54.65</v>
      </c>
      <c r="N341" s="35">
        <v>29.67</v>
      </c>
      <c r="O341" s="35">
        <v>157.66999999999999</v>
      </c>
      <c r="P341" s="35">
        <v>208.76</v>
      </c>
      <c r="Q341" s="35">
        <v>94.82</v>
      </c>
      <c r="R341" s="36" t="e">
        <v>#N/A</v>
      </c>
      <c r="S341" s="36" t="e">
        <v>#N/A</v>
      </c>
      <c r="T341" s="37">
        <v>618.1</v>
      </c>
      <c r="U341" s="37">
        <v>45.58</v>
      </c>
      <c r="V341" s="37">
        <v>97.17</v>
      </c>
      <c r="W341" s="37">
        <v>120.65</v>
      </c>
      <c r="X341" s="37">
        <v>7.82</v>
      </c>
      <c r="Y341" s="37">
        <v>283.05</v>
      </c>
      <c r="Z341" s="37">
        <v>41.56</v>
      </c>
      <c r="AA341" s="37" t="e">
        <v>#N/A</v>
      </c>
      <c r="AB341" s="37" t="e">
        <v>#N/A</v>
      </c>
      <c r="AC341" s="37" t="e">
        <v>#N/A</v>
      </c>
      <c r="AD341" s="37" t="e">
        <v>#N/A</v>
      </c>
      <c r="AE341" s="37" t="e">
        <v>#N/A</v>
      </c>
      <c r="AF341" s="37" t="e">
        <v>#N/A</v>
      </c>
      <c r="AG341" s="37" t="e">
        <v>#N/A</v>
      </c>
      <c r="AH341" s="38">
        <v>625.20000000000005</v>
      </c>
      <c r="AI341" s="38">
        <v>218</v>
      </c>
      <c r="AJ341" s="38">
        <v>0</v>
      </c>
      <c r="AK341" s="38">
        <v>87</v>
      </c>
      <c r="AL341" s="38">
        <v>134.19999999999999</v>
      </c>
      <c r="AM341" s="38" t="e">
        <v>#N/A</v>
      </c>
      <c r="AN341" s="38">
        <v>158</v>
      </c>
      <c r="AO341" s="38">
        <v>28</v>
      </c>
      <c r="AP341" s="39" t="e">
        <v>#N/A</v>
      </c>
      <c r="AQ341" s="39" t="e">
        <v>#N/A</v>
      </c>
      <c r="AR341" s="39" t="e">
        <v>#N/A</v>
      </c>
      <c r="AS341" s="39" t="e">
        <v>#N/A</v>
      </c>
      <c r="AT341" s="39" t="e">
        <v>#N/A</v>
      </c>
      <c r="AU341" s="39" t="e">
        <v>#N/A</v>
      </c>
      <c r="AV341" s="39" t="e">
        <v>#N/A</v>
      </c>
      <c r="AW341" s="39" t="e">
        <v>#N/A</v>
      </c>
      <c r="AX341" s="40">
        <v>2540.87</v>
      </c>
      <c r="BW341" s="41">
        <f t="shared" si="28"/>
        <v>42125</v>
      </c>
      <c r="BX341" s="22">
        <f t="shared" si="29"/>
        <v>315</v>
      </c>
      <c r="BY341" s="42" t="s">
        <v>298</v>
      </c>
      <c r="BZ341" s="3"/>
      <c r="CA341" s="3">
        <v>64.7</v>
      </c>
      <c r="CB341" s="3"/>
      <c r="CC341" s="3"/>
      <c r="CD341" s="3"/>
      <c r="CE341" s="3"/>
      <c r="CF341" s="3">
        <v>64.7</v>
      </c>
      <c r="CG341"/>
    </row>
    <row r="342" spans="1:85" ht="14" x14ac:dyDescent="0.3">
      <c r="A342" s="32">
        <v>42118</v>
      </c>
      <c r="B342" s="33">
        <v>534.1</v>
      </c>
      <c r="C342" s="33">
        <v>130</v>
      </c>
      <c r="D342" s="33">
        <v>317</v>
      </c>
      <c r="E342" s="33">
        <v>2</v>
      </c>
      <c r="F342" s="33">
        <v>12.5</v>
      </c>
      <c r="G342" s="33">
        <v>72.599999999999994</v>
      </c>
      <c r="H342" s="34" t="e">
        <v>#N/A</v>
      </c>
      <c r="I342" s="34" t="e">
        <v>#N/A</v>
      </c>
      <c r="J342" s="35">
        <v>764.4</v>
      </c>
      <c r="K342" s="35">
        <v>150.71</v>
      </c>
      <c r="L342" s="35">
        <v>62.22</v>
      </c>
      <c r="M342" s="35">
        <v>52.82</v>
      </c>
      <c r="N342" s="35">
        <v>29.67</v>
      </c>
      <c r="O342" s="35">
        <v>161.43</v>
      </c>
      <c r="P342" s="35">
        <v>215.52</v>
      </c>
      <c r="Q342" s="35">
        <v>92.03</v>
      </c>
      <c r="R342" s="36" t="e">
        <v>#N/A</v>
      </c>
      <c r="S342" s="36" t="e">
        <v>#N/A</v>
      </c>
      <c r="T342" s="37">
        <v>625.22</v>
      </c>
      <c r="U342" s="37">
        <v>38.72</v>
      </c>
      <c r="V342" s="37">
        <v>99.83</v>
      </c>
      <c r="W342" s="37">
        <v>117.26</v>
      </c>
      <c r="X342" s="37">
        <v>7.27</v>
      </c>
      <c r="Y342" s="37">
        <v>300.12</v>
      </c>
      <c r="Z342" s="37">
        <v>41.82</v>
      </c>
      <c r="AA342" s="37" t="e">
        <v>#N/A</v>
      </c>
      <c r="AB342" s="37" t="e">
        <v>#N/A</v>
      </c>
      <c r="AC342" s="37" t="e">
        <v>#N/A</v>
      </c>
      <c r="AD342" s="37" t="e">
        <v>#N/A</v>
      </c>
      <c r="AE342" s="37" t="e">
        <v>#N/A</v>
      </c>
      <c r="AF342" s="37" t="e">
        <v>#N/A</v>
      </c>
      <c r="AG342" s="37" t="e">
        <v>#N/A</v>
      </c>
      <c r="AH342" s="38">
        <v>641.70000000000005</v>
      </c>
      <c r="AI342" s="38">
        <v>232.5</v>
      </c>
      <c r="AJ342" s="38">
        <v>0</v>
      </c>
      <c r="AK342" s="38">
        <v>98</v>
      </c>
      <c r="AL342" s="38">
        <v>122.2</v>
      </c>
      <c r="AM342" s="38" t="e">
        <v>#N/A</v>
      </c>
      <c r="AN342" s="38">
        <v>162</v>
      </c>
      <c r="AO342" s="38">
        <v>27</v>
      </c>
      <c r="AP342" s="39" t="e">
        <v>#N/A</v>
      </c>
      <c r="AQ342" s="39" t="e">
        <v>#N/A</v>
      </c>
      <c r="AR342" s="39" t="e">
        <v>#N/A</v>
      </c>
      <c r="AS342" s="39" t="e">
        <v>#N/A</v>
      </c>
      <c r="AT342" s="39" t="e">
        <v>#N/A</v>
      </c>
      <c r="AU342" s="39" t="e">
        <v>#N/A</v>
      </c>
      <c r="AV342" s="39" t="e">
        <v>#N/A</v>
      </c>
      <c r="AW342" s="39" t="e">
        <v>#N/A</v>
      </c>
      <c r="AX342" s="40">
        <v>2565.42</v>
      </c>
      <c r="BW342" s="41">
        <f t="shared" si="28"/>
        <v>42118</v>
      </c>
      <c r="BX342" s="22">
        <f t="shared" si="29"/>
        <v>317</v>
      </c>
      <c r="BY342" s="42" t="s">
        <v>156</v>
      </c>
      <c r="BZ342" s="3">
        <v>153</v>
      </c>
      <c r="CA342" s="3"/>
      <c r="CB342" s="3"/>
      <c r="CC342" s="3"/>
      <c r="CD342" s="3"/>
      <c r="CE342" s="3">
        <v>59.7</v>
      </c>
      <c r="CF342" s="3">
        <v>212.7</v>
      </c>
      <c r="CG342"/>
    </row>
    <row r="343" spans="1:85" ht="14" x14ac:dyDescent="0.3">
      <c r="A343" s="32">
        <v>42111</v>
      </c>
      <c r="B343" s="33">
        <v>541</v>
      </c>
      <c r="C343" s="33">
        <v>121</v>
      </c>
      <c r="D343" s="33">
        <v>329</v>
      </c>
      <c r="E343" s="33">
        <v>2.5</v>
      </c>
      <c r="F343" s="33">
        <v>13</v>
      </c>
      <c r="G343" s="33">
        <v>75.5</v>
      </c>
      <c r="H343" s="34" t="e">
        <v>#N/A</v>
      </c>
      <c r="I343" s="34" t="e">
        <v>#N/A</v>
      </c>
      <c r="J343" s="35">
        <v>762.81</v>
      </c>
      <c r="K343" s="35">
        <v>151.12</v>
      </c>
      <c r="L343" s="35">
        <v>62.22</v>
      </c>
      <c r="M343" s="35">
        <v>44.66</v>
      </c>
      <c r="N343" s="35">
        <v>28.68</v>
      </c>
      <c r="O343" s="35">
        <v>167.14</v>
      </c>
      <c r="P343" s="35">
        <v>219.75</v>
      </c>
      <c r="Q343" s="35">
        <v>89.24</v>
      </c>
      <c r="R343" s="36" t="e">
        <v>#N/A</v>
      </c>
      <c r="S343" s="36" t="e">
        <v>#N/A</v>
      </c>
      <c r="T343" s="37">
        <v>609.62</v>
      </c>
      <c r="U343" s="37">
        <v>38.67</v>
      </c>
      <c r="V343" s="37">
        <v>81.25</v>
      </c>
      <c r="W343" s="37">
        <v>111.36</v>
      </c>
      <c r="X343" s="37">
        <v>6.59</v>
      </c>
      <c r="Y343" s="37">
        <v>300.60000000000002</v>
      </c>
      <c r="Z343" s="37">
        <v>43.16</v>
      </c>
      <c r="AA343" s="37" t="e">
        <v>#N/A</v>
      </c>
      <c r="AB343" s="37" t="e">
        <v>#N/A</v>
      </c>
      <c r="AC343" s="37" t="e">
        <v>#N/A</v>
      </c>
      <c r="AD343" s="37" t="e">
        <v>#N/A</v>
      </c>
      <c r="AE343" s="37" t="e">
        <v>#N/A</v>
      </c>
      <c r="AF343" s="37" t="e">
        <v>#N/A</v>
      </c>
      <c r="AG343" s="37" t="e">
        <v>#N/A</v>
      </c>
      <c r="AH343" s="38">
        <v>665.2</v>
      </c>
      <c r="AI343" s="38">
        <v>244</v>
      </c>
      <c r="AJ343" s="38">
        <v>0</v>
      </c>
      <c r="AK343" s="38">
        <v>98</v>
      </c>
      <c r="AL343" s="38">
        <v>127.2</v>
      </c>
      <c r="AM343" s="38" t="e">
        <v>#N/A</v>
      </c>
      <c r="AN343" s="38">
        <v>170</v>
      </c>
      <c r="AO343" s="38">
        <v>26</v>
      </c>
      <c r="AP343" s="39" t="e">
        <v>#N/A</v>
      </c>
      <c r="AQ343" s="39" t="e">
        <v>#N/A</v>
      </c>
      <c r="AR343" s="39" t="e">
        <v>#N/A</v>
      </c>
      <c r="AS343" s="39" t="e">
        <v>#N/A</v>
      </c>
      <c r="AT343" s="39" t="e">
        <v>#N/A</v>
      </c>
      <c r="AU343" s="39" t="e">
        <v>#N/A</v>
      </c>
      <c r="AV343" s="39" t="e">
        <v>#N/A</v>
      </c>
      <c r="AW343" s="39" t="e">
        <v>#N/A</v>
      </c>
      <c r="AX343" s="40">
        <v>2578.63</v>
      </c>
      <c r="BW343" s="41"/>
      <c r="BY343" s="42" t="s">
        <v>157</v>
      </c>
      <c r="BZ343" s="3"/>
      <c r="CA343" s="3"/>
      <c r="CB343" s="3"/>
      <c r="CC343" s="3"/>
      <c r="CD343" s="3">
        <v>65</v>
      </c>
      <c r="CE343" s="3"/>
      <c r="CF343" s="3">
        <v>65</v>
      </c>
      <c r="CG343"/>
    </row>
    <row r="344" spans="1:85" ht="14" x14ac:dyDescent="0.3">
      <c r="A344" s="32">
        <v>42104</v>
      </c>
      <c r="B344" s="33">
        <v>496.8</v>
      </c>
      <c r="C344" s="33">
        <v>125</v>
      </c>
      <c r="D344" s="33">
        <v>279</v>
      </c>
      <c r="E344" s="33">
        <v>2</v>
      </c>
      <c r="F344" s="33">
        <v>11.3</v>
      </c>
      <c r="G344" s="33">
        <v>79.5</v>
      </c>
      <c r="H344" s="34" t="e">
        <v>#N/A</v>
      </c>
      <c r="I344" s="34" t="e">
        <v>#N/A</v>
      </c>
      <c r="J344" s="35">
        <v>756.81</v>
      </c>
      <c r="K344" s="35">
        <v>148.88</v>
      </c>
      <c r="L344" s="35">
        <v>61.9</v>
      </c>
      <c r="M344" s="35">
        <v>48.14</v>
      </c>
      <c r="N344" s="35">
        <v>27.69</v>
      </c>
      <c r="O344" s="35">
        <v>167.14</v>
      </c>
      <c r="P344" s="35">
        <v>215.2</v>
      </c>
      <c r="Q344" s="35">
        <v>87.85</v>
      </c>
      <c r="R344" s="36" t="e">
        <v>#N/A</v>
      </c>
      <c r="S344" s="36" t="e">
        <v>#N/A</v>
      </c>
      <c r="T344" s="37">
        <v>632.27</v>
      </c>
      <c r="U344" s="37">
        <v>38.67</v>
      </c>
      <c r="V344" s="37">
        <v>103.47</v>
      </c>
      <c r="W344" s="37">
        <v>116.34</v>
      </c>
      <c r="X344" s="37">
        <v>6.59</v>
      </c>
      <c r="Y344" s="37">
        <v>296.81</v>
      </c>
      <c r="Z344" s="37">
        <v>46.79</v>
      </c>
      <c r="AA344" s="37" t="e">
        <v>#N/A</v>
      </c>
      <c r="AB344" s="37" t="e">
        <v>#N/A</v>
      </c>
      <c r="AC344" s="37" t="e">
        <v>#N/A</v>
      </c>
      <c r="AD344" s="37" t="e">
        <v>#N/A</v>
      </c>
      <c r="AE344" s="37" t="e">
        <v>#N/A</v>
      </c>
      <c r="AF344" s="37" t="e">
        <v>#N/A</v>
      </c>
      <c r="AG344" s="37" t="e">
        <v>#N/A</v>
      </c>
      <c r="AH344" s="38">
        <v>646.20000000000005</v>
      </c>
      <c r="AI344" s="38">
        <v>238</v>
      </c>
      <c r="AJ344" s="38">
        <v>0</v>
      </c>
      <c r="AK344" s="38">
        <v>88</v>
      </c>
      <c r="AL344" s="38">
        <v>127.2</v>
      </c>
      <c r="AM344" s="38" t="e">
        <v>#N/A</v>
      </c>
      <c r="AN344" s="38">
        <v>167</v>
      </c>
      <c r="AO344" s="38">
        <v>26</v>
      </c>
      <c r="AP344" s="39" t="e">
        <v>#N/A</v>
      </c>
      <c r="AQ344" s="39" t="e">
        <v>#N/A</v>
      </c>
      <c r="AR344" s="39" t="e">
        <v>#N/A</v>
      </c>
      <c r="AS344" s="39" t="e">
        <v>#N/A</v>
      </c>
      <c r="AT344" s="39" t="e">
        <v>#N/A</v>
      </c>
      <c r="AU344" s="39" t="e">
        <v>#N/A</v>
      </c>
      <c r="AV344" s="39" t="e">
        <v>#N/A</v>
      </c>
      <c r="AW344" s="39" t="e">
        <v>#N/A</v>
      </c>
      <c r="AX344" s="40">
        <v>2532.08</v>
      </c>
      <c r="BW344" s="41"/>
      <c r="BY344" s="42" t="s">
        <v>299</v>
      </c>
      <c r="BZ344" s="3"/>
      <c r="CA344" s="3"/>
      <c r="CB344" s="3"/>
      <c r="CC344" s="3">
        <v>82</v>
      </c>
      <c r="CD344" s="3"/>
      <c r="CE344" s="3"/>
      <c r="CF344" s="3">
        <v>82</v>
      </c>
      <c r="CG344"/>
    </row>
    <row r="345" spans="1:85" ht="14" x14ac:dyDescent="0.3">
      <c r="A345" s="32">
        <v>42097</v>
      </c>
      <c r="B345" s="33">
        <v>498.9</v>
      </c>
      <c r="C345" s="33">
        <v>125</v>
      </c>
      <c r="D345" s="33">
        <v>275</v>
      </c>
      <c r="E345" s="33">
        <v>1.8</v>
      </c>
      <c r="F345" s="33">
        <v>12.6</v>
      </c>
      <c r="G345" s="33">
        <v>84.5</v>
      </c>
      <c r="H345" s="34" t="e">
        <v>#N/A</v>
      </c>
      <c r="I345" s="34" t="e">
        <v>#N/A</v>
      </c>
      <c r="J345" s="35">
        <v>758.39</v>
      </c>
      <c r="K345" s="35">
        <v>151.88</v>
      </c>
      <c r="L345" s="35">
        <v>67.25</v>
      </c>
      <c r="M345" s="35">
        <v>48.6</v>
      </c>
      <c r="N345" s="35">
        <v>27.69</v>
      </c>
      <c r="O345" s="35">
        <v>165.22</v>
      </c>
      <c r="P345" s="35">
        <v>211.3</v>
      </c>
      <c r="Q345" s="35">
        <v>86.45</v>
      </c>
      <c r="R345" s="36" t="e">
        <v>#N/A</v>
      </c>
      <c r="S345" s="36" t="e">
        <v>#N/A</v>
      </c>
      <c r="T345" s="37">
        <v>643.02</v>
      </c>
      <c r="U345" s="37">
        <v>35.17</v>
      </c>
      <c r="V345" s="37">
        <v>103.47</v>
      </c>
      <c r="W345" s="37">
        <v>142.94999999999999</v>
      </c>
      <c r="X345" s="37">
        <v>6.59</v>
      </c>
      <c r="Y345" s="37">
        <v>306.82</v>
      </c>
      <c r="Z345" s="37">
        <v>45.23</v>
      </c>
      <c r="AA345" s="37" t="e">
        <v>#N/A</v>
      </c>
      <c r="AB345" s="37" t="e">
        <v>#N/A</v>
      </c>
      <c r="AC345" s="37" t="e">
        <v>#N/A</v>
      </c>
      <c r="AD345" s="37" t="e">
        <v>#N/A</v>
      </c>
      <c r="AE345" s="37" t="e">
        <v>#N/A</v>
      </c>
      <c r="AF345" s="37" t="e">
        <v>#N/A</v>
      </c>
      <c r="AG345" s="37" t="e">
        <v>#N/A</v>
      </c>
      <c r="AH345" s="38">
        <v>646.20000000000005</v>
      </c>
      <c r="AI345" s="38">
        <v>245</v>
      </c>
      <c r="AJ345" s="38">
        <v>0</v>
      </c>
      <c r="AK345" s="38">
        <v>94</v>
      </c>
      <c r="AL345" s="38">
        <v>117.2</v>
      </c>
      <c r="AM345" s="38" t="e">
        <v>#N/A</v>
      </c>
      <c r="AN345" s="38">
        <v>166</v>
      </c>
      <c r="AO345" s="38">
        <v>24</v>
      </c>
      <c r="AP345" s="39" t="e">
        <v>#N/A</v>
      </c>
      <c r="AQ345" s="39" t="e">
        <v>#N/A</v>
      </c>
      <c r="AR345" s="39" t="e">
        <v>#N/A</v>
      </c>
      <c r="AS345" s="39" t="e">
        <v>#N/A</v>
      </c>
      <c r="AT345" s="39" t="e">
        <v>#N/A</v>
      </c>
      <c r="AU345" s="39" t="e">
        <v>#N/A</v>
      </c>
      <c r="AV345" s="39" t="e">
        <v>#N/A</v>
      </c>
      <c r="AW345" s="39" t="e">
        <v>#N/A</v>
      </c>
      <c r="AX345" s="40">
        <v>2546.5100000000002</v>
      </c>
      <c r="BW345" s="41"/>
      <c r="BY345" s="42" t="s">
        <v>300</v>
      </c>
      <c r="BZ345" s="3"/>
      <c r="CA345" s="3"/>
      <c r="CB345" s="3">
        <v>51.7</v>
      </c>
      <c r="CC345" s="3"/>
      <c r="CD345" s="3"/>
      <c r="CE345" s="3"/>
      <c r="CF345" s="3">
        <v>51.7</v>
      </c>
      <c r="CG345"/>
    </row>
    <row r="346" spans="1:85" ht="14" x14ac:dyDescent="0.3">
      <c r="A346" s="32">
        <v>42090</v>
      </c>
      <c r="B346" s="33">
        <v>491.5</v>
      </c>
      <c r="C346" s="33">
        <v>120</v>
      </c>
      <c r="D346" s="33">
        <v>290</v>
      </c>
      <c r="E346" s="33">
        <v>2</v>
      </c>
      <c r="F346" s="33">
        <v>13.5</v>
      </c>
      <c r="G346" s="33">
        <v>66</v>
      </c>
      <c r="H346" s="34" t="e">
        <v>#N/A</v>
      </c>
      <c r="I346" s="34" t="e">
        <v>#N/A</v>
      </c>
      <c r="J346" s="35">
        <v>773.79</v>
      </c>
      <c r="K346" s="35">
        <v>151.78</v>
      </c>
      <c r="L346" s="35">
        <v>67.040000000000006</v>
      </c>
      <c r="M346" s="35">
        <v>46.86</v>
      </c>
      <c r="N346" s="35">
        <v>24.73</v>
      </c>
      <c r="O346" s="35">
        <v>173.94</v>
      </c>
      <c r="P346" s="35">
        <v>217.42</v>
      </c>
      <c r="Q346" s="35">
        <v>92.03</v>
      </c>
      <c r="R346" s="36" t="e">
        <v>#N/A</v>
      </c>
      <c r="S346" s="36" t="e">
        <v>#N/A</v>
      </c>
      <c r="T346" s="37">
        <v>684.52</v>
      </c>
      <c r="U346" s="37">
        <v>37.42</v>
      </c>
      <c r="V346" s="37">
        <v>122.05</v>
      </c>
      <c r="W346" s="37">
        <v>143.21</v>
      </c>
      <c r="X346" s="37">
        <v>8.3000000000000007</v>
      </c>
      <c r="Y346" s="37">
        <v>310.37</v>
      </c>
      <c r="Z346" s="37">
        <v>51.8</v>
      </c>
      <c r="AA346" s="37" t="e">
        <v>#N/A</v>
      </c>
      <c r="AB346" s="37" t="e">
        <v>#N/A</v>
      </c>
      <c r="AC346" s="37" t="e">
        <v>#N/A</v>
      </c>
      <c r="AD346" s="37" t="e">
        <v>#N/A</v>
      </c>
      <c r="AE346" s="37" t="e">
        <v>#N/A</v>
      </c>
      <c r="AF346" s="37" t="e">
        <v>#N/A</v>
      </c>
      <c r="AG346" s="37" t="e">
        <v>#N/A</v>
      </c>
      <c r="AH346" s="38">
        <v>654.20000000000005</v>
      </c>
      <c r="AI346" s="38">
        <v>245</v>
      </c>
      <c r="AJ346" s="38">
        <v>4</v>
      </c>
      <c r="AK346" s="38">
        <v>104</v>
      </c>
      <c r="AL346" s="38">
        <v>109.2</v>
      </c>
      <c r="AM346" s="38" t="e">
        <v>#N/A</v>
      </c>
      <c r="AN346" s="38">
        <v>168</v>
      </c>
      <c r="AO346" s="38">
        <v>24</v>
      </c>
      <c r="AP346" s="39" t="e">
        <v>#N/A</v>
      </c>
      <c r="AQ346" s="39" t="e">
        <v>#N/A</v>
      </c>
      <c r="AR346" s="39" t="e">
        <v>#N/A</v>
      </c>
      <c r="AS346" s="39" t="e">
        <v>#N/A</v>
      </c>
      <c r="AT346" s="39" t="e">
        <v>#N/A</v>
      </c>
      <c r="AU346" s="39" t="e">
        <v>#N/A</v>
      </c>
      <c r="AV346" s="39" t="e">
        <v>#N/A</v>
      </c>
      <c r="AW346" s="39" t="e">
        <v>#N/A</v>
      </c>
      <c r="AX346" s="40">
        <v>2604.0100000000002</v>
      </c>
      <c r="BW346" s="41"/>
      <c r="BY346" s="42" t="s">
        <v>301</v>
      </c>
      <c r="BZ346" s="3"/>
      <c r="CA346" s="3">
        <v>61</v>
      </c>
      <c r="CB346" s="3"/>
      <c r="CC346" s="3"/>
      <c r="CD346" s="3"/>
      <c r="CE346" s="3"/>
      <c r="CF346" s="3">
        <v>61</v>
      </c>
      <c r="CG346"/>
    </row>
    <row r="347" spans="1:85" ht="14" x14ac:dyDescent="0.3">
      <c r="A347" s="32">
        <v>42083</v>
      </c>
      <c r="B347" s="33" t="e">
        <v>#N/A</v>
      </c>
      <c r="C347" s="33" t="e">
        <v>#N/A</v>
      </c>
      <c r="D347" s="33" t="e">
        <v>#N/A</v>
      </c>
      <c r="E347" s="33" t="e">
        <v>#N/A</v>
      </c>
      <c r="F347" s="33" t="e">
        <v>#N/A</v>
      </c>
      <c r="G347" s="33" t="e">
        <v>#N/A</v>
      </c>
      <c r="H347" s="34" t="e">
        <v>#N/A</v>
      </c>
      <c r="I347" s="34" t="e">
        <v>#N/A</v>
      </c>
      <c r="J347" s="35">
        <v>788.37</v>
      </c>
      <c r="K347" s="35">
        <v>155.99</v>
      </c>
      <c r="L347" s="35">
        <v>65.650000000000006</v>
      </c>
      <c r="M347" s="35">
        <v>54.34</v>
      </c>
      <c r="N347" s="35">
        <v>23.74</v>
      </c>
      <c r="O347" s="35">
        <v>165.54</v>
      </c>
      <c r="P347" s="35">
        <v>232.49</v>
      </c>
      <c r="Q347" s="35">
        <v>90.63</v>
      </c>
      <c r="R347" s="36" t="e">
        <v>#N/A</v>
      </c>
      <c r="S347" s="36" t="e">
        <v>#N/A</v>
      </c>
      <c r="T347" s="37">
        <v>718.19</v>
      </c>
      <c r="U347" s="37">
        <v>38.17</v>
      </c>
      <c r="V347" s="37">
        <v>119.39</v>
      </c>
      <c r="W347" s="37">
        <v>148.06</v>
      </c>
      <c r="X347" s="37">
        <v>8.1</v>
      </c>
      <c r="Y347" s="37">
        <v>304.64</v>
      </c>
      <c r="Z347" s="37">
        <v>71.040000000000006</v>
      </c>
      <c r="AA347" s="37" t="e">
        <v>#N/A</v>
      </c>
      <c r="AB347" s="37" t="e">
        <v>#N/A</v>
      </c>
      <c r="AC347" s="37" t="e">
        <v>#N/A</v>
      </c>
      <c r="AD347" s="37" t="e">
        <v>#N/A</v>
      </c>
      <c r="AE347" s="37" t="e">
        <v>#N/A</v>
      </c>
      <c r="AF347" s="37" t="e">
        <v>#N/A</v>
      </c>
      <c r="AG347" s="37" t="e">
        <v>#N/A</v>
      </c>
      <c r="AH347" s="38">
        <v>663.2</v>
      </c>
      <c r="AI347" s="38">
        <v>262</v>
      </c>
      <c r="AJ347" s="38">
        <v>5</v>
      </c>
      <c r="AK347" s="38">
        <v>109</v>
      </c>
      <c r="AL347" s="38">
        <v>107.2</v>
      </c>
      <c r="AM347" s="38" t="e">
        <v>#N/A</v>
      </c>
      <c r="AN347" s="38">
        <v>155</v>
      </c>
      <c r="AO347" s="38">
        <v>25</v>
      </c>
      <c r="AP347" s="39" t="e">
        <v>#N/A</v>
      </c>
      <c r="AQ347" s="39" t="e">
        <v>#N/A</v>
      </c>
      <c r="AR347" s="39" t="e">
        <v>#N/A</v>
      </c>
      <c r="AS347" s="39" t="e">
        <v>#N/A</v>
      </c>
      <c r="AT347" s="39" t="e">
        <v>#N/A</v>
      </c>
      <c r="AU347" s="39" t="e">
        <v>#N/A</v>
      </c>
      <c r="AV347" s="39" t="e">
        <v>#N/A</v>
      </c>
      <c r="AW347" s="39" t="e">
        <v>#N/A</v>
      </c>
      <c r="AX347" s="40" t="e">
        <v>#N/A</v>
      </c>
      <c r="BW347" s="41"/>
      <c r="BY347" s="42" t="s">
        <v>302</v>
      </c>
      <c r="BZ347" s="3">
        <v>179</v>
      </c>
      <c r="CA347" s="3"/>
      <c r="CB347" s="3"/>
      <c r="CC347" s="3"/>
      <c r="CD347" s="3"/>
      <c r="CE347" s="3"/>
      <c r="CF347" s="3">
        <v>179</v>
      </c>
      <c r="CG347"/>
    </row>
    <row r="348" spans="1:85" ht="14" x14ac:dyDescent="0.3">
      <c r="A348" s="32">
        <v>42076</v>
      </c>
      <c r="B348" s="33" t="e">
        <v>#N/A</v>
      </c>
      <c r="C348" s="33" t="e">
        <v>#N/A</v>
      </c>
      <c r="D348" s="33" t="e">
        <v>#N/A</v>
      </c>
      <c r="E348" s="33" t="e">
        <v>#N/A</v>
      </c>
      <c r="F348" s="33" t="e">
        <v>#N/A</v>
      </c>
      <c r="G348" s="33" t="e">
        <v>#N/A</v>
      </c>
      <c r="H348" s="34" t="e">
        <v>#N/A</v>
      </c>
      <c r="I348" s="34" t="e">
        <v>#N/A</v>
      </c>
      <c r="J348" s="35">
        <v>825.25</v>
      </c>
      <c r="K348" s="35">
        <v>181.13</v>
      </c>
      <c r="L348" s="35">
        <v>67.78</v>
      </c>
      <c r="M348" s="35">
        <v>50.07</v>
      </c>
      <c r="N348" s="35">
        <v>23.74</v>
      </c>
      <c r="O348" s="35">
        <v>159.76</v>
      </c>
      <c r="P348" s="35">
        <v>245.17</v>
      </c>
      <c r="Q348" s="35">
        <v>97.61</v>
      </c>
      <c r="R348" s="36" t="e">
        <v>#N/A</v>
      </c>
      <c r="S348" s="36" t="e">
        <v>#N/A</v>
      </c>
      <c r="T348" s="37">
        <v>779.5</v>
      </c>
      <c r="U348" s="37">
        <v>34.299999999999997</v>
      </c>
      <c r="V348" s="37">
        <v>116.74</v>
      </c>
      <c r="W348" s="37">
        <v>199.11</v>
      </c>
      <c r="X348" s="37">
        <v>9.61</v>
      </c>
      <c r="Y348" s="37">
        <v>348.37</v>
      </c>
      <c r="Z348" s="37">
        <v>71.040000000000006</v>
      </c>
      <c r="AA348" s="37" t="e">
        <v>#N/A</v>
      </c>
      <c r="AB348" s="37" t="e">
        <v>#N/A</v>
      </c>
      <c r="AC348" s="37" t="e">
        <v>#N/A</v>
      </c>
      <c r="AD348" s="37" t="e">
        <v>#N/A</v>
      </c>
      <c r="AE348" s="37" t="e">
        <v>#N/A</v>
      </c>
      <c r="AF348" s="37" t="e">
        <v>#N/A</v>
      </c>
      <c r="AG348" s="37" t="e">
        <v>#N/A</v>
      </c>
      <c r="AH348" s="38">
        <v>638.20000000000005</v>
      </c>
      <c r="AI348" s="38">
        <v>257</v>
      </c>
      <c r="AJ348" s="38">
        <v>4</v>
      </c>
      <c r="AK348" s="38">
        <v>117</v>
      </c>
      <c r="AL348" s="38">
        <v>95.2</v>
      </c>
      <c r="AM348" s="38" t="e">
        <v>#N/A</v>
      </c>
      <c r="AN348" s="38">
        <v>140</v>
      </c>
      <c r="AO348" s="38">
        <v>23</v>
      </c>
      <c r="AP348" s="39" t="e">
        <v>#N/A</v>
      </c>
      <c r="AQ348" s="39" t="e">
        <v>#N/A</v>
      </c>
      <c r="AR348" s="39" t="e">
        <v>#N/A</v>
      </c>
      <c r="AS348" s="39" t="e">
        <v>#N/A</v>
      </c>
      <c r="AT348" s="39" t="e">
        <v>#N/A</v>
      </c>
      <c r="AU348" s="39" t="e">
        <v>#N/A</v>
      </c>
      <c r="AV348" s="39" t="e">
        <v>#N/A</v>
      </c>
      <c r="AW348" s="39" t="e">
        <v>#N/A</v>
      </c>
      <c r="AX348" s="40" t="e">
        <v>#N/A</v>
      </c>
      <c r="BW348" s="41"/>
      <c r="BY348" s="42" t="s">
        <v>158</v>
      </c>
      <c r="BZ348" s="3"/>
      <c r="CA348" s="3"/>
      <c r="CB348" s="3"/>
      <c r="CC348" s="3"/>
      <c r="CD348" s="3"/>
      <c r="CE348" s="3">
        <v>80.400000000000006</v>
      </c>
      <c r="CF348" s="3">
        <v>80.400000000000006</v>
      </c>
      <c r="CG348"/>
    </row>
    <row r="349" spans="1:85" ht="14" x14ac:dyDescent="0.3">
      <c r="A349" s="32">
        <v>42069</v>
      </c>
      <c r="B349" s="33" t="e">
        <v>#N/A</v>
      </c>
      <c r="C349" s="33" t="e">
        <v>#N/A</v>
      </c>
      <c r="D349" s="33" t="e">
        <v>#N/A</v>
      </c>
      <c r="E349" s="33" t="e">
        <v>#N/A</v>
      </c>
      <c r="F349" s="33" t="e">
        <v>#N/A</v>
      </c>
      <c r="G349" s="33" t="e">
        <v>#N/A</v>
      </c>
      <c r="H349" s="34" t="e">
        <v>#N/A</v>
      </c>
      <c r="I349" s="34" t="e">
        <v>#N/A</v>
      </c>
      <c r="J349" s="35">
        <v>827.17</v>
      </c>
      <c r="K349" s="35">
        <v>183.94</v>
      </c>
      <c r="L349" s="35">
        <v>68</v>
      </c>
      <c r="M349" s="35">
        <v>62.81</v>
      </c>
      <c r="N349" s="35">
        <v>25.71</v>
      </c>
      <c r="O349" s="35">
        <v>159.76</v>
      </c>
      <c r="P349" s="35">
        <v>237.71</v>
      </c>
      <c r="Q349" s="35">
        <v>89.24</v>
      </c>
      <c r="R349" s="36" t="e">
        <v>#N/A</v>
      </c>
      <c r="S349" s="36" t="e">
        <v>#N/A</v>
      </c>
      <c r="T349" s="37">
        <v>797.03</v>
      </c>
      <c r="U349" s="37">
        <v>40.79</v>
      </c>
      <c r="V349" s="37">
        <v>120.72</v>
      </c>
      <c r="W349" s="37">
        <v>202.94</v>
      </c>
      <c r="X349" s="37">
        <v>9.61</v>
      </c>
      <c r="Y349" s="37">
        <v>350.28</v>
      </c>
      <c r="Z349" s="37">
        <v>71.040000000000006</v>
      </c>
      <c r="AA349" s="37" t="e">
        <v>#N/A</v>
      </c>
      <c r="AB349" s="37" t="e">
        <v>#N/A</v>
      </c>
      <c r="AC349" s="37" t="e">
        <v>#N/A</v>
      </c>
      <c r="AD349" s="37" t="e">
        <v>#N/A</v>
      </c>
      <c r="AE349" s="37" t="e">
        <v>#N/A</v>
      </c>
      <c r="AF349" s="37" t="e">
        <v>#N/A</v>
      </c>
      <c r="AG349" s="37" t="e">
        <v>#N/A</v>
      </c>
      <c r="AH349" s="38">
        <v>662.2</v>
      </c>
      <c r="AI349" s="38">
        <v>280</v>
      </c>
      <c r="AJ349" s="38">
        <v>4</v>
      </c>
      <c r="AK349" s="38">
        <v>125</v>
      </c>
      <c r="AL349" s="38">
        <v>90.2</v>
      </c>
      <c r="AM349" s="38" t="e">
        <v>#N/A</v>
      </c>
      <c r="AN349" s="38">
        <v>140</v>
      </c>
      <c r="AO349" s="38">
        <v>23</v>
      </c>
      <c r="AP349" s="39" t="e">
        <v>#N/A</v>
      </c>
      <c r="AQ349" s="39" t="e">
        <v>#N/A</v>
      </c>
      <c r="AR349" s="39" t="e">
        <v>#N/A</v>
      </c>
      <c r="AS349" s="39" t="e">
        <v>#N/A</v>
      </c>
      <c r="AT349" s="39" t="e">
        <v>#N/A</v>
      </c>
      <c r="AU349" s="39" t="e">
        <v>#N/A</v>
      </c>
      <c r="AV349" s="39" t="e">
        <v>#N/A</v>
      </c>
      <c r="AW349" s="39" t="e">
        <v>#N/A</v>
      </c>
      <c r="AX349" s="40" t="e">
        <v>#N/A</v>
      </c>
      <c r="BW349" s="41"/>
      <c r="BY349" s="42" t="s">
        <v>159</v>
      </c>
      <c r="BZ349" s="3"/>
      <c r="CA349" s="3"/>
      <c r="CB349" s="3"/>
      <c r="CC349" s="3"/>
      <c r="CD349" s="3">
        <v>55.4</v>
      </c>
      <c r="CE349" s="3"/>
      <c r="CF349" s="3">
        <v>55.4</v>
      </c>
      <c r="CG349"/>
    </row>
    <row r="350" spans="1:85" ht="14" x14ac:dyDescent="0.3">
      <c r="A350" s="32">
        <v>42062</v>
      </c>
      <c r="B350" s="33" t="e">
        <v>#N/A</v>
      </c>
      <c r="C350" s="33" t="e">
        <v>#N/A</v>
      </c>
      <c r="D350" s="33" t="e">
        <v>#N/A</v>
      </c>
      <c r="E350" s="33" t="e">
        <v>#N/A</v>
      </c>
      <c r="F350" s="33" t="e">
        <v>#N/A</v>
      </c>
      <c r="G350" s="33" t="e">
        <v>#N/A</v>
      </c>
      <c r="H350" s="34" t="e">
        <v>#N/A</v>
      </c>
      <c r="I350" s="34" t="e">
        <v>#N/A</v>
      </c>
      <c r="J350" s="35">
        <v>876.11</v>
      </c>
      <c r="K350" s="35">
        <v>196.82</v>
      </c>
      <c r="L350" s="35">
        <v>74.84</v>
      </c>
      <c r="M350" s="35">
        <v>65.75</v>
      </c>
      <c r="N350" s="35">
        <v>26.7</v>
      </c>
      <c r="O350" s="35">
        <v>170.9</v>
      </c>
      <c r="P350" s="35">
        <v>244.89</v>
      </c>
      <c r="Q350" s="35">
        <v>96.21</v>
      </c>
      <c r="R350" s="36" t="e">
        <v>#N/A</v>
      </c>
      <c r="S350" s="36" t="e">
        <v>#N/A</v>
      </c>
      <c r="T350" s="37">
        <v>886.89</v>
      </c>
      <c r="U350" s="37">
        <v>46.77</v>
      </c>
      <c r="V350" s="37">
        <v>139.29</v>
      </c>
      <c r="W350" s="37">
        <v>216.98</v>
      </c>
      <c r="X350" s="37">
        <v>11.12</v>
      </c>
      <c r="Y350" s="37">
        <v>396.73</v>
      </c>
      <c r="Z350" s="37">
        <v>73.08</v>
      </c>
      <c r="AA350" s="37" t="e">
        <v>#N/A</v>
      </c>
      <c r="AB350" s="37" t="e">
        <v>#N/A</v>
      </c>
      <c r="AC350" s="37" t="e">
        <v>#N/A</v>
      </c>
      <c r="AD350" s="37" t="e">
        <v>#N/A</v>
      </c>
      <c r="AE350" s="37" t="e">
        <v>#N/A</v>
      </c>
      <c r="AF350" s="37" t="e">
        <v>#N/A</v>
      </c>
      <c r="AG350" s="37" t="e">
        <v>#N/A</v>
      </c>
      <c r="AH350" s="38">
        <v>632</v>
      </c>
      <c r="AI350" s="38">
        <v>293</v>
      </c>
      <c r="AJ350" s="38">
        <v>4</v>
      </c>
      <c r="AK350" s="38">
        <v>132</v>
      </c>
      <c r="AL350" s="38">
        <v>87</v>
      </c>
      <c r="AM350" s="38" t="e">
        <v>#N/A</v>
      </c>
      <c r="AN350" s="38">
        <v>93</v>
      </c>
      <c r="AO350" s="38">
        <v>23</v>
      </c>
      <c r="AP350" s="39" t="e">
        <v>#N/A</v>
      </c>
      <c r="AQ350" s="39" t="e">
        <v>#N/A</v>
      </c>
      <c r="AR350" s="39" t="e">
        <v>#N/A</v>
      </c>
      <c r="AS350" s="39" t="e">
        <v>#N/A</v>
      </c>
      <c r="AT350" s="39" t="e">
        <v>#N/A</v>
      </c>
      <c r="AU350" s="39" t="e">
        <v>#N/A</v>
      </c>
      <c r="AV350" s="39" t="e">
        <v>#N/A</v>
      </c>
      <c r="AW350" s="39" t="e">
        <v>#N/A</v>
      </c>
      <c r="AX350" s="40" t="e">
        <v>#N/A</v>
      </c>
      <c r="BW350" s="41"/>
      <c r="BY350" s="42" t="s">
        <v>303</v>
      </c>
      <c r="BZ350" s="3"/>
      <c r="CA350" s="3"/>
      <c r="CB350" s="3"/>
      <c r="CC350" s="3">
        <v>74</v>
      </c>
      <c r="CD350" s="3"/>
      <c r="CE350" s="3"/>
      <c r="CF350" s="3">
        <v>74</v>
      </c>
      <c r="CG350"/>
    </row>
    <row r="351" spans="1:85" ht="14" x14ac:dyDescent="0.3">
      <c r="A351" s="32">
        <v>42048</v>
      </c>
      <c r="B351" s="33" t="e">
        <v>#N/A</v>
      </c>
      <c r="C351" s="33" t="e">
        <v>#N/A</v>
      </c>
      <c r="D351" s="33" t="e">
        <v>#N/A</v>
      </c>
      <c r="E351" s="33" t="e">
        <v>#N/A</v>
      </c>
      <c r="F351" s="33" t="e">
        <v>#N/A</v>
      </c>
      <c r="G351" s="33" t="e">
        <v>#N/A</v>
      </c>
      <c r="H351" s="34" t="e">
        <v>#N/A</v>
      </c>
      <c r="I351" s="34" t="e">
        <v>#N/A</v>
      </c>
      <c r="J351" s="35">
        <v>946.62</v>
      </c>
      <c r="K351" s="35">
        <v>220.62</v>
      </c>
      <c r="L351" s="35">
        <v>76.87</v>
      </c>
      <c r="M351" s="35">
        <v>70.150000000000006</v>
      </c>
      <c r="N351" s="35">
        <v>29.67</v>
      </c>
      <c r="O351" s="35">
        <v>182.34</v>
      </c>
      <c r="P351" s="35">
        <v>279.12</v>
      </c>
      <c r="Q351" s="35">
        <v>87.85</v>
      </c>
      <c r="R351" s="36" t="e">
        <v>#N/A</v>
      </c>
      <c r="S351" s="36" t="e">
        <v>#N/A</v>
      </c>
      <c r="T351" s="37">
        <v>991.48</v>
      </c>
      <c r="U351" s="37">
        <v>56.75</v>
      </c>
      <c r="V351" s="37">
        <v>168.48</v>
      </c>
      <c r="W351" s="37">
        <v>238.04</v>
      </c>
      <c r="X351" s="37">
        <v>12.28</v>
      </c>
      <c r="Y351" s="37">
        <v>445.4</v>
      </c>
      <c r="Z351" s="37">
        <v>73.08</v>
      </c>
      <c r="AA351" s="37" t="e">
        <v>#N/A</v>
      </c>
      <c r="AB351" s="37" t="e">
        <v>#N/A</v>
      </c>
      <c r="AC351" s="37" t="e">
        <v>#N/A</v>
      </c>
      <c r="AD351" s="37" t="e">
        <v>#N/A</v>
      </c>
      <c r="AE351" s="37" t="e">
        <v>#N/A</v>
      </c>
      <c r="AF351" s="37" t="e">
        <v>#N/A</v>
      </c>
      <c r="AG351" s="37" t="e">
        <v>#N/A</v>
      </c>
      <c r="AH351" s="38">
        <v>652</v>
      </c>
      <c r="AI351" s="38">
        <v>306</v>
      </c>
      <c r="AJ351" s="38">
        <v>4</v>
      </c>
      <c r="AK351" s="38">
        <v>135</v>
      </c>
      <c r="AL351" s="38">
        <v>91</v>
      </c>
      <c r="AM351" s="38" t="e">
        <v>#N/A</v>
      </c>
      <c r="AN351" s="38">
        <v>93</v>
      </c>
      <c r="AO351" s="38">
        <v>23</v>
      </c>
      <c r="AP351" s="39" t="e">
        <v>#N/A</v>
      </c>
      <c r="AQ351" s="39" t="e">
        <v>#N/A</v>
      </c>
      <c r="AR351" s="39" t="e">
        <v>#N/A</v>
      </c>
      <c r="AS351" s="39" t="e">
        <v>#N/A</v>
      </c>
      <c r="AT351" s="39" t="e">
        <v>#N/A</v>
      </c>
      <c r="AU351" s="39" t="e">
        <v>#N/A</v>
      </c>
      <c r="AV351" s="39" t="e">
        <v>#N/A</v>
      </c>
      <c r="AW351" s="39" t="e">
        <v>#N/A</v>
      </c>
      <c r="AX351" s="40" t="e">
        <v>#N/A</v>
      </c>
      <c r="BW351" s="41"/>
      <c r="BY351" s="42" t="s">
        <v>304</v>
      </c>
      <c r="BZ351" s="3"/>
      <c r="CA351" s="3"/>
      <c r="CB351" s="3">
        <v>74</v>
      </c>
      <c r="CC351" s="3"/>
      <c r="CD351" s="3"/>
      <c r="CE351" s="3"/>
      <c r="CF351" s="3">
        <v>74</v>
      </c>
      <c r="CG351"/>
    </row>
    <row r="352" spans="1:85" ht="14" x14ac:dyDescent="0.3">
      <c r="A352" s="32">
        <v>42041</v>
      </c>
      <c r="B352" s="33" t="e">
        <v>#N/A</v>
      </c>
      <c r="C352" s="33" t="e">
        <v>#N/A</v>
      </c>
      <c r="D352" s="33" t="e">
        <v>#N/A</v>
      </c>
      <c r="E352" s="33" t="e">
        <v>#N/A</v>
      </c>
      <c r="F352" s="33" t="e">
        <v>#N/A</v>
      </c>
      <c r="G352" s="33" t="e">
        <v>#N/A</v>
      </c>
      <c r="H352" s="34" t="e">
        <v>#N/A</v>
      </c>
      <c r="I352" s="34" t="e">
        <v>#N/A</v>
      </c>
      <c r="J352" s="35">
        <v>941.52</v>
      </c>
      <c r="K352" s="35">
        <v>237.33</v>
      </c>
      <c r="L352" s="35">
        <v>77.09</v>
      </c>
      <c r="M352" s="35">
        <v>70.510000000000005</v>
      </c>
      <c r="N352" s="35">
        <v>30.66</v>
      </c>
      <c r="O352" s="35">
        <v>184.45</v>
      </c>
      <c r="P352" s="35">
        <v>262.01</v>
      </c>
      <c r="Q352" s="35">
        <v>79.48</v>
      </c>
      <c r="R352" s="36" t="e">
        <v>#N/A</v>
      </c>
      <c r="S352" s="36" t="e">
        <v>#N/A</v>
      </c>
      <c r="T352" s="37">
        <v>944.93</v>
      </c>
      <c r="U352" s="37">
        <v>55.75</v>
      </c>
      <c r="V352" s="37">
        <v>159.19</v>
      </c>
      <c r="W352" s="37">
        <v>244.42</v>
      </c>
      <c r="X352" s="37">
        <v>11.94</v>
      </c>
      <c r="Y352" s="37">
        <v>415.73</v>
      </c>
      <c r="Z352" s="37">
        <v>70.34</v>
      </c>
      <c r="AA352" s="37" t="e">
        <v>#N/A</v>
      </c>
      <c r="AB352" s="37" t="e">
        <v>#N/A</v>
      </c>
      <c r="AC352" s="37" t="e">
        <v>#N/A</v>
      </c>
      <c r="AD352" s="37" t="e">
        <v>#N/A</v>
      </c>
      <c r="AE352" s="37" t="e">
        <v>#N/A</v>
      </c>
      <c r="AF352" s="37" t="e">
        <v>#N/A</v>
      </c>
      <c r="AG352" s="37" t="e">
        <v>#N/A</v>
      </c>
      <c r="AH352" s="38">
        <v>660.5</v>
      </c>
      <c r="AI352" s="38">
        <v>306</v>
      </c>
      <c r="AJ352" s="38">
        <v>4.5</v>
      </c>
      <c r="AK352" s="38">
        <v>138</v>
      </c>
      <c r="AL352" s="38">
        <v>92</v>
      </c>
      <c r="AM352" s="38" t="e">
        <v>#N/A</v>
      </c>
      <c r="AN352" s="38">
        <v>95</v>
      </c>
      <c r="AO352" s="38">
        <v>25</v>
      </c>
      <c r="AP352" s="39" t="e">
        <v>#N/A</v>
      </c>
      <c r="AQ352" s="39" t="e">
        <v>#N/A</v>
      </c>
      <c r="AR352" s="39" t="e">
        <v>#N/A</v>
      </c>
      <c r="AS352" s="39" t="e">
        <v>#N/A</v>
      </c>
      <c r="AT352" s="39" t="e">
        <v>#N/A</v>
      </c>
      <c r="AU352" s="39" t="e">
        <v>#N/A</v>
      </c>
      <c r="AV352" s="39" t="e">
        <v>#N/A</v>
      </c>
      <c r="AW352" s="39" t="e">
        <v>#N/A</v>
      </c>
      <c r="AX352" s="40" t="e">
        <v>#N/A</v>
      </c>
      <c r="BW352" s="41"/>
      <c r="BY352" s="42" t="s">
        <v>305</v>
      </c>
      <c r="BZ352" s="3"/>
      <c r="CA352" s="3">
        <v>58.8</v>
      </c>
      <c r="CB352" s="3"/>
      <c r="CC352" s="3"/>
      <c r="CD352" s="3"/>
      <c r="CE352" s="3"/>
      <c r="CF352" s="3">
        <v>58.8</v>
      </c>
      <c r="CG352"/>
    </row>
    <row r="353" spans="1:85" ht="14" x14ac:dyDescent="0.3">
      <c r="A353" s="32">
        <v>42034</v>
      </c>
      <c r="B353" s="33" t="e">
        <v>#N/A</v>
      </c>
      <c r="C353" s="33" t="e">
        <v>#N/A</v>
      </c>
      <c r="D353" s="33" t="e">
        <v>#N/A</v>
      </c>
      <c r="E353" s="33" t="e">
        <v>#N/A</v>
      </c>
      <c r="F353" s="33" t="e">
        <v>#N/A</v>
      </c>
      <c r="G353" s="33" t="e">
        <v>#N/A</v>
      </c>
      <c r="H353" s="34" t="e">
        <v>#N/A</v>
      </c>
      <c r="I353" s="34" t="e">
        <v>#N/A</v>
      </c>
      <c r="J353" s="35">
        <v>926.64</v>
      </c>
      <c r="K353" s="35">
        <v>234.84</v>
      </c>
      <c r="L353" s="35">
        <v>77.59</v>
      </c>
      <c r="M353" s="35">
        <v>68.77</v>
      </c>
      <c r="N353" s="35">
        <v>33.630000000000003</v>
      </c>
      <c r="O353" s="35">
        <v>186.23</v>
      </c>
      <c r="P353" s="35">
        <v>246.1</v>
      </c>
      <c r="Q353" s="35">
        <v>79.48</v>
      </c>
      <c r="R353" s="36" t="e">
        <v>#N/A</v>
      </c>
      <c r="S353" s="36" t="e">
        <v>#N/A</v>
      </c>
      <c r="T353" s="37">
        <v>956.99</v>
      </c>
      <c r="U353" s="37">
        <v>54.26</v>
      </c>
      <c r="V353" s="37">
        <v>161.84</v>
      </c>
      <c r="W353" s="37">
        <v>257.94</v>
      </c>
      <c r="X353" s="37">
        <v>12.56</v>
      </c>
      <c r="Y353" s="37">
        <v>425.07</v>
      </c>
      <c r="Z353" s="37">
        <v>68.31</v>
      </c>
      <c r="AA353" s="37" t="e">
        <v>#N/A</v>
      </c>
      <c r="AB353" s="37" t="e">
        <v>#N/A</v>
      </c>
      <c r="AC353" s="37" t="e">
        <v>#N/A</v>
      </c>
      <c r="AD353" s="37" t="e">
        <v>#N/A</v>
      </c>
      <c r="AE353" s="37" t="e">
        <v>#N/A</v>
      </c>
      <c r="AF353" s="37" t="e">
        <v>#N/A</v>
      </c>
      <c r="AG353" s="37" t="e">
        <v>#N/A</v>
      </c>
      <c r="AH353" s="38">
        <v>663</v>
      </c>
      <c r="AI353" s="38">
        <v>306</v>
      </c>
      <c r="AJ353" s="38">
        <v>4</v>
      </c>
      <c r="AK353" s="38">
        <v>134</v>
      </c>
      <c r="AL353" s="38">
        <v>98</v>
      </c>
      <c r="AM353" s="38" t="e">
        <v>#N/A</v>
      </c>
      <c r="AN353" s="38">
        <v>96</v>
      </c>
      <c r="AO353" s="38">
        <v>25</v>
      </c>
      <c r="AP353" s="39" t="e">
        <v>#N/A</v>
      </c>
      <c r="AQ353" s="39" t="e">
        <v>#N/A</v>
      </c>
      <c r="AR353" s="39" t="e">
        <v>#N/A</v>
      </c>
      <c r="AS353" s="39" t="e">
        <v>#N/A</v>
      </c>
      <c r="AT353" s="39" t="e">
        <v>#N/A</v>
      </c>
      <c r="AU353" s="39" t="e">
        <v>#N/A</v>
      </c>
      <c r="AV353" s="39" t="e">
        <v>#N/A</v>
      </c>
      <c r="AW353" s="39" t="e">
        <v>#N/A</v>
      </c>
      <c r="AX353" s="40" t="e">
        <v>#N/A</v>
      </c>
      <c r="BW353" s="41"/>
      <c r="BY353" s="42" t="s">
        <v>306</v>
      </c>
      <c r="BZ353" s="3">
        <v>195</v>
      </c>
      <c r="CA353" s="3"/>
      <c r="CB353" s="3"/>
      <c r="CC353" s="3"/>
      <c r="CD353" s="3"/>
      <c r="CE353" s="3"/>
      <c r="CF353" s="3">
        <v>195</v>
      </c>
      <c r="CG353"/>
    </row>
    <row r="354" spans="1:85" ht="14" x14ac:dyDescent="0.3">
      <c r="A354" s="32">
        <v>42027</v>
      </c>
      <c r="B354" s="33" t="e">
        <v>#N/A</v>
      </c>
      <c r="C354" s="33" t="e">
        <v>#N/A</v>
      </c>
      <c r="D354" s="33" t="e">
        <v>#N/A</v>
      </c>
      <c r="E354" s="33" t="e">
        <v>#N/A</v>
      </c>
      <c r="F354" s="33" t="e">
        <v>#N/A</v>
      </c>
      <c r="G354" s="33" t="e">
        <v>#N/A</v>
      </c>
      <c r="H354" s="34" t="e">
        <v>#N/A</v>
      </c>
      <c r="I354" s="34" t="e">
        <v>#N/A</v>
      </c>
      <c r="J354" s="35">
        <v>936.14</v>
      </c>
      <c r="K354" s="35">
        <v>232.08</v>
      </c>
      <c r="L354" s="35">
        <v>77.94</v>
      </c>
      <c r="M354" s="35">
        <v>70.7</v>
      </c>
      <c r="N354" s="35">
        <v>38.57</v>
      </c>
      <c r="O354" s="35">
        <v>186.02</v>
      </c>
      <c r="P354" s="35">
        <v>249.96</v>
      </c>
      <c r="Q354" s="35">
        <v>80.87</v>
      </c>
      <c r="R354" s="36" t="e">
        <v>#N/A</v>
      </c>
      <c r="S354" s="36" t="e">
        <v>#N/A</v>
      </c>
      <c r="T354" s="37">
        <v>996.49</v>
      </c>
      <c r="U354" s="37">
        <v>58.75</v>
      </c>
      <c r="V354" s="37">
        <v>164.5</v>
      </c>
      <c r="W354" s="37">
        <v>250.42</v>
      </c>
      <c r="X354" s="37">
        <v>12.08</v>
      </c>
      <c r="Y354" s="37">
        <v>447.44</v>
      </c>
      <c r="Z354" s="37">
        <v>72.64</v>
      </c>
      <c r="AA354" s="37" t="e">
        <v>#N/A</v>
      </c>
      <c r="AB354" s="37" t="e">
        <v>#N/A</v>
      </c>
      <c r="AC354" s="37" t="e">
        <v>#N/A</v>
      </c>
      <c r="AD354" s="37" t="e">
        <v>#N/A</v>
      </c>
      <c r="AE354" s="37" t="e">
        <v>#N/A</v>
      </c>
      <c r="AF354" s="37" t="e">
        <v>#N/A</v>
      </c>
      <c r="AG354" s="37" t="e">
        <v>#N/A</v>
      </c>
      <c r="AH354" s="38">
        <v>663.1</v>
      </c>
      <c r="AI354" s="38">
        <v>310.60000000000002</v>
      </c>
      <c r="AJ354" s="38">
        <v>4.5</v>
      </c>
      <c r="AK354" s="38">
        <v>127</v>
      </c>
      <c r="AL354" s="38">
        <v>96</v>
      </c>
      <c r="AM354" s="38" t="e">
        <v>#N/A</v>
      </c>
      <c r="AN354" s="38">
        <v>100</v>
      </c>
      <c r="AO354" s="38">
        <v>25</v>
      </c>
      <c r="AP354" s="39" t="e">
        <v>#N/A</v>
      </c>
      <c r="AQ354" s="39" t="e">
        <v>#N/A</v>
      </c>
      <c r="AR354" s="39" t="e">
        <v>#N/A</v>
      </c>
      <c r="AS354" s="39" t="e">
        <v>#N/A</v>
      </c>
      <c r="AT354" s="39" t="e">
        <v>#N/A</v>
      </c>
      <c r="AU354" s="39" t="e">
        <v>#N/A</v>
      </c>
      <c r="AV354" s="39" t="e">
        <v>#N/A</v>
      </c>
      <c r="AW354" s="39" t="e">
        <v>#N/A</v>
      </c>
      <c r="AX354" s="40" t="e">
        <v>#N/A</v>
      </c>
      <c r="BW354" s="41"/>
      <c r="BY354" s="42" t="s">
        <v>160</v>
      </c>
      <c r="BZ354" s="3"/>
      <c r="CA354" s="3"/>
      <c r="CB354" s="3"/>
      <c r="CC354" s="3"/>
      <c r="CD354" s="3"/>
      <c r="CE354" s="3">
        <v>72.56</v>
      </c>
      <c r="CF354" s="3">
        <v>72.56</v>
      </c>
      <c r="CG354"/>
    </row>
    <row r="355" spans="1:85" ht="14" x14ac:dyDescent="0.3">
      <c r="A355" s="32">
        <v>42020</v>
      </c>
      <c r="B355" s="33" t="e">
        <v>#N/A</v>
      </c>
      <c r="C355" s="33" t="e">
        <v>#N/A</v>
      </c>
      <c r="D355" s="33" t="e">
        <v>#N/A</v>
      </c>
      <c r="E355" s="33" t="e">
        <v>#N/A</v>
      </c>
      <c r="F355" s="33" t="e">
        <v>#N/A</v>
      </c>
      <c r="G355" s="33" t="e">
        <v>#N/A</v>
      </c>
      <c r="H355" s="34" t="e">
        <v>#N/A</v>
      </c>
      <c r="I355" s="34" t="e">
        <v>#N/A</v>
      </c>
      <c r="J355" s="35">
        <v>937.63</v>
      </c>
      <c r="K355" s="35">
        <v>238.78</v>
      </c>
      <c r="L355" s="35">
        <v>77.41</v>
      </c>
      <c r="M355" s="35">
        <v>69.23</v>
      </c>
      <c r="N355" s="35">
        <v>33.630000000000003</v>
      </c>
      <c r="O355" s="35">
        <v>186.65</v>
      </c>
      <c r="P355" s="35">
        <v>255.24</v>
      </c>
      <c r="Q355" s="35">
        <v>76.69</v>
      </c>
      <c r="R355" s="36" t="e">
        <v>#N/A</v>
      </c>
      <c r="S355" s="36" t="e">
        <v>#N/A</v>
      </c>
      <c r="T355" s="37">
        <v>965.84</v>
      </c>
      <c r="U355" s="37">
        <v>57.25</v>
      </c>
      <c r="V355" s="37">
        <v>156.54</v>
      </c>
      <c r="W355" s="37">
        <v>247.23</v>
      </c>
      <c r="X355" s="37">
        <v>11.73</v>
      </c>
      <c r="Y355" s="37">
        <v>431.59</v>
      </c>
      <c r="Z355" s="37">
        <v>71.62</v>
      </c>
      <c r="AA355" s="37" t="e">
        <v>#N/A</v>
      </c>
      <c r="AB355" s="37" t="e">
        <v>#N/A</v>
      </c>
      <c r="AC355" s="37" t="e">
        <v>#N/A</v>
      </c>
      <c r="AD355" s="37" t="e">
        <v>#N/A</v>
      </c>
      <c r="AE355" s="37" t="e">
        <v>#N/A</v>
      </c>
      <c r="AF355" s="37" t="e">
        <v>#N/A</v>
      </c>
      <c r="AG355" s="37" t="e">
        <v>#N/A</v>
      </c>
      <c r="AH355" s="38">
        <v>693.5</v>
      </c>
      <c r="AI355" s="38">
        <v>337</v>
      </c>
      <c r="AJ355" s="38">
        <v>6.5</v>
      </c>
      <c r="AK355" s="38">
        <v>125</v>
      </c>
      <c r="AL355" s="38">
        <v>95</v>
      </c>
      <c r="AM355" s="38" t="e">
        <v>#N/A</v>
      </c>
      <c r="AN355" s="38">
        <v>105</v>
      </c>
      <c r="AO355" s="38">
        <v>25</v>
      </c>
      <c r="AP355" s="39" t="e">
        <v>#N/A</v>
      </c>
      <c r="AQ355" s="39" t="e">
        <v>#N/A</v>
      </c>
      <c r="AR355" s="39" t="e">
        <v>#N/A</v>
      </c>
      <c r="AS355" s="39" t="e">
        <v>#N/A</v>
      </c>
      <c r="AT355" s="39" t="e">
        <v>#N/A</v>
      </c>
      <c r="AU355" s="39" t="e">
        <v>#N/A</v>
      </c>
      <c r="AV355" s="39" t="e">
        <v>#N/A</v>
      </c>
      <c r="AW355" s="39" t="e">
        <v>#N/A</v>
      </c>
      <c r="AX355" s="40" t="e">
        <v>#N/A</v>
      </c>
      <c r="BW355" s="41"/>
      <c r="BY355" s="42" t="s">
        <v>161</v>
      </c>
      <c r="BZ355" s="3"/>
      <c r="CA355" s="3"/>
      <c r="CB355" s="3"/>
      <c r="CC355" s="3"/>
      <c r="CD355" s="3">
        <v>63</v>
      </c>
      <c r="CE355" s="3"/>
      <c r="CF355" s="3">
        <v>63</v>
      </c>
      <c r="CG355"/>
    </row>
    <row r="356" spans="1:85" ht="14" x14ac:dyDescent="0.3">
      <c r="A356" s="32">
        <v>42013</v>
      </c>
      <c r="B356" s="33" t="e">
        <v>#N/A</v>
      </c>
      <c r="C356" s="33" t="e">
        <v>#N/A</v>
      </c>
      <c r="D356" s="33" t="e">
        <v>#N/A</v>
      </c>
      <c r="E356" s="33" t="e">
        <v>#N/A</v>
      </c>
      <c r="F356" s="33" t="e">
        <v>#N/A</v>
      </c>
      <c r="G356" s="33" t="e">
        <v>#N/A</v>
      </c>
      <c r="H356" s="34" t="e">
        <v>#N/A</v>
      </c>
      <c r="I356" s="34" t="e">
        <v>#N/A</v>
      </c>
      <c r="J356" s="35">
        <v>929.29</v>
      </c>
      <c r="K356" s="35">
        <v>235.55</v>
      </c>
      <c r="L356" s="35">
        <v>77.62</v>
      </c>
      <c r="M356" s="35">
        <v>68.59</v>
      </c>
      <c r="N356" s="35">
        <v>34.119999999999997</v>
      </c>
      <c r="O356" s="35">
        <v>173.7</v>
      </c>
      <c r="P356" s="35">
        <v>265.81</v>
      </c>
      <c r="Q356" s="35">
        <v>73.900000000000006</v>
      </c>
      <c r="R356" s="36" t="e">
        <v>#N/A</v>
      </c>
      <c r="S356" s="36" t="e">
        <v>#N/A</v>
      </c>
      <c r="T356" s="37">
        <v>982.97</v>
      </c>
      <c r="U356" s="37">
        <v>61.62</v>
      </c>
      <c r="V356" s="37">
        <v>158.4</v>
      </c>
      <c r="W356" s="37">
        <v>262.54000000000002</v>
      </c>
      <c r="X356" s="37">
        <v>11.66</v>
      </c>
      <c r="Y356" s="37">
        <v>432.75</v>
      </c>
      <c r="Z356" s="37">
        <v>72.64</v>
      </c>
      <c r="AA356" s="37" t="e">
        <v>#N/A</v>
      </c>
      <c r="AB356" s="37" t="e">
        <v>#N/A</v>
      </c>
      <c r="AC356" s="37" t="e">
        <v>#N/A</v>
      </c>
      <c r="AD356" s="37" t="e">
        <v>#N/A</v>
      </c>
      <c r="AE356" s="37" t="e">
        <v>#N/A</v>
      </c>
      <c r="AF356" s="37" t="e">
        <v>#N/A</v>
      </c>
      <c r="AG356" s="37" t="e">
        <v>#N/A</v>
      </c>
      <c r="AH356" s="38">
        <v>703</v>
      </c>
      <c r="AI356" s="38">
        <v>328</v>
      </c>
      <c r="AJ356" s="38">
        <v>7</v>
      </c>
      <c r="AK356" s="38">
        <v>126</v>
      </c>
      <c r="AL356" s="38">
        <v>97</v>
      </c>
      <c r="AM356" s="38" t="e">
        <v>#N/A</v>
      </c>
      <c r="AN356" s="38">
        <v>118</v>
      </c>
      <c r="AO356" s="38">
        <v>27</v>
      </c>
      <c r="AP356" s="39" t="e">
        <v>#N/A</v>
      </c>
      <c r="AQ356" s="39" t="e">
        <v>#N/A</v>
      </c>
      <c r="AR356" s="39" t="e">
        <v>#N/A</v>
      </c>
      <c r="AS356" s="39" t="e">
        <v>#N/A</v>
      </c>
      <c r="AT356" s="39" t="e">
        <v>#N/A</v>
      </c>
      <c r="AU356" s="39" t="e">
        <v>#N/A</v>
      </c>
      <c r="AV356" s="39" t="e">
        <v>#N/A</v>
      </c>
      <c r="AW356" s="39" t="e">
        <v>#N/A</v>
      </c>
      <c r="AX356" s="40" t="e">
        <v>#N/A</v>
      </c>
      <c r="BW356" s="41"/>
      <c r="BY356" s="42" t="s">
        <v>162</v>
      </c>
      <c r="BZ356" s="3"/>
      <c r="CA356" s="3"/>
      <c r="CB356" s="3"/>
      <c r="CC356" s="3">
        <v>72</v>
      </c>
      <c r="CD356" s="3"/>
      <c r="CE356" s="3"/>
      <c r="CF356" s="3">
        <v>72</v>
      </c>
      <c r="CG356"/>
    </row>
    <row r="357" spans="1:85" ht="14" x14ac:dyDescent="0.3">
      <c r="A357" s="32">
        <v>42006</v>
      </c>
      <c r="B357" s="33" t="e">
        <v>#N/A</v>
      </c>
      <c r="C357" s="33" t="e">
        <v>#N/A</v>
      </c>
      <c r="D357" s="33" t="e">
        <v>#N/A</v>
      </c>
      <c r="E357" s="33" t="e">
        <v>#N/A</v>
      </c>
      <c r="F357" s="33" t="e">
        <v>#N/A</v>
      </c>
      <c r="G357" s="33" t="e">
        <v>#N/A</v>
      </c>
      <c r="H357" s="34" t="e">
        <v>#N/A</v>
      </c>
      <c r="I357" s="34" t="e">
        <v>#N/A</v>
      </c>
      <c r="J357" s="35">
        <v>983.42</v>
      </c>
      <c r="K357" s="35">
        <v>282.18</v>
      </c>
      <c r="L357" s="35">
        <v>76.760000000000005</v>
      </c>
      <c r="M357" s="35">
        <v>70.510000000000005</v>
      </c>
      <c r="N357" s="35">
        <v>33.630000000000003</v>
      </c>
      <c r="O357" s="35">
        <v>173.19</v>
      </c>
      <c r="P357" s="35">
        <v>270.45999999999998</v>
      </c>
      <c r="Q357" s="35">
        <v>76.69</v>
      </c>
      <c r="R357" s="36" t="e">
        <v>#N/A</v>
      </c>
      <c r="S357" s="36" t="e">
        <v>#N/A</v>
      </c>
      <c r="T357" s="37">
        <v>974.87</v>
      </c>
      <c r="U357" s="37">
        <v>58.5</v>
      </c>
      <c r="V357" s="37">
        <v>139.03</v>
      </c>
      <c r="W357" s="37">
        <v>265.10000000000002</v>
      </c>
      <c r="X357" s="37">
        <v>12.15</v>
      </c>
      <c r="Y357" s="37">
        <v>439.29</v>
      </c>
      <c r="Z357" s="37">
        <v>74.099999999999994</v>
      </c>
      <c r="AA357" s="37" t="e">
        <v>#N/A</v>
      </c>
      <c r="AB357" s="37" t="e">
        <v>#N/A</v>
      </c>
      <c r="AC357" s="37" t="e">
        <v>#N/A</v>
      </c>
      <c r="AD357" s="37" t="e">
        <v>#N/A</v>
      </c>
      <c r="AE357" s="37" t="e">
        <v>#N/A</v>
      </c>
      <c r="AF357" s="37" t="e">
        <v>#N/A</v>
      </c>
      <c r="AG357" s="37" t="e">
        <v>#N/A</v>
      </c>
      <c r="AH357" s="38">
        <v>757</v>
      </c>
      <c r="AI357" s="38">
        <v>355</v>
      </c>
      <c r="AJ357" s="38">
        <v>7</v>
      </c>
      <c r="AK357" s="38">
        <v>129</v>
      </c>
      <c r="AL357" s="38">
        <v>99</v>
      </c>
      <c r="AM357" s="38" t="e">
        <v>#N/A</v>
      </c>
      <c r="AN357" s="38">
        <v>140</v>
      </c>
      <c r="AO357" s="38">
        <v>27</v>
      </c>
      <c r="AP357" s="39" t="e">
        <v>#N/A</v>
      </c>
      <c r="AQ357" s="39" t="e">
        <v>#N/A</v>
      </c>
      <c r="AR357" s="39" t="e">
        <v>#N/A</v>
      </c>
      <c r="AS357" s="39" t="e">
        <v>#N/A</v>
      </c>
      <c r="AT357" s="39" t="e">
        <v>#N/A</v>
      </c>
      <c r="AU357" s="39" t="e">
        <v>#N/A</v>
      </c>
      <c r="AV357" s="39" t="e">
        <v>#N/A</v>
      </c>
      <c r="AW357" s="39" t="e">
        <v>#N/A</v>
      </c>
      <c r="AX357" s="40" t="e">
        <v>#N/A</v>
      </c>
      <c r="BW357" s="41"/>
      <c r="BY357" s="42" t="s">
        <v>307</v>
      </c>
      <c r="BZ357" s="3"/>
      <c r="CA357" s="3"/>
      <c r="CB357" s="3">
        <v>77.5</v>
      </c>
      <c r="CC357" s="3"/>
      <c r="CD357" s="3"/>
      <c r="CE357" s="3"/>
      <c r="CF357" s="3">
        <v>77.5</v>
      </c>
      <c r="CG357"/>
    </row>
    <row r="358" spans="1:85" ht="14" x14ac:dyDescent="0.3">
      <c r="A358" s="32">
        <v>41999</v>
      </c>
      <c r="B358" s="33" t="e">
        <v>#N/A</v>
      </c>
      <c r="C358" s="33" t="e">
        <v>#N/A</v>
      </c>
      <c r="D358" s="33" t="e">
        <v>#N/A</v>
      </c>
      <c r="E358" s="33" t="e">
        <v>#N/A</v>
      </c>
      <c r="F358" s="33" t="e">
        <v>#N/A</v>
      </c>
      <c r="G358" s="33" t="e">
        <v>#N/A</v>
      </c>
      <c r="H358" s="34" t="e">
        <v>#N/A</v>
      </c>
      <c r="I358" s="34" t="e">
        <v>#N/A</v>
      </c>
      <c r="J358" s="35">
        <v>956.45</v>
      </c>
      <c r="K358" s="35">
        <v>283.86</v>
      </c>
      <c r="L358" s="35">
        <v>76.02</v>
      </c>
      <c r="M358" s="35">
        <v>71.16</v>
      </c>
      <c r="N358" s="35">
        <v>33.630000000000003</v>
      </c>
      <c r="O358" s="35">
        <v>176.38</v>
      </c>
      <c r="P358" s="35">
        <v>238.73</v>
      </c>
      <c r="Q358" s="35">
        <v>76.69</v>
      </c>
      <c r="R358" s="36" t="e">
        <v>#N/A</v>
      </c>
      <c r="S358" s="36" t="e">
        <v>#N/A</v>
      </c>
      <c r="T358" s="37">
        <v>973.7</v>
      </c>
      <c r="U358" s="37">
        <v>56.5</v>
      </c>
      <c r="V358" s="37">
        <v>151.76</v>
      </c>
      <c r="W358" s="37">
        <v>281.69</v>
      </c>
      <c r="X358" s="37">
        <v>10.09</v>
      </c>
      <c r="Y358" s="37">
        <v>442.19</v>
      </c>
      <c r="Z358" s="37">
        <v>69.13</v>
      </c>
      <c r="AA358" s="37" t="e">
        <v>#N/A</v>
      </c>
      <c r="AB358" s="37" t="e">
        <v>#N/A</v>
      </c>
      <c r="AC358" s="37" t="e">
        <v>#N/A</v>
      </c>
      <c r="AD358" s="37" t="e">
        <v>#N/A</v>
      </c>
      <c r="AE358" s="37" t="e">
        <v>#N/A</v>
      </c>
      <c r="AF358" s="37" t="e">
        <v>#N/A</v>
      </c>
      <c r="AG358" s="37" t="e">
        <v>#N/A</v>
      </c>
      <c r="AH358" s="38">
        <v>690</v>
      </c>
      <c r="AI358" s="38">
        <v>356</v>
      </c>
      <c r="AJ358" s="38">
        <v>6</v>
      </c>
      <c r="AK358" s="38">
        <v>127</v>
      </c>
      <c r="AL358" s="38">
        <v>103</v>
      </c>
      <c r="AM358" s="38" t="e">
        <v>#N/A</v>
      </c>
      <c r="AN358" s="38">
        <v>150</v>
      </c>
      <c r="AO358" s="38">
        <v>29</v>
      </c>
      <c r="AP358" s="39" t="e">
        <v>#N/A</v>
      </c>
      <c r="AQ358" s="39" t="e">
        <v>#N/A</v>
      </c>
      <c r="AR358" s="39" t="e">
        <v>#N/A</v>
      </c>
      <c r="AS358" s="39" t="e">
        <v>#N/A</v>
      </c>
      <c r="AT358" s="39" t="e">
        <v>#N/A</v>
      </c>
      <c r="AU358" s="39" t="e">
        <v>#N/A</v>
      </c>
      <c r="AV358" s="39" t="e">
        <v>#N/A</v>
      </c>
      <c r="AW358" s="39" t="e">
        <v>#N/A</v>
      </c>
      <c r="AX358" s="40" t="e">
        <v>#N/A</v>
      </c>
      <c r="BW358" s="41"/>
      <c r="BY358" s="42" t="s">
        <v>308</v>
      </c>
      <c r="BZ358" s="3"/>
      <c r="CA358" s="3">
        <v>58.4</v>
      </c>
      <c r="CB358" s="3"/>
      <c r="CC358" s="3"/>
      <c r="CD358" s="3"/>
      <c r="CE358" s="3"/>
      <c r="CF358" s="3">
        <v>58.4</v>
      </c>
      <c r="CG358"/>
    </row>
    <row r="359" spans="1:85" ht="14" x14ac:dyDescent="0.3">
      <c r="A359" s="32">
        <v>41992</v>
      </c>
      <c r="B359" s="33" t="e">
        <v>#N/A</v>
      </c>
      <c r="C359" s="33" t="e">
        <v>#N/A</v>
      </c>
      <c r="D359" s="33" t="e">
        <v>#N/A</v>
      </c>
      <c r="E359" s="33" t="e">
        <v>#N/A</v>
      </c>
      <c r="F359" s="33" t="e">
        <v>#N/A</v>
      </c>
      <c r="G359" s="33" t="e">
        <v>#N/A</v>
      </c>
      <c r="H359" s="34" t="e">
        <v>#N/A</v>
      </c>
      <c r="I359" s="34" t="e">
        <v>#N/A</v>
      </c>
      <c r="J359" s="35">
        <v>981.9</v>
      </c>
      <c r="K359" s="35">
        <v>298.33</v>
      </c>
      <c r="L359" s="35">
        <v>75.59</v>
      </c>
      <c r="M359" s="35">
        <v>70.88</v>
      </c>
      <c r="N359" s="35">
        <v>33.630000000000003</v>
      </c>
      <c r="O359" s="35">
        <v>173.19</v>
      </c>
      <c r="P359" s="35">
        <v>248.02</v>
      </c>
      <c r="Q359" s="35">
        <v>82.27</v>
      </c>
      <c r="R359" s="36" t="e">
        <v>#N/A</v>
      </c>
      <c r="S359" s="36" t="e">
        <v>#N/A</v>
      </c>
      <c r="T359" s="37">
        <v>969.53</v>
      </c>
      <c r="U359" s="37">
        <v>58.5</v>
      </c>
      <c r="V359" s="37">
        <v>141.15</v>
      </c>
      <c r="W359" s="37">
        <v>290.37</v>
      </c>
      <c r="X359" s="37">
        <v>9.74</v>
      </c>
      <c r="Y359" s="37">
        <v>445.05</v>
      </c>
      <c r="Z359" s="37">
        <v>67.16</v>
      </c>
      <c r="AA359" s="37" t="e">
        <v>#N/A</v>
      </c>
      <c r="AB359" s="37" t="e">
        <v>#N/A</v>
      </c>
      <c r="AC359" s="37" t="e">
        <v>#N/A</v>
      </c>
      <c r="AD359" s="37" t="e">
        <v>#N/A</v>
      </c>
      <c r="AE359" s="37" t="e">
        <v>#N/A</v>
      </c>
      <c r="AF359" s="37" t="e">
        <v>#N/A</v>
      </c>
      <c r="AG359" s="37" t="e">
        <v>#N/A</v>
      </c>
      <c r="AH359" s="38">
        <v>665.6</v>
      </c>
      <c r="AI359" s="38">
        <v>281.60000000000002</v>
      </c>
      <c r="AJ359" s="38">
        <v>7</v>
      </c>
      <c r="AK359" s="38">
        <v>117</v>
      </c>
      <c r="AL359" s="38">
        <v>113</v>
      </c>
      <c r="AM359" s="38" t="e">
        <v>#N/A</v>
      </c>
      <c r="AN359" s="38">
        <v>180</v>
      </c>
      <c r="AO359" s="38">
        <v>30</v>
      </c>
      <c r="AP359" s="39" t="e">
        <v>#N/A</v>
      </c>
      <c r="AQ359" s="39" t="e">
        <v>#N/A</v>
      </c>
      <c r="AR359" s="39" t="e">
        <v>#N/A</v>
      </c>
      <c r="AS359" s="39" t="e">
        <v>#N/A</v>
      </c>
      <c r="AT359" s="39" t="e">
        <v>#N/A</v>
      </c>
      <c r="AU359" s="39" t="e">
        <v>#N/A</v>
      </c>
      <c r="AV359" s="39" t="e">
        <v>#N/A</v>
      </c>
      <c r="AW359" s="39" t="e">
        <v>#N/A</v>
      </c>
      <c r="AX359" s="40" t="e">
        <v>#N/A</v>
      </c>
      <c r="BW359" s="41"/>
      <c r="BY359" s="42" t="s">
        <v>309</v>
      </c>
      <c r="BZ359" s="3">
        <v>175</v>
      </c>
      <c r="CA359" s="3"/>
      <c r="CB359" s="3"/>
      <c r="CC359" s="3"/>
      <c r="CD359" s="3"/>
      <c r="CE359" s="3"/>
      <c r="CF359" s="3">
        <v>175</v>
      </c>
      <c r="CG359"/>
    </row>
    <row r="360" spans="1:85" ht="14" x14ac:dyDescent="0.3">
      <c r="A360" s="32">
        <v>41985</v>
      </c>
      <c r="B360" s="33" t="e">
        <v>#N/A</v>
      </c>
      <c r="C360" s="33" t="e">
        <v>#N/A</v>
      </c>
      <c r="D360" s="33" t="e">
        <v>#N/A</v>
      </c>
      <c r="E360" s="33" t="e">
        <v>#N/A</v>
      </c>
      <c r="F360" s="33" t="e">
        <v>#N/A</v>
      </c>
      <c r="G360" s="33" t="e">
        <v>#N/A</v>
      </c>
      <c r="H360" s="34" t="e">
        <v>#N/A</v>
      </c>
      <c r="I360" s="34" t="e">
        <v>#N/A</v>
      </c>
      <c r="J360" s="35">
        <v>992.34</v>
      </c>
      <c r="K360" s="35">
        <v>301.63</v>
      </c>
      <c r="L360" s="35">
        <v>76.12</v>
      </c>
      <c r="M360" s="35">
        <v>71.25</v>
      </c>
      <c r="N360" s="35">
        <v>31.65</v>
      </c>
      <c r="O360" s="35">
        <v>170.92</v>
      </c>
      <c r="P360" s="35">
        <v>251.53</v>
      </c>
      <c r="Q360" s="35">
        <v>89.24</v>
      </c>
      <c r="R360" s="36" t="e">
        <v>#N/A</v>
      </c>
      <c r="S360" s="36" t="e">
        <v>#N/A</v>
      </c>
      <c r="T360" s="37">
        <v>972.56</v>
      </c>
      <c r="U360" s="37">
        <v>59.62</v>
      </c>
      <c r="V360" s="37">
        <v>145.93</v>
      </c>
      <c r="W360" s="37">
        <v>291.64</v>
      </c>
      <c r="X360" s="37">
        <v>9.67</v>
      </c>
      <c r="Y360" s="37">
        <v>441.62</v>
      </c>
      <c r="Z360" s="37">
        <v>67.599999999999994</v>
      </c>
      <c r="AA360" s="37" t="e">
        <v>#N/A</v>
      </c>
      <c r="AB360" s="37" t="e">
        <v>#N/A</v>
      </c>
      <c r="AC360" s="37" t="e">
        <v>#N/A</v>
      </c>
      <c r="AD360" s="37" t="e">
        <v>#N/A</v>
      </c>
      <c r="AE360" s="37" t="e">
        <v>#N/A</v>
      </c>
      <c r="AF360" s="37" t="e">
        <v>#N/A</v>
      </c>
      <c r="AG360" s="37" t="e">
        <v>#N/A</v>
      </c>
      <c r="AH360" s="38">
        <v>647</v>
      </c>
      <c r="AI360" s="38">
        <v>301</v>
      </c>
      <c r="AJ360" s="38">
        <v>12</v>
      </c>
      <c r="AK360" s="38">
        <v>129</v>
      </c>
      <c r="AL360" s="38">
        <v>112</v>
      </c>
      <c r="AM360" s="38" t="e">
        <v>#N/A</v>
      </c>
      <c r="AN360" s="38">
        <v>170</v>
      </c>
      <c r="AO360" s="38">
        <v>28</v>
      </c>
      <c r="AP360" s="39" t="e">
        <v>#N/A</v>
      </c>
      <c r="AQ360" s="39" t="e">
        <v>#N/A</v>
      </c>
      <c r="AR360" s="39" t="e">
        <v>#N/A</v>
      </c>
      <c r="AS360" s="39" t="e">
        <v>#N/A</v>
      </c>
      <c r="AT360" s="39" t="e">
        <v>#N/A</v>
      </c>
      <c r="AU360" s="39" t="e">
        <v>#N/A</v>
      </c>
      <c r="AV360" s="39" t="e">
        <v>#N/A</v>
      </c>
      <c r="AW360" s="39" t="e">
        <v>#N/A</v>
      </c>
      <c r="AX360" s="40" t="e">
        <v>#N/A</v>
      </c>
      <c r="BW360" s="41"/>
      <c r="BY360" s="42" t="s">
        <v>163</v>
      </c>
      <c r="BZ360" s="3"/>
      <c r="CA360" s="3"/>
      <c r="CB360" s="3"/>
      <c r="CC360" s="3"/>
      <c r="CD360" s="3"/>
      <c r="CE360" s="3">
        <v>66.400000000000006</v>
      </c>
      <c r="CF360" s="3">
        <v>66.400000000000006</v>
      </c>
      <c r="CG360"/>
    </row>
    <row r="361" spans="1:85" ht="14" x14ac:dyDescent="0.3">
      <c r="A361" s="32">
        <v>41978</v>
      </c>
      <c r="B361" s="33" t="e">
        <v>#N/A</v>
      </c>
      <c r="C361" s="33" t="e">
        <v>#N/A</v>
      </c>
      <c r="D361" s="33" t="e">
        <v>#N/A</v>
      </c>
      <c r="E361" s="33" t="e">
        <v>#N/A</v>
      </c>
      <c r="F361" s="33" t="e">
        <v>#N/A</v>
      </c>
      <c r="G361" s="33" t="e">
        <v>#N/A</v>
      </c>
      <c r="H361" s="34" t="e">
        <v>#N/A</v>
      </c>
      <c r="I361" s="34" t="e">
        <v>#N/A</v>
      </c>
      <c r="J361" s="35">
        <v>987.09</v>
      </c>
      <c r="K361" s="35">
        <v>293.56</v>
      </c>
      <c r="L361" s="35">
        <v>76.02</v>
      </c>
      <c r="M361" s="35">
        <v>71.709999999999994</v>
      </c>
      <c r="N361" s="35">
        <v>30.66</v>
      </c>
      <c r="O361" s="35">
        <v>170.2</v>
      </c>
      <c r="P361" s="35">
        <v>262.68</v>
      </c>
      <c r="Q361" s="35">
        <v>82.27</v>
      </c>
      <c r="R361" s="36" t="e">
        <v>#N/A</v>
      </c>
      <c r="S361" s="36" t="e">
        <v>#N/A</v>
      </c>
      <c r="T361" s="37">
        <v>961.1</v>
      </c>
      <c r="U361" s="37">
        <v>59</v>
      </c>
      <c r="V361" s="37">
        <v>143.54</v>
      </c>
      <c r="W361" s="37">
        <v>273.77</v>
      </c>
      <c r="X361" s="37">
        <v>10.5</v>
      </c>
      <c r="Y361" s="37">
        <v>441.57</v>
      </c>
      <c r="Z361" s="37">
        <v>65.16</v>
      </c>
      <c r="AA361" s="37" t="e">
        <v>#N/A</v>
      </c>
      <c r="AB361" s="37" t="e">
        <v>#N/A</v>
      </c>
      <c r="AC361" s="37" t="e">
        <v>#N/A</v>
      </c>
      <c r="AD361" s="37" t="e">
        <v>#N/A</v>
      </c>
      <c r="AE361" s="37" t="e">
        <v>#N/A</v>
      </c>
      <c r="AF361" s="37" t="e">
        <v>#N/A</v>
      </c>
      <c r="AG361" s="37" t="e">
        <v>#N/A</v>
      </c>
      <c r="AH361" s="38">
        <v>662.6</v>
      </c>
      <c r="AI361" s="38">
        <v>323.60000000000002</v>
      </c>
      <c r="AJ361" s="38">
        <v>15</v>
      </c>
      <c r="AK361" s="38">
        <v>139</v>
      </c>
      <c r="AL361" s="38">
        <v>115</v>
      </c>
      <c r="AM361" s="38" t="e">
        <v>#N/A</v>
      </c>
      <c r="AN361" s="38">
        <v>180</v>
      </c>
      <c r="AO361" s="38">
        <v>31</v>
      </c>
      <c r="AP361" s="39" t="e">
        <v>#N/A</v>
      </c>
      <c r="AQ361" s="39" t="e">
        <v>#N/A</v>
      </c>
      <c r="AR361" s="39" t="e">
        <v>#N/A</v>
      </c>
      <c r="AS361" s="39" t="e">
        <v>#N/A</v>
      </c>
      <c r="AT361" s="39" t="e">
        <v>#N/A</v>
      </c>
      <c r="AU361" s="39" t="e">
        <v>#N/A</v>
      </c>
      <c r="AV361" s="39" t="e">
        <v>#N/A</v>
      </c>
      <c r="AW361" s="39" t="e">
        <v>#N/A</v>
      </c>
      <c r="AX361" s="40" t="e">
        <v>#N/A</v>
      </c>
      <c r="BW361" s="41"/>
      <c r="BY361" s="42" t="s">
        <v>164</v>
      </c>
      <c r="BZ361" s="3"/>
      <c r="CA361" s="3"/>
      <c r="CB361" s="3"/>
      <c r="CC361" s="3"/>
      <c r="CD361" s="3">
        <v>82</v>
      </c>
      <c r="CE361" s="3"/>
      <c r="CF361" s="3">
        <v>82</v>
      </c>
      <c r="CG361"/>
    </row>
    <row r="362" spans="1:85" ht="14" x14ac:dyDescent="0.3">
      <c r="A362" s="32">
        <v>41971</v>
      </c>
      <c r="B362" s="33" t="e">
        <v>#N/A</v>
      </c>
      <c r="C362" s="33" t="e">
        <v>#N/A</v>
      </c>
      <c r="D362" s="33" t="e">
        <v>#N/A</v>
      </c>
      <c r="E362" s="33" t="e">
        <v>#N/A</v>
      </c>
      <c r="F362" s="33" t="e">
        <v>#N/A</v>
      </c>
      <c r="G362" s="33" t="e">
        <v>#N/A</v>
      </c>
      <c r="H362" s="34" t="e">
        <v>#N/A</v>
      </c>
      <c r="I362" s="34" t="e">
        <v>#N/A</v>
      </c>
      <c r="J362" s="35">
        <v>995.07</v>
      </c>
      <c r="K362" s="35">
        <v>296.79000000000002</v>
      </c>
      <c r="L362" s="35">
        <v>82.86</v>
      </c>
      <c r="M362" s="35">
        <v>68.040000000000006</v>
      </c>
      <c r="N362" s="35">
        <v>28.68</v>
      </c>
      <c r="O362" s="35">
        <v>171.64</v>
      </c>
      <c r="P362" s="35">
        <v>266.19</v>
      </c>
      <c r="Q362" s="35">
        <v>80.87</v>
      </c>
      <c r="R362" s="36" t="e">
        <v>#N/A</v>
      </c>
      <c r="S362" s="36" t="e">
        <v>#N/A</v>
      </c>
      <c r="T362" s="37">
        <v>933.8</v>
      </c>
      <c r="U362" s="37">
        <v>57.38</v>
      </c>
      <c r="V362" s="37">
        <v>98.86</v>
      </c>
      <c r="W362" s="37">
        <v>315.89</v>
      </c>
      <c r="X362" s="37">
        <v>10.16</v>
      </c>
      <c r="Y362" s="37">
        <v>439.61</v>
      </c>
      <c r="Z362" s="37">
        <v>65.3</v>
      </c>
      <c r="AA362" s="37" t="e">
        <v>#N/A</v>
      </c>
      <c r="AB362" s="37" t="e">
        <v>#N/A</v>
      </c>
      <c r="AC362" s="37" t="e">
        <v>#N/A</v>
      </c>
      <c r="AD362" s="37" t="e">
        <v>#N/A</v>
      </c>
      <c r="AE362" s="37" t="e">
        <v>#N/A</v>
      </c>
      <c r="AF362" s="37" t="e">
        <v>#N/A</v>
      </c>
      <c r="AG362" s="37" t="e">
        <v>#N/A</v>
      </c>
      <c r="AH362" s="38">
        <v>656</v>
      </c>
      <c r="AI362" s="38">
        <v>267</v>
      </c>
      <c r="AJ362" s="38">
        <v>10</v>
      </c>
      <c r="AK362" s="38">
        <v>130</v>
      </c>
      <c r="AL362" s="38">
        <v>120</v>
      </c>
      <c r="AM362" s="38" t="e">
        <v>#N/A</v>
      </c>
      <c r="AN362" s="38">
        <v>180</v>
      </c>
      <c r="AO362" s="38">
        <v>31</v>
      </c>
      <c r="AP362" s="39" t="e">
        <v>#N/A</v>
      </c>
      <c r="AQ362" s="39" t="e">
        <v>#N/A</v>
      </c>
      <c r="AR362" s="39" t="e">
        <v>#N/A</v>
      </c>
      <c r="AS362" s="39" t="e">
        <v>#N/A</v>
      </c>
      <c r="AT362" s="39" t="e">
        <v>#N/A</v>
      </c>
      <c r="AU362" s="39" t="e">
        <v>#N/A</v>
      </c>
      <c r="AV362" s="39" t="e">
        <v>#N/A</v>
      </c>
      <c r="AW362" s="39" t="e">
        <v>#N/A</v>
      </c>
      <c r="AX362" s="40" t="e">
        <v>#N/A</v>
      </c>
      <c r="BW362" s="41"/>
      <c r="BY362" s="42" t="s">
        <v>165</v>
      </c>
      <c r="BZ362" s="3"/>
      <c r="CA362" s="3"/>
      <c r="CB362" s="3"/>
      <c r="CC362" s="3">
        <v>62</v>
      </c>
      <c r="CD362" s="3"/>
      <c r="CE362" s="3"/>
      <c r="CF362" s="3">
        <v>62</v>
      </c>
      <c r="CG362"/>
    </row>
    <row r="363" spans="1:85" ht="14" x14ac:dyDescent="0.3">
      <c r="A363" s="32">
        <v>41964</v>
      </c>
      <c r="B363" s="33" t="e">
        <v>#N/A</v>
      </c>
      <c r="C363" s="33" t="e">
        <v>#N/A</v>
      </c>
      <c r="D363" s="33" t="e">
        <v>#N/A</v>
      </c>
      <c r="E363" s="33" t="e">
        <v>#N/A</v>
      </c>
      <c r="F363" s="33" t="e">
        <v>#N/A</v>
      </c>
      <c r="G363" s="33" t="e">
        <v>#N/A</v>
      </c>
      <c r="H363" s="34" t="e">
        <v>#N/A</v>
      </c>
      <c r="I363" s="34" t="e">
        <v>#N/A</v>
      </c>
      <c r="J363" s="35">
        <v>993.11</v>
      </c>
      <c r="K363" s="35">
        <v>298.61</v>
      </c>
      <c r="L363" s="35">
        <v>82.54</v>
      </c>
      <c r="M363" s="35">
        <v>70.239999999999995</v>
      </c>
      <c r="N363" s="35">
        <v>26.7</v>
      </c>
      <c r="O363" s="35">
        <v>164.85</v>
      </c>
      <c r="P363" s="35">
        <v>269.29000000000002</v>
      </c>
      <c r="Q363" s="35">
        <v>80.87</v>
      </c>
      <c r="R363" s="36" t="e">
        <v>#N/A</v>
      </c>
      <c r="S363" s="36" t="e">
        <v>#N/A</v>
      </c>
      <c r="T363" s="37">
        <v>946.11</v>
      </c>
      <c r="U363" s="37">
        <v>59.25</v>
      </c>
      <c r="V363" s="37">
        <v>138.38999999999999</v>
      </c>
      <c r="W363" s="37">
        <v>286.54000000000002</v>
      </c>
      <c r="X363" s="37">
        <v>12.12</v>
      </c>
      <c r="Y363" s="37">
        <v>426.9</v>
      </c>
      <c r="Z363" s="37">
        <v>65.3</v>
      </c>
      <c r="AA363" s="37" t="e">
        <v>#N/A</v>
      </c>
      <c r="AB363" s="37" t="e">
        <v>#N/A</v>
      </c>
      <c r="AC363" s="37" t="e">
        <v>#N/A</v>
      </c>
      <c r="AD363" s="37" t="e">
        <v>#N/A</v>
      </c>
      <c r="AE363" s="37" t="e">
        <v>#N/A</v>
      </c>
      <c r="AF363" s="37" t="e">
        <v>#N/A</v>
      </c>
      <c r="AG363" s="37" t="e">
        <v>#N/A</v>
      </c>
      <c r="AH363" s="38">
        <v>638.29999999999995</v>
      </c>
      <c r="AI363" s="38">
        <v>265</v>
      </c>
      <c r="AJ363" s="38">
        <v>10</v>
      </c>
      <c r="AK363" s="38">
        <v>122</v>
      </c>
      <c r="AL363" s="38">
        <v>106.3</v>
      </c>
      <c r="AM363" s="38" t="e">
        <v>#N/A</v>
      </c>
      <c r="AN363" s="38">
        <v>180</v>
      </c>
      <c r="AO363" s="38">
        <v>31</v>
      </c>
      <c r="AP363" s="39" t="e">
        <v>#N/A</v>
      </c>
      <c r="AQ363" s="39" t="e">
        <v>#N/A</v>
      </c>
      <c r="AR363" s="39" t="e">
        <v>#N/A</v>
      </c>
      <c r="AS363" s="39" t="e">
        <v>#N/A</v>
      </c>
      <c r="AT363" s="39" t="e">
        <v>#N/A</v>
      </c>
      <c r="AU363" s="39" t="e">
        <v>#N/A</v>
      </c>
      <c r="AV363" s="39" t="e">
        <v>#N/A</v>
      </c>
      <c r="AW363" s="39" t="e">
        <v>#N/A</v>
      </c>
      <c r="AX363" s="40" t="e">
        <v>#N/A</v>
      </c>
      <c r="BW363" s="41"/>
      <c r="BY363" s="42" t="s">
        <v>310</v>
      </c>
      <c r="BZ363" s="3"/>
      <c r="CA363" s="3"/>
      <c r="CB363" s="3">
        <v>75.3</v>
      </c>
      <c r="CC363" s="3"/>
      <c r="CD363" s="3"/>
      <c r="CE363" s="3"/>
      <c r="CF363" s="3">
        <v>75.3</v>
      </c>
      <c r="CG363"/>
    </row>
    <row r="364" spans="1:85" ht="14" x14ac:dyDescent="0.3">
      <c r="A364" s="32">
        <v>41957</v>
      </c>
      <c r="B364" s="33" t="e">
        <v>#N/A</v>
      </c>
      <c r="C364" s="33" t="e">
        <v>#N/A</v>
      </c>
      <c r="D364" s="33" t="e">
        <v>#N/A</v>
      </c>
      <c r="E364" s="33" t="e">
        <v>#N/A</v>
      </c>
      <c r="F364" s="33" t="e">
        <v>#N/A</v>
      </c>
      <c r="G364" s="33" t="e">
        <v>#N/A</v>
      </c>
      <c r="H364" s="34" t="e">
        <v>#N/A</v>
      </c>
      <c r="I364" s="34" t="e">
        <v>#N/A</v>
      </c>
      <c r="J364" s="35">
        <v>980.75</v>
      </c>
      <c r="K364" s="35">
        <v>294.95999999999998</v>
      </c>
      <c r="L364" s="35">
        <v>83.5</v>
      </c>
      <c r="M364" s="35">
        <v>65.47</v>
      </c>
      <c r="N364" s="35">
        <v>27.69</v>
      </c>
      <c r="O364" s="35">
        <v>163.72</v>
      </c>
      <c r="P364" s="35">
        <v>275.69</v>
      </c>
      <c r="Q364" s="35">
        <v>69.72</v>
      </c>
      <c r="R364" s="36" t="e">
        <v>#N/A</v>
      </c>
      <c r="S364" s="36" t="e">
        <v>#N/A</v>
      </c>
      <c r="T364" s="37">
        <v>916.28</v>
      </c>
      <c r="U364" s="37">
        <v>55.26</v>
      </c>
      <c r="V364" s="37">
        <v>118.62</v>
      </c>
      <c r="W364" s="37">
        <v>291.64</v>
      </c>
      <c r="X364" s="37">
        <v>13.03</v>
      </c>
      <c r="Y364" s="37">
        <v>419.64</v>
      </c>
      <c r="Z364" s="37">
        <v>62.31</v>
      </c>
      <c r="AA364" s="37" t="e">
        <v>#N/A</v>
      </c>
      <c r="AB364" s="37" t="e">
        <v>#N/A</v>
      </c>
      <c r="AC364" s="37" t="e">
        <v>#N/A</v>
      </c>
      <c r="AD364" s="37" t="e">
        <v>#N/A</v>
      </c>
      <c r="AE364" s="37" t="e">
        <v>#N/A</v>
      </c>
      <c r="AF364" s="37" t="e">
        <v>#N/A</v>
      </c>
      <c r="AG364" s="37" t="e">
        <v>#N/A</v>
      </c>
      <c r="AH364" s="38">
        <v>593.70000000000005</v>
      </c>
      <c r="AI364" s="38">
        <v>259.60000000000002</v>
      </c>
      <c r="AJ364" s="38">
        <v>12</v>
      </c>
      <c r="AK364" s="38">
        <v>125</v>
      </c>
      <c r="AL364" s="38">
        <v>119.5</v>
      </c>
      <c r="AM364" s="38" t="e">
        <v>#N/A</v>
      </c>
      <c r="AN364" s="38">
        <v>150</v>
      </c>
      <c r="AO364" s="38">
        <v>31</v>
      </c>
      <c r="AP364" s="39" t="e">
        <v>#N/A</v>
      </c>
      <c r="AQ364" s="39" t="e">
        <v>#N/A</v>
      </c>
      <c r="AR364" s="39" t="e">
        <v>#N/A</v>
      </c>
      <c r="AS364" s="39" t="e">
        <v>#N/A</v>
      </c>
      <c r="AT364" s="39" t="e">
        <v>#N/A</v>
      </c>
      <c r="AU364" s="39" t="e">
        <v>#N/A</v>
      </c>
      <c r="AV364" s="39" t="e">
        <v>#N/A</v>
      </c>
      <c r="AW364" s="39" t="e">
        <v>#N/A</v>
      </c>
      <c r="AX364" s="40" t="e">
        <v>#N/A</v>
      </c>
      <c r="BW364" s="41"/>
      <c r="BY364" s="42" t="s">
        <v>311</v>
      </c>
      <c r="BZ364" s="3"/>
      <c r="CA364" s="3">
        <v>76.5</v>
      </c>
      <c r="CB364" s="3"/>
      <c r="CC364" s="3"/>
      <c r="CD364" s="3"/>
      <c r="CE364" s="3"/>
      <c r="CF364" s="3">
        <v>76.5</v>
      </c>
      <c r="CG364"/>
    </row>
    <row r="365" spans="1:85" ht="14" x14ac:dyDescent="0.3">
      <c r="A365" s="32">
        <v>41950</v>
      </c>
      <c r="B365" s="33" t="e">
        <v>#N/A</v>
      </c>
      <c r="C365" s="33" t="e">
        <v>#N/A</v>
      </c>
      <c r="D365" s="33" t="e">
        <v>#N/A</v>
      </c>
      <c r="E365" s="33" t="e">
        <v>#N/A</v>
      </c>
      <c r="F365" s="33" t="e">
        <v>#N/A</v>
      </c>
      <c r="G365" s="33" t="e">
        <v>#N/A</v>
      </c>
      <c r="H365" s="34" t="e">
        <v>#N/A</v>
      </c>
      <c r="I365" s="34" t="e">
        <v>#N/A</v>
      </c>
      <c r="J365" s="35">
        <v>969.84</v>
      </c>
      <c r="K365" s="35">
        <v>300.58</v>
      </c>
      <c r="L365" s="35">
        <v>79.22</v>
      </c>
      <c r="M365" s="35">
        <v>64</v>
      </c>
      <c r="N365" s="35">
        <v>28.68</v>
      </c>
      <c r="O365" s="35">
        <v>164.54</v>
      </c>
      <c r="P365" s="35">
        <v>263.10000000000002</v>
      </c>
      <c r="Q365" s="35">
        <v>69.72</v>
      </c>
      <c r="R365" s="36" t="e">
        <v>#N/A</v>
      </c>
      <c r="S365" s="36" t="e">
        <v>#N/A</v>
      </c>
      <c r="T365" s="37">
        <v>880.81</v>
      </c>
      <c r="U365" s="37">
        <v>54.01</v>
      </c>
      <c r="V365" s="37">
        <v>109.49</v>
      </c>
      <c r="W365" s="37">
        <v>255.27</v>
      </c>
      <c r="X365" s="37">
        <v>13.44</v>
      </c>
      <c r="Y365" s="37">
        <v>405.83</v>
      </c>
      <c r="Z365" s="37">
        <v>61.8</v>
      </c>
      <c r="AA365" s="37" t="e">
        <v>#N/A</v>
      </c>
      <c r="AB365" s="37" t="e">
        <v>#N/A</v>
      </c>
      <c r="AC365" s="37" t="e">
        <v>#N/A</v>
      </c>
      <c r="AD365" s="37" t="e">
        <v>#N/A</v>
      </c>
      <c r="AE365" s="37" t="e">
        <v>#N/A</v>
      </c>
      <c r="AF365" s="37" t="e">
        <v>#N/A</v>
      </c>
      <c r="AG365" s="37" t="e">
        <v>#N/A</v>
      </c>
      <c r="AH365" s="38">
        <v>616.20000000000005</v>
      </c>
      <c r="AI365" s="38">
        <v>255.2</v>
      </c>
      <c r="AJ365" s="38">
        <v>10</v>
      </c>
      <c r="AK365" s="38">
        <v>137</v>
      </c>
      <c r="AL365" s="38">
        <v>120</v>
      </c>
      <c r="AM365" s="38" t="e">
        <v>#N/A</v>
      </c>
      <c r="AN365" s="38">
        <v>150</v>
      </c>
      <c r="AO365" s="38">
        <v>31</v>
      </c>
      <c r="AP365" s="39" t="e">
        <v>#N/A</v>
      </c>
      <c r="AQ365" s="39" t="e">
        <v>#N/A</v>
      </c>
      <c r="AR365" s="39" t="e">
        <v>#N/A</v>
      </c>
      <c r="AS365" s="39" t="e">
        <v>#N/A</v>
      </c>
      <c r="AT365" s="39" t="e">
        <v>#N/A</v>
      </c>
      <c r="AU365" s="39" t="e">
        <v>#N/A</v>
      </c>
      <c r="AV365" s="39" t="e">
        <v>#N/A</v>
      </c>
      <c r="AW365" s="39" t="e">
        <v>#N/A</v>
      </c>
      <c r="AX365" s="40" t="e">
        <v>#N/A</v>
      </c>
      <c r="BW365" s="41"/>
      <c r="BY365" s="42" t="s">
        <v>312</v>
      </c>
      <c r="BZ365" s="3">
        <v>186</v>
      </c>
      <c r="CA365" s="3"/>
      <c r="CB365" s="3"/>
      <c r="CC365" s="3"/>
      <c r="CD365" s="3"/>
      <c r="CE365" s="3"/>
      <c r="CF365" s="3">
        <v>186</v>
      </c>
      <c r="CG365"/>
    </row>
    <row r="366" spans="1:85" ht="14" x14ac:dyDescent="0.3">
      <c r="A366" s="32">
        <v>41943</v>
      </c>
      <c r="B366" s="33" t="e">
        <v>#N/A</v>
      </c>
      <c r="C366" s="33" t="e">
        <v>#N/A</v>
      </c>
      <c r="D366" s="33" t="e">
        <v>#N/A</v>
      </c>
      <c r="E366" s="33" t="e">
        <v>#N/A</v>
      </c>
      <c r="F366" s="33" t="e">
        <v>#N/A</v>
      </c>
      <c r="G366" s="33" t="e">
        <v>#N/A</v>
      </c>
      <c r="H366" s="34" t="e">
        <v>#N/A</v>
      </c>
      <c r="I366" s="34" t="e">
        <v>#N/A</v>
      </c>
      <c r="J366" s="35">
        <v>970.74</v>
      </c>
      <c r="K366" s="35">
        <v>304.51</v>
      </c>
      <c r="L366" s="35">
        <v>80.400000000000006</v>
      </c>
      <c r="M366" s="35">
        <v>62.54</v>
      </c>
      <c r="N366" s="35">
        <v>30.16</v>
      </c>
      <c r="O366" s="35">
        <v>163</v>
      </c>
      <c r="P366" s="35">
        <v>260.41000000000003</v>
      </c>
      <c r="Q366" s="35">
        <v>69.72</v>
      </c>
      <c r="R366" s="36" t="e">
        <v>#N/A</v>
      </c>
      <c r="S366" s="36" t="e">
        <v>#N/A</v>
      </c>
      <c r="T366" s="37">
        <v>888.95</v>
      </c>
      <c r="U366" s="37">
        <v>52.22</v>
      </c>
      <c r="V366" s="37">
        <v>106.45</v>
      </c>
      <c r="W366" s="37">
        <v>266.12</v>
      </c>
      <c r="X366" s="37">
        <v>13.9</v>
      </c>
      <c r="Y366" s="37">
        <v>400.04</v>
      </c>
      <c r="Z366" s="37">
        <v>68.66</v>
      </c>
      <c r="AA366" s="37" t="e">
        <v>#N/A</v>
      </c>
      <c r="AB366" s="37" t="e">
        <v>#N/A</v>
      </c>
      <c r="AC366" s="37" t="e">
        <v>#N/A</v>
      </c>
      <c r="AD366" s="37" t="e">
        <v>#N/A</v>
      </c>
      <c r="AE366" s="37" t="e">
        <v>#N/A</v>
      </c>
      <c r="AF366" s="37" t="e">
        <v>#N/A</v>
      </c>
      <c r="AG366" s="37" t="e">
        <v>#N/A</v>
      </c>
      <c r="AH366" s="38">
        <v>660.3</v>
      </c>
      <c r="AI366" s="38">
        <v>209</v>
      </c>
      <c r="AJ366" s="38">
        <v>10</v>
      </c>
      <c r="AK366" s="38">
        <v>140</v>
      </c>
      <c r="AL366" s="38">
        <v>129.30000000000001</v>
      </c>
      <c r="AM366" s="38" t="e">
        <v>#N/A</v>
      </c>
      <c r="AN366" s="38">
        <v>140</v>
      </c>
      <c r="AO366" s="38">
        <v>32</v>
      </c>
      <c r="AP366" s="39" t="e">
        <v>#N/A</v>
      </c>
      <c r="AQ366" s="39" t="e">
        <v>#N/A</v>
      </c>
      <c r="AR366" s="39" t="e">
        <v>#N/A</v>
      </c>
      <c r="AS366" s="39" t="e">
        <v>#N/A</v>
      </c>
      <c r="AT366" s="39" t="e">
        <v>#N/A</v>
      </c>
      <c r="AU366" s="39" t="e">
        <v>#N/A</v>
      </c>
      <c r="AV366" s="39" t="e">
        <v>#N/A</v>
      </c>
      <c r="AW366" s="39" t="e">
        <v>#N/A</v>
      </c>
      <c r="AX366" s="40" t="e">
        <v>#N/A</v>
      </c>
      <c r="BW366" s="41"/>
      <c r="BY366" s="42" t="s">
        <v>166</v>
      </c>
      <c r="BZ366" s="3"/>
      <c r="CA366" s="3"/>
      <c r="CB366" s="3"/>
      <c r="CC366" s="3"/>
      <c r="CD366" s="3"/>
      <c r="CE366" s="3">
        <v>75.64</v>
      </c>
      <c r="CF366" s="3">
        <v>75.64</v>
      </c>
      <c r="CG366"/>
    </row>
    <row r="367" spans="1:85" ht="14" x14ac:dyDescent="0.3">
      <c r="A367" s="32">
        <v>41936</v>
      </c>
      <c r="B367" s="33" t="e">
        <v>#N/A</v>
      </c>
      <c r="C367" s="33" t="e">
        <v>#N/A</v>
      </c>
      <c r="D367" s="33" t="e">
        <v>#N/A</v>
      </c>
      <c r="E367" s="33" t="e">
        <v>#N/A</v>
      </c>
      <c r="F367" s="33" t="e">
        <v>#N/A</v>
      </c>
      <c r="G367" s="33" t="e">
        <v>#N/A</v>
      </c>
      <c r="H367" s="34" t="e">
        <v>#N/A</v>
      </c>
      <c r="I367" s="34" t="e">
        <v>#N/A</v>
      </c>
      <c r="J367" s="35">
        <v>946.6</v>
      </c>
      <c r="K367" s="35">
        <v>297.63</v>
      </c>
      <c r="L367" s="35">
        <v>77.510000000000005</v>
      </c>
      <c r="M367" s="35">
        <v>60.24</v>
      </c>
      <c r="N367" s="35">
        <v>29.67</v>
      </c>
      <c r="O367" s="35">
        <v>166.7</v>
      </c>
      <c r="P367" s="35">
        <v>245.13</v>
      </c>
      <c r="Q367" s="35">
        <v>69.72</v>
      </c>
      <c r="R367" s="36" t="e">
        <v>#N/A</v>
      </c>
      <c r="S367" s="36" t="e">
        <v>#N/A</v>
      </c>
      <c r="T367" s="37">
        <v>848.23</v>
      </c>
      <c r="U367" s="37">
        <v>50.52</v>
      </c>
      <c r="V367" s="37">
        <v>89.72</v>
      </c>
      <c r="W367" s="37">
        <v>263.56</v>
      </c>
      <c r="X367" s="37">
        <v>12.75</v>
      </c>
      <c r="Y367" s="37">
        <v>385.24</v>
      </c>
      <c r="Z367" s="37">
        <v>66.45</v>
      </c>
      <c r="AA367" s="37" t="e">
        <v>#N/A</v>
      </c>
      <c r="AB367" s="37" t="e">
        <v>#N/A</v>
      </c>
      <c r="AC367" s="37" t="e">
        <v>#N/A</v>
      </c>
      <c r="AD367" s="37" t="e">
        <v>#N/A</v>
      </c>
      <c r="AE367" s="37" t="e">
        <v>#N/A</v>
      </c>
      <c r="AF367" s="37" t="e">
        <v>#N/A</v>
      </c>
      <c r="AG367" s="37" t="e">
        <v>#N/A</v>
      </c>
      <c r="AH367" s="38">
        <v>683.1</v>
      </c>
      <c r="AI367" s="38">
        <v>208</v>
      </c>
      <c r="AJ367" s="38">
        <v>10</v>
      </c>
      <c r="AK367" s="38">
        <v>166.8</v>
      </c>
      <c r="AL367" s="38">
        <v>145.30000000000001</v>
      </c>
      <c r="AM367" s="38" t="e">
        <v>#N/A</v>
      </c>
      <c r="AN367" s="38">
        <v>100</v>
      </c>
      <c r="AO367" s="38">
        <v>53</v>
      </c>
      <c r="AP367" s="39" t="e">
        <v>#N/A</v>
      </c>
      <c r="AQ367" s="39" t="e">
        <v>#N/A</v>
      </c>
      <c r="AR367" s="39" t="e">
        <v>#N/A</v>
      </c>
      <c r="AS367" s="39" t="e">
        <v>#N/A</v>
      </c>
      <c r="AT367" s="39" t="e">
        <v>#N/A</v>
      </c>
      <c r="AU367" s="39" t="e">
        <v>#N/A</v>
      </c>
      <c r="AV367" s="39" t="e">
        <v>#N/A</v>
      </c>
      <c r="AW367" s="39" t="e">
        <v>#N/A</v>
      </c>
      <c r="AX367" s="40" t="e">
        <v>#N/A</v>
      </c>
      <c r="BW367" s="41"/>
      <c r="BY367" s="42" t="s">
        <v>167</v>
      </c>
      <c r="BZ367" s="3"/>
      <c r="CA367" s="3"/>
      <c r="CB367" s="3"/>
      <c r="CC367" s="3"/>
      <c r="CD367" s="3">
        <v>85</v>
      </c>
      <c r="CE367" s="3"/>
      <c r="CF367" s="3">
        <v>85</v>
      </c>
      <c r="CG367"/>
    </row>
    <row r="368" spans="1:85" ht="14" x14ac:dyDescent="0.3">
      <c r="A368" s="32">
        <v>41929</v>
      </c>
      <c r="B368" s="33" t="e">
        <v>#N/A</v>
      </c>
      <c r="C368" s="33" t="e">
        <v>#N/A</v>
      </c>
      <c r="D368" s="33" t="e">
        <v>#N/A</v>
      </c>
      <c r="E368" s="33" t="e">
        <v>#N/A</v>
      </c>
      <c r="F368" s="33" t="e">
        <v>#N/A</v>
      </c>
      <c r="G368" s="33" t="e">
        <v>#N/A</v>
      </c>
      <c r="H368" s="34" t="e">
        <v>#N/A</v>
      </c>
      <c r="I368" s="34" t="e">
        <v>#N/A</v>
      </c>
      <c r="J368" s="35">
        <v>927.69</v>
      </c>
      <c r="K368" s="35">
        <v>279.64999999999998</v>
      </c>
      <c r="L368" s="35">
        <v>79.22</v>
      </c>
      <c r="M368" s="35">
        <v>55.02</v>
      </c>
      <c r="N368" s="35">
        <v>29.67</v>
      </c>
      <c r="O368" s="35">
        <v>166.5</v>
      </c>
      <c r="P368" s="35">
        <v>256.27999999999997</v>
      </c>
      <c r="Q368" s="35">
        <v>61.35</v>
      </c>
      <c r="R368" s="36" t="e">
        <v>#N/A</v>
      </c>
      <c r="S368" s="36" t="e">
        <v>#N/A</v>
      </c>
      <c r="T368" s="37">
        <v>849.31</v>
      </c>
      <c r="U368" s="37">
        <v>42.66</v>
      </c>
      <c r="V368" s="37">
        <v>103.41</v>
      </c>
      <c r="W368" s="37">
        <v>254.63</v>
      </c>
      <c r="X368" s="37">
        <v>13.61</v>
      </c>
      <c r="Y368" s="37">
        <v>393.96</v>
      </c>
      <c r="Z368" s="37">
        <v>64.099999999999994</v>
      </c>
      <c r="AA368" s="37" t="e">
        <v>#N/A</v>
      </c>
      <c r="AB368" s="37" t="e">
        <v>#N/A</v>
      </c>
      <c r="AC368" s="37" t="e">
        <v>#N/A</v>
      </c>
      <c r="AD368" s="37" t="e">
        <v>#N/A</v>
      </c>
      <c r="AE368" s="37" t="e">
        <v>#N/A</v>
      </c>
      <c r="AF368" s="37" t="e">
        <v>#N/A</v>
      </c>
      <c r="AG368" s="37" t="e">
        <v>#N/A</v>
      </c>
      <c r="AH368" s="38">
        <v>714.2</v>
      </c>
      <c r="AI368" s="38">
        <v>218</v>
      </c>
      <c r="AJ368" s="38">
        <v>10</v>
      </c>
      <c r="AK368" s="38">
        <v>174.9</v>
      </c>
      <c r="AL368" s="38">
        <v>157.30000000000001</v>
      </c>
      <c r="AM368" s="38" t="e">
        <v>#N/A</v>
      </c>
      <c r="AN368" s="38">
        <v>100</v>
      </c>
      <c r="AO368" s="38">
        <v>54</v>
      </c>
      <c r="AP368" s="39" t="e">
        <v>#N/A</v>
      </c>
      <c r="AQ368" s="39" t="e">
        <v>#N/A</v>
      </c>
      <c r="AR368" s="39" t="e">
        <v>#N/A</v>
      </c>
      <c r="AS368" s="39" t="e">
        <v>#N/A</v>
      </c>
      <c r="AT368" s="39" t="e">
        <v>#N/A</v>
      </c>
      <c r="AU368" s="39" t="e">
        <v>#N/A</v>
      </c>
      <c r="AV368" s="39" t="e">
        <v>#N/A</v>
      </c>
      <c r="AW368" s="39" t="e">
        <v>#N/A</v>
      </c>
      <c r="AX368" s="40" t="e">
        <v>#N/A</v>
      </c>
      <c r="BW368" s="41"/>
      <c r="BY368" s="42" t="s">
        <v>168</v>
      </c>
      <c r="BZ368" s="3"/>
      <c r="CA368" s="3"/>
      <c r="CB368" s="3"/>
      <c r="CC368" s="3">
        <v>61</v>
      </c>
      <c r="CD368" s="3"/>
      <c r="CE368" s="3"/>
      <c r="CF368" s="3">
        <v>61</v>
      </c>
      <c r="CG368"/>
    </row>
    <row r="369" spans="1:85" ht="14" x14ac:dyDescent="0.3">
      <c r="A369" s="32">
        <v>41922</v>
      </c>
      <c r="B369" s="33" t="e">
        <v>#N/A</v>
      </c>
      <c r="C369" s="33" t="e">
        <v>#N/A</v>
      </c>
      <c r="D369" s="33" t="e">
        <v>#N/A</v>
      </c>
      <c r="E369" s="33" t="e">
        <v>#N/A</v>
      </c>
      <c r="F369" s="33" t="e">
        <v>#N/A</v>
      </c>
      <c r="G369" s="33" t="e">
        <v>#N/A</v>
      </c>
      <c r="H369" s="34" t="e">
        <v>#N/A</v>
      </c>
      <c r="I369" s="34" t="e">
        <v>#N/A</v>
      </c>
      <c r="J369" s="35">
        <v>923.45</v>
      </c>
      <c r="K369" s="35">
        <v>292.70999999999998</v>
      </c>
      <c r="L369" s="35">
        <v>78.69</v>
      </c>
      <c r="M369" s="35">
        <v>52.82</v>
      </c>
      <c r="N369" s="35">
        <v>32.64</v>
      </c>
      <c r="O369" s="35">
        <v>160.22</v>
      </c>
      <c r="P369" s="35">
        <v>258.95999999999998</v>
      </c>
      <c r="Q369" s="35">
        <v>47.41</v>
      </c>
      <c r="R369" s="36" t="e">
        <v>#N/A</v>
      </c>
      <c r="S369" s="36" t="e">
        <v>#N/A</v>
      </c>
      <c r="T369" s="37">
        <v>858.41</v>
      </c>
      <c r="U369" s="37">
        <v>36.67</v>
      </c>
      <c r="V369" s="37">
        <v>113.79</v>
      </c>
      <c r="W369" s="37">
        <v>243.78</v>
      </c>
      <c r="X369" s="37">
        <v>13.15</v>
      </c>
      <c r="Y369" s="37">
        <v>409.66</v>
      </c>
      <c r="Z369" s="37">
        <v>64.099999999999994</v>
      </c>
      <c r="AA369" s="37" t="e">
        <v>#N/A</v>
      </c>
      <c r="AB369" s="37" t="e">
        <v>#N/A</v>
      </c>
      <c r="AC369" s="37" t="e">
        <v>#N/A</v>
      </c>
      <c r="AD369" s="37" t="e">
        <v>#N/A</v>
      </c>
      <c r="AE369" s="37" t="e">
        <v>#N/A</v>
      </c>
      <c r="AF369" s="37" t="e">
        <v>#N/A</v>
      </c>
      <c r="AG369" s="37" t="e">
        <v>#N/A</v>
      </c>
      <c r="AH369" s="38">
        <v>745.2</v>
      </c>
      <c r="AI369" s="38">
        <v>231</v>
      </c>
      <c r="AJ369" s="38">
        <v>10</v>
      </c>
      <c r="AK369" s="38">
        <v>191.9</v>
      </c>
      <c r="AL369" s="38">
        <v>157.30000000000001</v>
      </c>
      <c r="AM369" s="38" t="e">
        <v>#N/A</v>
      </c>
      <c r="AN369" s="38">
        <v>100</v>
      </c>
      <c r="AO369" s="38">
        <v>55</v>
      </c>
      <c r="AP369" s="39" t="e">
        <v>#N/A</v>
      </c>
      <c r="AQ369" s="39" t="e">
        <v>#N/A</v>
      </c>
      <c r="AR369" s="39" t="e">
        <v>#N/A</v>
      </c>
      <c r="AS369" s="39" t="e">
        <v>#N/A</v>
      </c>
      <c r="AT369" s="39" t="e">
        <v>#N/A</v>
      </c>
      <c r="AU369" s="39" t="e">
        <v>#N/A</v>
      </c>
      <c r="AV369" s="39" t="e">
        <v>#N/A</v>
      </c>
      <c r="AW369" s="39" t="e">
        <v>#N/A</v>
      </c>
      <c r="AX369" s="40" t="e">
        <v>#N/A</v>
      </c>
      <c r="BW369" s="41"/>
      <c r="BY369" s="42" t="s">
        <v>313</v>
      </c>
      <c r="BZ369" s="3"/>
      <c r="CA369" s="3"/>
      <c r="CB369" s="3">
        <v>94.5</v>
      </c>
      <c r="CC369" s="3"/>
      <c r="CD369" s="3"/>
      <c r="CE369" s="3"/>
      <c r="CF369" s="3">
        <v>94.5</v>
      </c>
      <c r="CG369"/>
    </row>
    <row r="370" spans="1:85" ht="14" x14ac:dyDescent="0.3">
      <c r="A370" s="32">
        <v>41908</v>
      </c>
      <c r="B370" s="33" t="e">
        <v>#N/A</v>
      </c>
      <c r="C370" s="33" t="e">
        <v>#N/A</v>
      </c>
      <c r="D370" s="33" t="e">
        <v>#N/A</v>
      </c>
      <c r="E370" s="33" t="e">
        <v>#N/A</v>
      </c>
      <c r="F370" s="33" t="e">
        <v>#N/A</v>
      </c>
      <c r="G370" s="33" t="e">
        <v>#N/A</v>
      </c>
      <c r="H370" s="34" t="e">
        <v>#N/A</v>
      </c>
      <c r="I370" s="34" t="e">
        <v>#N/A</v>
      </c>
      <c r="J370" s="35">
        <v>903.55</v>
      </c>
      <c r="K370" s="35">
        <v>280.35000000000002</v>
      </c>
      <c r="L370" s="35">
        <v>76.02</v>
      </c>
      <c r="M370" s="35">
        <v>55.11</v>
      </c>
      <c r="N370" s="35">
        <v>39.56</v>
      </c>
      <c r="O370" s="35">
        <v>171.54</v>
      </c>
      <c r="P370" s="35">
        <v>233.56</v>
      </c>
      <c r="Q370" s="35">
        <v>47.41</v>
      </c>
      <c r="R370" s="36" t="e">
        <v>#N/A</v>
      </c>
      <c r="S370" s="36" t="e">
        <v>#N/A</v>
      </c>
      <c r="T370" s="37">
        <v>823.24</v>
      </c>
      <c r="U370" s="37">
        <v>35.799999999999997</v>
      </c>
      <c r="V370" s="37">
        <v>104.44</v>
      </c>
      <c r="W370" s="37">
        <v>234.85</v>
      </c>
      <c r="X370" s="37">
        <v>13.55</v>
      </c>
      <c r="Y370" s="37">
        <v>385.35</v>
      </c>
      <c r="Z370" s="37">
        <v>64.61</v>
      </c>
      <c r="AA370" s="37" t="e">
        <v>#N/A</v>
      </c>
      <c r="AB370" s="37" t="e">
        <v>#N/A</v>
      </c>
      <c r="AC370" s="37" t="e">
        <v>#N/A</v>
      </c>
      <c r="AD370" s="37" t="e">
        <v>#N/A</v>
      </c>
      <c r="AE370" s="37" t="e">
        <v>#N/A</v>
      </c>
      <c r="AF370" s="37" t="e">
        <v>#N/A</v>
      </c>
      <c r="AG370" s="37" t="e">
        <v>#N/A</v>
      </c>
      <c r="AH370" s="38">
        <v>776.3</v>
      </c>
      <c r="AI370" s="38">
        <v>249</v>
      </c>
      <c r="AJ370" s="38">
        <v>10</v>
      </c>
      <c r="AK370" s="38">
        <v>195</v>
      </c>
      <c r="AL370" s="38">
        <v>167.3</v>
      </c>
      <c r="AM370" s="38" t="e">
        <v>#N/A</v>
      </c>
      <c r="AN370" s="38">
        <v>100</v>
      </c>
      <c r="AO370" s="38">
        <v>55</v>
      </c>
      <c r="AP370" s="39" t="e">
        <v>#N/A</v>
      </c>
      <c r="AQ370" s="39" t="e">
        <v>#N/A</v>
      </c>
      <c r="AR370" s="39" t="e">
        <v>#N/A</v>
      </c>
      <c r="AS370" s="39" t="e">
        <v>#N/A</v>
      </c>
      <c r="AT370" s="39" t="e">
        <v>#N/A</v>
      </c>
      <c r="AU370" s="39" t="e">
        <v>#N/A</v>
      </c>
      <c r="AV370" s="39" t="e">
        <v>#N/A</v>
      </c>
      <c r="AW370" s="39" t="e">
        <v>#N/A</v>
      </c>
      <c r="AX370" s="40" t="e">
        <v>#N/A</v>
      </c>
      <c r="BW370" s="41"/>
      <c r="BY370" s="42" t="s">
        <v>314</v>
      </c>
      <c r="BZ370" s="3"/>
      <c r="CA370" s="3">
        <v>87</v>
      </c>
      <c r="CB370" s="3"/>
      <c r="CC370" s="3"/>
      <c r="CD370" s="3"/>
      <c r="CE370" s="3"/>
      <c r="CF370" s="3">
        <v>87</v>
      </c>
      <c r="CG370"/>
    </row>
    <row r="371" spans="1:85" ht="14" x14ac:dyDescent="0.3">
      <c r="A371" s="32">
        <v>41901</v>
      </c>
      <c r="B371" s="33" t="e">
        <v>#N/A</v>
      </c>
      <c r="C371" s="33" t="e">
        <v>#N/A</v>
      </c>
      <c r="D371" s="33" t="e">
        <v>#N/A</v>
      </c>
      <c r="E371" s="33" t="e">
        <v>#N/A</v>
      </c>
      <c r="F371" s="33" t="e">
        <v>#N/A</v>
      </c>
      <c r="G371" s="33" t="e">
        <v>#N/A</v>
      </c>
      <c r="H371" s="34" t="e">
        <v>#N/A</v>
      </c>
      <c r="I371" s="34" t="e">
        <v>#N/A</v>
      </c>
      <c r="J371" s="35">
        <v>856.88</v>
      </c>
      <c r="K371" s="35">
        <v>233.02</v>
      </c>
      <c r="L371" s="35">
        <v>73.34</v>
      </c>
      <c r="M371" s="35">
        <v>54.65</v>
      </c>
      <c r="N371" s="35">
        <v>40.549999999999997</v>
      </c>
      <c r="O371" s="35">
        <v>166.5</v>
      </c>
      <c r="P371" s="35">
        <v>241.41</v>
      </c>
      <c r="Q371" s="35">
        <v>47.41</v>
      </c>
      <c r="R371" s="36" t="e">
        <v>#N/A</v>
      </c>
      <c r="S371" s="36" t="e">
        <v>#N/A</v>
      </c>
      <c r="T371" s="37">
        <v>831.97</v>
      </c>
      <c r="U371" s="37">
        <v>35.799999999999997</v>
      </c>
      <c r="V371" s="37">
        <v>109.11</v>
      </c>
      <c r="W371" s="37">
        <v>227.19</v>
      </c>
      <c r="X371" s="37">
        <v>13.44</v>
      </c>
      <c r="Y371" s="37">
        <v>387.25</v>
      </c>
      <c r="Z371" s="37">
        <v>67.67</v>
      </c>
      <c r="AA371" s="37" t="e">
        <v>#N/A</v>
      </c>
      <c r="AB371" s="37" t="e">
        <v>#N/A</v>
      </c>
      <c r="AC371" s="37" t="e">
        <v>#N/A</v>
      </c>
      <c r="AD371" s="37" t="e">
        <v>#N/A</v>
      </c>
      <c r="AE371" s="37" t="e">
        <v>#N/A</v>
      </c>
      <c r="AF371" s="37" t="e">
        <v>#N/A</v>
      </c>
      <c r="AG371" s="37" t="e">
        <v>#N/A</v>
      </c>
      <c r="AH371" s="38">
        <v>786.3</v>
      </c>
      <c r="AI371" s="38">
        <v>253</v>
      </c>
      <c r="AJ371" s="38">
        <v>10</v>
      </c>
      <c r="AK371" s="38">
        <v>200</v>
      </c>
      <c r="AL371" s="38">
        <v>168.3</v>
      </c>
      <c r="AM371" s="38" t="e">
        <v>#N/A</v>
      </c>
      <c r="AN371" s="38">
        <v>100</v>
      </c>
      <c r="AO371" s="38">
        <v>55</v>
      </c>
      <c r="AP371" s="39" t="e">
        <v>#N/A</v>
      </c>
      <c r="AQ371" s="39" t="e">
        <v>#N/A</v>
      </c>
      <c r="AR371" s="39" t="e">
        <v>#N/A</v>
      </c>
      <c r="AS371" s="39" t="e">
        <v>#N/A</v>
      </c>
      <c r="AT371" s="39" t="e">
        <v>#N/A</v>
      </c>
      <c r="AU371" s="39" t="e">
        <v>#N/A</v>
      </c>
      <c r="AV371" s="39" t="e">
        <v>#N/A</v>
      </c>
      <c r="AW371" s="39" t="e">
        <v>#N/A</v>
      </c>
      <c r="AX371" s="40" t="e">
        <v>#N/A</v>
      </c>
      <c r="BW371" s="41"/>
      <c r="BY371" s="42" t="s">
        <v>315</v>
      </c>
      <c r="BZ371" s="3">
        <v>166</v>
      </c>
      <c r="CA371" s="3"/>
      <c r="CB371" s="3"/>
      <c r="CC371" s="3"/>
      <c r="CD371" s="3"/>
      <c r="CE371" s="3"/>
      <c r="CF371" s="3">
        <v>166</v>
      </c>
      <c r="CG371"/>
    </row>
    <row r="372" spans="1:85" ht="14" x14ac:dyDescent="0.3">
      <c r="A372" s="32">
        <v>41894</v>
      </c>
      <c r="B372" s="33" t="e">
        <v>#N/A</v>
      </c>
      <c r="C372" s="33" t="e">
        <v>#N/A</v>
      </c>
      <c r="D372" s="33" t="e">
        <v>#N/A</v>
      </c>
      <c r="E372" s="33" t="e">
        <v>#N/A</v>
      </c>
      <c r="F372" s="33" t="e">
        <v>#N/A</v>
      </c>
      <c r="G372" s="33" t="e">
        <v>#N/A</v>
      </c>
      <c r="H372" s="34" t="e">
        <v>#N/A</v>
      </c>
      <c r="I372" s="34" t="e">
        <v>#N/A</v>
      </c>
      <c r="J372" s="35">
        <v>881.63</v>
      </c>
      <c r="K372" s="35">
        <v>235.76</v>
      </c>
      <c r="L372" s="35">
        <v>75.27</v>
      </c>
      <c r="M372" s="35">
        <v>52.17</v>
      </c>
      <c r="N372" s="35">
        <v>40.549999999999997</v>
      </c>
      <c r="O372" s="35">
        <v>167.01</v>
      </c>
      <c r="P372" s="35">
        <v>262.06</v>
      </c>
      <c r="Q372" s="35">
        <v>48.8</v>
      </c>
      <c r="R372" s="36" t="e">
        <v>#N/A</v>
      </c>
      <c r="S372" s="36" t="e">
        <v>#N/A</v>
      </c>
      <c r="T372" s="37">
        <v>790.98</v>
      </c>
      <c r="U372" s="37">
        <v>34.549999999999997</v>
      </c>
      <c r="V372" s="37">
        <v>109.11</v>
      </c>
      <c r="W372" s="37">
        <v>230.38</v>
      </c>
      <c r="X372" s="37">
        <v>13.9</v>
      </c>
      <c r="Y372" s="37">
        <v>352.12</v>
      </c>
      <c r="Z372" s="37">
        <v>66.290000000000006</v>
      </c>
      <c r="AA372" s="37" t="e">
        <v>#N/A</v>
      </c>
      <c r="AB372" s="37" t="e">
        <v>#N/A</v>
      </c>
      <c r="AC372" s="37" t="e">
        <v>#N/A</v>
      </c>
      <c r="AD372" s="37" t="e">
        <v>#N/A</v>
      </c>
      <c r="AE372" s="37" t="e">
        <v>#N/A</v>
      </c>
      <c r="AF372" s="37" t="e">
        <v>#N/A</v>
      </c>
      <c r="AG372" s="37" t="e">
        <v>#N/A</v>
      </c>
      <c r="AH372" s="38">
        <v>800.3</v>
      </c>
      <c r="AI372" s="38">
        <v>228</v>
      </c>
      <c r="AJ372" s="38">
        <v>14</v>
      </c>
      <c r="AK372" s="38">
        <v>220</v>
      </c>
      <c r="AL372" s="38">
        <v>172.3</v>
      </c>
      <c r="AM372" s="38" t="e">
        <v>#N/A</v>
      </c>
      <c r="AN372" s="38">
        <v>110</v>
      </c>
      <c r="AO372" s="38">
        <v>56</v>
      </c>
      <c r="AP372" s="39" t="e">
        <v>#N/A</v>
      </c>
      <c r="AQ372" s="39" t="e">
        <v>#N/A</v>
      </c>
      <c r="AR372" s="39" t="e">
        <v>#N/A</v>
      </c>
      <c r="AS372" s="39" t="e">
        <v>#N/A</v>
      </c>
      <c r="AT372" s="39" t="e">
        <v>#N/A</v>
      </c>
      <c r="AU372" s="39" t="e">
        <v>#N/A</v>
      </c>
      <c r="AV372" s="39" t="e">
        <v>#N/A</v>
      </c>
      <c r="AW372" s="39" t="e">
        <v>#N/A</v>
      </c>
      <c r="AX372" s="40" t="e">
        <v>#N/A</v>
      </c>
      <c r="BW372" s="41"/>
      <c r="BY372" s="42" t="s">
        <v>169</v>
      </c>
      <c r="BZ372" s="3"/>
      <c r="CA372" s="3"/>
      <c r="CB372" s="3"/>
      <c r="CC372" s="3"/>
      <c r="CD372" s="3"/>
      <c r="CE372" s="3">
        <v>69.13</v>
      </c>
      <c r="CF372" s="3">
        <v>69.13</v>
      </c>
      <c r="CG372"/>
    </row>
    <row r="373" spans="1:85" ht="14" x14ac:dyDescent="0.3">
      <c r="A373" s="32">
        <v>41887</v>
      </c>
      <c r="B373" s="33" t="e">
        <v>#N/A</v>
      </c>
      <c r="C373" s="33" t="e">
        <v>#N/A</v>
      </c>
      <c r="D373" s="33" t="e">
        <v>#N/A</v>
      </c>
      <c r="E373" s="33" t="e">
        <v>#N/A</v>
      </c>
      <c r="F373" s="33" t="e">
        <v>#N/A</v>
      </c>
      <c r="G373" s="33" t="e">
        <v>#N/A</v>
      </c>
      <c r="H373" s="34" t="e">
        <v>#N/A</v>
      </c>
      <c r="I373" s="34" t="e">
        <v>#N/A</v>
      </c>
      <c r="J373" s="35">
        <v>910.76</v>
      </c>
      <c r="K373" s="35">
        <v>275.01</v>
      </c>
      <c r="L373" s="35">
        <v>68.64</v>
      </c>
      <c r="M373" s="35">
        <v>51.9</v>
      </c>
      <c r="N373" s="35">
        <v>40.549999999999997</v>
      </c>
      <c r="O373" s="35">
        <v>158.97999999999999</v>
      </c>
      <c r="P373" s="35">
        <v>262.68</v>
      </c>
      <c r="Q373" s="35">
        <v>52.99</v>
      </c>
      <c r="R373" s="36" t="e">
        <v>#N/A</v>
      </c>
      <c r="S373" s="36" t="e">
        <v>#N/A</v>
      </c>
      <c r="T373" s="37">
        <v>813.86</v>
      </c>
      <c r="U373" s="37">
        <v>33.049999999999997</v>
      </c>
      <c r="V373" s="37">
        <v>110.67</v>
      </c>
      <c r="W373" s="37">
        <v>216.58</v>
      </c>
      <c r="X373" s="37">
        <v>15.04</v>
      </c>
      <c r="Y373" s="37">
        <v>374.2</v>
      </c>
      <c r="Z373" s="37">
        <v>66.47</v>
      </c>
      <c r="AA373" s="37" t="e">
        <v>#N/A</v>
      </c>
      <c r="AB373" s="37" t="e">
        <v>#N/A</v>
      </c>
      <c r="AC373" s="37" t="e">
        <v>#N/A</v>
      </c>
      <c r="AD373" s="37" t="e">
        <v>#N/A</v>
      </c>
      <c r="AE373" s="37" t="e">
        <v>#N/A</v>
      </c>
      <c r="AF373" s="37" t="e">
        <v>#N/A</v>
      </c>
      <c r="AG373" s="37" t="e">
        <v>#N/A</v>
      </c>
      <c r="AH373" s="38">
        <v>823.3</v>
      </c>
      <c r="AI373" s="38">
        <v>240</v>
      </c>
      <c r="AJ373" s="38">
        <v>20</v>
      </c>
      <c r="AK373" s="38">
        <v>225</v>
      </c>
      <c r="AL373" s="38">
        <v>171.3</v>
      </c>
      <c r="AM373" s="38" t="e">
        <v>#N/A</v>
      </c>
      <c r="AN373" s="38">
        <v>110</v>
      </c>
      <c r="AO373" s="38">
        <v>57</v>
      </c>
      <c r="AP373" s="39" t="e">
        <v>#N/A</v>
      </c>
      <c r="AQ373" s="39" t="e">
        <v>#N/A</v>
      </c>
      <c r="AR373" s="39" t="e">
        <v>#N/A</v>
      </c>
      <c r="AS373" s="39" t="e">
        <v>#N/A</v>
      </c>
      <c r="AT373" s="39" t="e">
        <v>#N/A</v>
      </c>
      <c r="AU373" s="39" t="e">
        <v>#N/A</v>
      </c>
      <c r="AV373" s="39" t="e">
        <v>#N/A</v>
      </c>
      <c r="AW373" s="39" t="e">
        <v>#N/A</v>
      </c>
      <c r="AX373" s="40" t="e">
        <v>#N/A</v>
      </c>
      <c r="BW373" s="41"/>
      <c r="BY373" s="42" t="s">
        <v>170</v>
      </c>
      <c r="BZ373" s="3"/>
      <c r="CA373" s="3"/>
      <c r="CB373" s="3"/>
      <c r="CC373" s="3"/>
      <c r="CD373" s="3">
        <v>102</v>
      </c>
      <c r="CE373" s="3"/>
      <c r="CF373" s="3">
        <v>102</v>
      </c>
      <c r="CG373"/>
    </row>
    <row r="374" spans="1:85" ht="14" x14ac:dyDescent="0.3">
      <c r="A374" s="32">
        <v>41880</v>
      </c>
      <c r="B374" s="33" t="e">
        <v>#N/A</v>
      </c>
      <c r="C374" s="33" t="e">
        <v>#N/A</v>
      </c>
      <c r="D374" s="33" t="e">
        <v>#N/A</v>
      </c>
      <c r="E374" s="33" t="e">
        <v>#N/A</v>
      </c>
      <c r="F374" s="33" t="e">
        <v>#N/A</v>
      </c>
      <c r="G374" s="33" t="e">
        <v>#N/A</v>
      </c>
      <c r="H374" s="34" t="e">
        <v>#N/A</v>
      </c>
      <c r="I374" s="34" t="e">
        <v>#N/A</v>
      </c>
      <c r="J374" s="35">
        <v>840.33</v>
      </c>
      <c r="K374" s="35">
        <v>215.53</v>
      </c>
      <c r="L374" s="35">
        <v>68.849999999999994</v>
      </c>
      <c r="M374" s="35">
        <v>48.87</v>
      </c>
      <c r="N374" s="35">
        <v>42.53</v>
      </c>
      <c r="O374" s="35">
        <v>157.24</v>
      </c>
      <c r="P374" s="35">
        <v>251.53</v>
      </c>
      <c r="Q374" s="35">
        <v>55.77</v>
      </c>
      <c r="R374" s="36" t="e">
        <v>#N/A</v>
      </c>
      <c r="S374" s="36" t="e">
        <v>#N/A</v>
      </c>
      <c r="T374" s="37">
        <v>807.33</v>
      </c>
      <c r="U374" s="37">
        <v>32.68</v>
      </c>
      <c r="V374" s="37">
        <v>113.79</v>
      </c>
      <c r="W374" s="37">
        <v>232.29</v>
      </c>
      <c r="X374" s="37">
        <v>14.53</v>
      </c>
      <c r="Y374" s="37">
        <v>365.2</v>
      </c>
      <c r="Z374" s="37">
        <v>65.790000000000006</v>
      </c>
      <c r="AA374" s="37" t="e">
        <v>#N/A</v>
      </c>
      <c r="AB374" s="37" t="e">
        <v>#N/A</v>
      </c>
      <c r="AC374" s="37" t="e">
        <v>#N/A</v>
      </c>
      <c r="AD374" s="37" t="e">
        <v>#N/A</v>
      </c>
      <c r="AE374" s="37" t="e">
        <v>#N/A</v>
      </c>
      <c r="AF374" s="37" t="e">
        <v>#N/A</v>
      </c>
      <c r="AG374" s="37" t="e">
        <v>#N/A</v>
      </c>
      <c r="AH374" s="38">
        <v>867.3</v>
      </c>
      <c r="AI374" s="38">
        <v>273</v>
      </c>
      <c r="AJ374" s="38">
        <v>25</v>
      </c>
      <c r="AK374" s="38">
        <v>225</v>
      </c>
      <c r="AL374" s="38">
        <v>176.3</v>
      </c>
      <c r="AM374" s="38" t="e">
        <v>#N/A</v>
      </c>
      <c r="AN374" s="38">
        <v>110</v>
      </c>
      <c r="AO374" s="38">
        <v>58</v>
      </c>
      <c r="AP374" s="39" t="e">
        <v>#N/A</v>
      </c>
      <c r="AQ374" s="39" t="e">
        <v>#N/A</v>
      </c>
      <c r="AR374" s="39" t="e">
        <v>#N/A</v>
      </c>
      <c r="AS374" s="39" t="e">
        <v>#N/A</v>
      </c>
      <c r="AT374" s="39" t="e">
        <v>#N/A</v>
      </c>
      <c r="AU374" s="39" t="e">
        <v>#N/A</v>
      </c>
      <c r="AV374" s="39" t="e">
        <v>#N/A</v>
      </c>
      <c r="AW374" s="39" t="e">
        <v>#N/A</v>
      </c>
      <c r="AX374" s="40" t="e">
        <v>#N/A</v>
      </c>
      <c r="BW374" s="41"/>
      <c r="BY374" s="42" t="s">
        <v>171</v>
      </c>
      <c r="BZ374" s="3"/>
      <c r="CA374" s="3"/>
      <c r="CB374" s="3"/>
      <c r="CC374" s="3">
        <v>60</v>
      </c>
      <c r="CD374" s="3"/>
      <c r="CE374" s="3"/>
      <c r="CF374" s="3">
        <v>60</v>
      </c>
      <c r="CG374"/>
    </row>
    <row r="375" spans="1:85" ht="14" x14ac:dyDescent="0.3">
      <c r="A375" s="32">
        <v>41873</v>
      </c>
      <c r="B375" s="33" t="e">
        <v>#N/A</v>
      </c>
      <c r="C375" s="33" t="e">
        <v>#N/A</v>
      </c>
      <c r="D375" s="33" t="e">
        <v>#N/A</v>
      </c>
      <c r="E375" s="33" t="e">
        <v>#N/A</v>
      </c>
      <c r="F375" s="33" t="e">
        <v>#N/A</v>
      </c>
      <c r="G375" s="33" t="e">
        <v>#N/A</v>
      </c>
      <c r="H375" s="34" t="e">
        <v>#N/A</v>
      </c>
      <c r="I375" s="34" t="e">
        <v>#N/A</v>
      </c>
      <c r="J375" s="35">
        <v>811.36</v>
      </c>
      <c r="K375" s="35">
        <v>213.99</v>
      </c>
      <c r="L375" s="35">
        <v>71.849999999999994</v>
      </c>
      <c r="M375" s="35">
        <v>42.45</v>
      </c>
      <c r="N375" s="35">
        <v>41.54</v>
      </c>
      <c r="O375" s="35">
        <v>159.09</v>
      </c>
      <c r="P375" s="35">
        <v>232.94</v>
      </c>
      <c r="Q375" s="35">
        <v>49.5</v>
      </c>
      <c r="R375" s="36" t="e">
        <v>#N/A</v>
      </c>
      <c r="S375" s="36" t="e">
        <v>#N/A</v>
      </c>
      <c r="T375" s="37">
        <v>736.17</v>
      </c>
      <c r="U375" s="37">
        <v>32.43</v>
      </c>
      <c r="V375" s="37">
        <v>95.08</v>
      </c>
      <c r="W375" s="37">
        <v>202.94</v>
      </c>
      <c r="X375" s="37">
        <v>13.26</v>
      </c>
      <c r="Y375" s="37">
        <v>342.17</v>
      </c>
      <c r="Z375" s="37">
        <v>57.25</v>
      </c>
      <c r="AA375" s="37" t="e">
        <v>#N/A</v>
      </c>
      <c r="AB375" s="37" t="e">
        <v>#N/A</v>
      </c>
      <c r="AC375" s="37" t="e">
        <v>#N/A</v>
      </c>
      <c r="AD375" s="37" t="e">
        <v>#N/A</v>
      </c>
      <c r="AE375" s="37" t="e">
        <v>#N/A</v>
      </c>
      <c r="AF375" s="37" t="e">
        <v>#N/A</v>
      </c>
      <c r="AG375" s="37" t="e">
        <v>#N/A</v>
      </c>
      <c r="AH375" s="38">
        <v>859.3</v>
      </c>
      <c r="AI375" s="38">
        <v>253</v>
      </c>
      <c r="AJ375" s="38">
        <v>28</v>
      </c>
      <c r="AK375" s="38">
        <v>235</v>
      </c>
      <c r="AL375" s="38">
        <v>186.3</v>
      </c>
      <c r="AM375" s="38" t="e">
        <v>#N/A</v>
      </c>
      <c r="AN375" s="38">
        <v>100</v>
      </c>
      <c r="AO375" s="38">
        <v>57</v>
      </c>
      <c r="AP375" s="39" t="e">
        <v>#N/A</v>
      </c>
      <c r="AQ375" s="39" t="e">
        <v>#N/A</v>
      </c>
      <c r="AR375" s="39" t="e">
        <v>#N/A</v>
      </c>
      <c r="AS375" s="39" t="e">
        <v>#N/A</v>
      </c>
      <c r="AT375" s="39" t="e">
        <v>#N/A</v>
      </c>
      <c r="AU375" s="39" t="e">
        <v>#N/A</v>
      </c>
      <c r="AV375" s="39" t="e">
        <v>#N/A</v>
      </c>
      <c r="AW375" s="39" t="e">
        <v>#N/A</v>
      </c>
      <c r="AX375" s="40" t="e">
        <v>#N/A</v>
      </c>
      <c r="BW375" s="41"/>
      <c r="BY375" s="42" t="s">
        <v>316</v>
      </c>
      <c r="BZ375" s="3"/>
      <c r="CA375" s="3"/>
      <c r="CB375" s="3">
        <v>93</v>
      </c>
      <c r="CC375" s="3"/>
      <c r="CD375" s="3"/>
      <c r="CE375" s="3"/>
      <c r="CF375" s="3">
        <v>93</v>
      </c>
      <c r="CG375"/>
    </row>
    <row r="376" spans="1:85" ht="14" x14ac:dyDescent="0.3">
      <c r="A376" s="32">
        <v>41866</v>
      </c>
      <c r="B376" s="33" t="e">
        <v>#N/A</v>
      </c>
      <c r="C376" s="33" t="e">
        <v>#N/A</v>
      </c>
      <c r="D376" s="33" t="e">
        <v>#N/A</v>
      </c>
      <c r="E376" s="33" t="e">
        <v>#N/A</v>
      </c>
      <c r="F376" s="33" t="e">
        <v>#N/A</v>
      </c>
      <c r="G376" s="33" t="e">
        <v>#N/A</v>
      </c>
      <c r="H376" s="34" t="e">
        <v>#N/A</v>
      </c>
      <c r="I376" s="34" t="e">
        <v>#N/A</v>
      </c>
      <c r="J376" s="35">
        <v>829.65</v>
      </c>
      <c r="K376" s="35">
        <v>222.06</v>
      </c>
      <c r="L376" s="35">
        <v>71.099999999999994</v>
      </c>
      <c r="M376" s="35">
        <v>42.73</v>
      </c>
      <c r="N376" s="35">
        <v>41.54</v>
      </c>
      <c r="O376" s="35">
        <v>160.12</v>
      </c>
      <c r="P376" s="35">
        <v>241.2</v>
      </c>
      <c r="Q376" s="35">
        <v>50.89</v>
      </c>
      <c r="R376" s="36" t="e">
        <v>#N/A</v>
      </c>
      <c r="S376" s="36" t="e">
        <v>#N/A</v>
      </c>
      <c r="T376" s="37">
        <v>736.58</v>
      </c>
      <c r="U376" s="37">
        <v>30.56</v>
      </c>
      <c r="V376" s="37">
        <v>85.73</v>
      </c>
      <c r="W376" s="37">
        <v>211.87</v>
      </c>
      <c r="X376" s="37">
        <v>14.13</v>
      </c>
      <c r="Y376" s="37">
        <v>334.24</v>
      </c>
      <c r="Z376" s="37">
        <v>63.24</v>
      </c>
      <c r="AA376" s="37" t="e">
        <v>#N/A</v>
      </c>
      <c r="AB376" s="37" t="e">
        <v>#N/A</v>
      </c>
      <c r="AC376" s="37" t="e">
        <v>#N/A</v>
      </c>
      <c r="AD376" s="37" t="e">
        <v>#N/A</v>
      </c>
      <c r="AE376" s="37" t="e">
        <v>#N/A</v>
      </c>
      <c r="AF376" s="37" t="e">
        <v>#N/A</v>
      </c>
      <c r="AG376" s="37" t="e">
        <v>#N/A</v>
      </c>
      <c r="AH376" s="38">
        <v>903.3</v>
      </c>
      <c r="AI376" s="38">
        <v>307</v>
      </c>
      <c r="AJ376" s="38">
        <v>29</v>
      </c>
      <c r="AK376" s="38">
        <v>223</v>
      </c>
      <c r="AL376" s="38">
        <v>187.3</v>
      </c>
      <c r="AM376" s="38" t="e">
        <v>#N/A</v>
      </c>
      <c r="AN376" s="38">
        <v>100</v>
      </c>
      <c r="AO376" s="38">
        <v>57</v>
      </c>
      <c r="AP376" s="39" t="e">
        <v>#N/A</v>
      </c>
      <c r="AQ376" s="39" t="e">
        <v>#N/A</v>
      </c>
      <c r="AR376" s="39" t="e">
        <v>#N/A</v>
      </c>
      <c r="AS376" s="39" t="e">
        <v>#N/A</v>
      </c>
      <c r="AT376" s="39" t="e">
        <v>#N/A</v>
      </c>
      <c r="AU376" s="39" t="e">
        <v>#N/A</v>
      </c>
      <c r="AV376" s="39" t="e">
        <v>#N/A</v>
      </c>
      <c r="AW376" s="39" t="e">
        <v>#N/A</v>
      </c>
      <c r="AX376" s="40" t="e">
        <v>#N/A</v>
      </c>
      <c r="BW376" s="41"/>
      <c r="BY376" s="42" t="s">
        <v>317</v>
      </c>
      <c r="BZ376" s="3"/>
      <c r="CA376" s="3">
        <v>71</v>
      </c>
      <c r="CB376" s="3"/>
      <c r="CC376" s="3"/>
      <c r="CD376" s="3"/>
      <c r="CE376" s="3"/>
      <c r="CF376" s="3">
        <v>71</v>
      </c>
      <c r="CG376"/>
    </row>
    <row r="377" spans="1:85" ht="14" x14ac:dyDescent="0.3">
      <c r="A377" s="32">
        <v>41859</v>
      </c>
      <c r="B377" s="33" t="e">
        <v>#N/A</v>
      </c>
      <c r="C377" s="33" t="e">
        <v>#N/A</v>
      </c>
      <c r="D377" s="33" t="e">
        <v>#N/A</v>
      </c>
      <c r="E377" s="33" t="e">
        <v>#N/A</v>
      </c>
      <c r="F377" s="33" t="e">
        <v>#N/A</v>
      </c>
      <c r="G377" s="33" t="e">
        <v>#N/A</v>
      </c>
      <c r="H377" s="34" t="e">
        <v>#N/A</v>
      </c>
      <c r="I377" s="34" t="e">
        <v>#N/A</v>
      </c>
      <c r="J377" s="35">
        <v>831.08</v>
      </c>
      <c r="K377" s="35">
        <v>225.71</v>
      </c>
      <c r="L377" s="35">
        <v>69.39</v>
      </c>
      <c r="M377" s="35">
        <v>47.59</v>
      </c>
      <c r="N377" s="35">
        <v>35.6</v>
      </c>
      <c r="O377" s="35">
        <v>160.12</v>
      </c>
      <c r="P377" s="35">
        <v>245.95</v>
      </c>
      <c r="Q377" s="35">
        <v>46.71</v>
      </c>
      <c r="R377" s="36" t="e">
        <v>#N/A</v>
      </c>
      <c r="S377" s="36" t="e">
        <v>#N/A</v>
      </c>
      <c r="T377" s="37">
        <v>736.18</v>
      </c>
      <c r="U377" s="37">
        <v>34.43</v>
      </c>
      <c r="V377" s="37">
        <v>91.97</v>
      </c>
      <c r="W377" s="37">
        <v>206.13</v>
      </c>
      <c r="X377" s="37">
        <v>13.55</v>
      </c>
      <c r="Y377" s="37">
        <v>333.32</v>
      </c>
      <c r="Z377" s="37">
        <v>60.27</v>
      </c>
      <c r="AA377" s="37" t="e">
        <v>#N/A</v>
      </c>
      <c r="AB377" s="37" t="e">
        <v>#N/A</v>
      </c>
      <c r="AC377" s="37" t="e">
        <v>#N/A</v>
      </c>
      <c r="AD377" s="37" t="e">
        <v>#N/A</v>
      </c>
      <c r="AE377" s="37" t="e">
        <v>#N/A</v>
      </c>
      <c r="AF377" s="37" t="e">
        <v>#N/A</v>
      </c>
      <c r="AG377" s="37" t="e">
        <v>#N/A</v>
      </c>
      <c r="AH377" s="38">
        <v>911.3</v>
      </c>
      <c r="AI377" s="38">
        <v>315</v>
      </c>
      <c r="AJ377" s="38">
        <v>29</v>
      </c>
      <c r="AK377" s="38">
        <v>230</v>
      </c>
      <c r="AL377" s="38">
        <v>188.3</v>
      </c>
      <c r="AM377" s="38" t="e">
        <v>#N/A</v>
      </c>
      <c r="AN377" s="38">
        <v>90</v>
      </c>
      <c r="AO377" s="38">
        <v>59</v>
      </c>
      <c r="AP377" s="39" t="e">
        <v>#N/A</v>
      </c>
      <c r="AQ377" s="39" t="e">
        <v>#N/A</v>
      </c>
      <c r="AR377" s="39" t="e">
        <v>#N/A</v>
      </c>
      <c r="AS377" s="39" t="e">
        <v>#N/A</v>
      </c>
      <c r="AT377" s="39" t="e">
        <v>#N/A</v>
      </c>
      <c r="AU377" s="39" t="e">
        <v>#N/A</v>
      </c>
      <c r="AV377" s="39" t="e">
        <v>#N/A</v>
      </c>
      <c r="AW377" s="39" t="e">
        <v>#N/A</v>
      </c>
      <c r="AX377" s="40" t="e">
        <v>#N/A</v>
      </c>
      <c r="BW377" s="41"/>
      <c r="BY377" s="42" t="s">
        <v>318</v>
      </c>
      <c r="BZ377" s="3">
        <v>167</v>
      </c>
      <c r="CA377" s="3"/>
      <c r="CB377" s="3"/>
      <c r="CC377" s="3"/>
      <c r="CD377" s="3"/>
      <c r="CE377" s="3"/>
      <c r="CF377" s="3">
        <v>167</v>
      </c>
      <c r="CG377"/>
    </row>
    <row r="378" spans="1:85" ht="14" x14ac:dyDescent="0.3">
      <c r="A378" s="32">
        <v>41852</v>
      </c>
      <c r="B378" s="33" t="e">
        <v>#N/A</v>
      </c>
      <c r="C378" s="33" t="e">
        <v>#N/A</v>
      </c>
      <c r="D378" s="33" t="e">
        <v>#N/A</v>
      </c>
      <c r="E378" s="33" t="e">
        <v>#N/A</v>
      </c>
      <c r="F378" s="33" t="e">
        <v>#N/A</v>
      </c>
      <c r="G378" s="33" t="e">
        <v>#N/A</v>
      </c>
      <c r="H378" s="34" t="e">
        <v>#N/A</v>
      </c>
      <c r="I378" s="34" t="e">
        <v>#N/A</v>
      </c>
      <c r="J378" s="35">
        <v>874.23</v>
      </c>
      <c r="K378" s="35">
        <v>236.95</v>
      </c>
      <c r="L378" s="35">
        <v>69.489999999999995</v>
      </c>
      <c r="M378" s="35">
        <v>47.68</v>
      </c>
      <c r="N378" s="35">
        <v>34.619999999999997</v>
      </c>
      <c r="O378" s="35">
        <v>160.84</v>
      </c>
      <c r="P378" s="35">
        <v>274.45</v>
      </c>
      <c r="Q378" s="35">
        <v>50.2</v>
      </c>
      <c r="R378" s="36" t="e">
        <v>#N/A</v>
      </c>
      <c r="S378" s="36" t="e">
        <v>#N/A</v>
      </c>
      <c r="T378" s="37">
        <v>732.05</v>
      </c>
      <c r="U378" s="37">
        <v>35.799999999999997</v>
      </c>
      <c r="V378" s="37">
        <v>81.99</v>
      </c>
      <c r="W378" s="37">
        <v>213.15</v>
      </c>
      <c r="X378" s="37">
        <v>14.93</v>
      </c>
      <c r="Y378" s="37">
        <v>329.7</v>
      </c>
      <c r="Z378" s="37">
        <v>58.78</v>
      </c>
      <c r="AA378" s="37" t="e">
        <v>#N/A</v>
      </c>
      <c r="AB378" s="37" t="e">
        <v>#N/A</v>
      </c>
      <c r="AC378" s="37" t="e">
        <v>#N/A</v>
      </c>
      <c r="AD378" s="37" t="e">
        <v>#N/A</v>
      </c>
      <c r="AE378" s="37" t="e">
        <v>#N/A</v>
      </c>
      <c r="AF378" s="37" t="e">
        <v>#N/A</v>
      </c>
      <c r="AG378" s="37" t="e">
        <v>#N/A</v>
      </c>
      <c r="AH378" s="38">
        <v>970.5</v>
      </c>
      <c r="AI378" s="38">
        <v>344</v>
      </c>
      <c r="AJ378" s="38">
        <v>29</v>
      </c>
      <c r="AK378" s="38">
        <v>252</v>
      </c>
      <c r="AL378" s="38">
        <v>185.5</v>
      </c>
      <c r="AM378" s="38" t="e">
        <v>#N/A</v>
      </c>
      <c r="AN378" s="38">
        <v>100</v>
      </c>
      <c r="AO378" s="38">
        <v>60</v>
      </c>
      <c r="AP378" s="39" t="e">
        <v>#N/A</v>
      </c>
      <c r="AQ378" s="39" t="e">
        <v>#N/A</v>
      </c>
      <c r="AR378" s="39" t="e">
        <v>#N/A</v>
      </c>
      <c r="AS378" s="39" t="e">
        <v>#N/A</v>
      </c>
      <c r="AT378" s="39" t="e">
        <v>#N/A</v>
      </c>
      <c r="AU378" s="39" t="e">
        <v>#N/A</v>
      </c>
      <c r="AV378" s="39" t="e">
        <v>#N/A</v>
      </c>
      <c r="AW378" s="39" t="e">
        <v>#N/A</v>
      </c>
      <c r="AX378" s="40" t="e">
        <v>#N/A</v>
      </c>
      <c r="BW378" s="41"/>
      <c r="BY378" s="42" t="s">
        <v>172</v>
      </c>
      <c r="BZ378" s="3"/>
      <c r="CA378" s="3"/>
      <c r="CB378" s="3"/>
      <c r="CC378" s="3"/>
      <c r="CD378" s="3"/>
      <c r="CE378" s="3">
        <v>69.13</v>
      </c>
      <c r="CF378" s="3">
        <v>69.13</v>
      </c>
      <c r="CG378"/>
    </row>
    <row r="379" spans="1:85" ht="14" x14ac:dyDescent="0.3">
      <c r="A379" s="32">
        <v>41845</v>
      </c>
      <c r="B379" s="33" t="e">
        <v>#N/A</v>
      </c>
      <c r="C379" s="33" t="e">
        <v>#N/A</v>
      </c>
      <c r="D379" s="33" t="e">
        <v>#N/A</v>
      </c>
      <c r="E379" s="33" t="e">
        <v>#N/A</v>
      </c>
      <c r="F379" s="33" t="e">
        <v>#N/A</v>
      </c>
      <c r="G379" s="33" t="e">
        <v>#N/A</v>
      </c>
      <c r="H379" s="34" t="e">
        <v>#N/A</v>
      </c>
      <c r="I379" s="34" t="e">
        <v>#N/A</v>
      </c>
      <c r="J379" s="35">
        <v>882.96</v>
      </c>
      <c r="K379" s="35">
        <v>242.29</v>
      </c>
      <c r="L379" s="35">
        <v>71.099999999999994</v>
      </c>
      <c r="M379" s="35">
        <v>49.79</v>
      </c>
      <c r="N379" s="35">
        <v>33.630000000000003</v>
      </c>
      <c r="O379" s="35">
        <v>161.25</v>
      </c>
      <c r="P379" s="35">
        <v>270.52999999999997</v>
      </c>
      <c r="Q379" s="35">
        <v>54.38</v>
      </c>
      <c r="R379" s="36" t="e">
        <v>#N/A</v>
      </c>
      <c r="S379" s="36" t="e">
        <v>#N/A</v>
      </c>
      <c r="T379" s="37">
        <v>764.13</v>
      </c>
      <c r="U379" s="37">
        <v>39.659999999999997</v>
      </c>
      <c r="V379" s="37">
        <v>74.819999999999993</v>
      </c>
      <c r="W379" s="37">
        <v>214.42</v>
      </c>
      <c r="X379" s="37">
        <v>14.99</v>
      </c>
      <c r="Y379" s="37">
        <v>348.15</v>
      </c>
      <c r="Z379" s="37">
        <v>63.24</v>
      </c>
      <c r="AA379" s="37" t="e">
        <v>#N/A</v>
      </c>
      <c r="AB379" s="37" t="e">
        <v>#N/A</v>
      </c>
      <c r="AC379" s="37" t="e">
        <v>#N/A</v>
      </c>
      <c r="AD379" s="37" t="e">
        <v>#N/A</v>
      </c>
      <c r="AE379" s="37" t="e">
        <v>#N/A</v>
      </c>
      <c r="AF379" s="37" t="e">
        <v>#N/A</v>
      </c>
      <c r="AG379" s="37" t="e">
        <v>#N/A</v>
      </c>
      <c r="AH379" s="38">
        <v>1030.8</v>
      </c>
      <c r="AI379" s="38">
        <v>397</v>
      </c>
      <c r="AJ379" s="38">
        <v>31</v>
      </c>
      <c r="AK379" s="38">
        <v>250</v>
      </c>
      <c r="AL379" s="38">
        <v>191.8</v>
      </c>
      <c r="AM379" s="38" t="e">
        <v>#N/A</v>
      </c>
      <c r="AN379" s="38">
        <v>100</v>
      </c>
      <c r="AO379" s="38">
        <v>61</v>
      </c>
      <c r="AP379" s="39" t="e">
        <v>#N/A</v>
      </c>
      <c r="AQ379" s="39" t="e">
        <v>#N/A</v>
      </c>
      <c r="AR379" s="39" t="e">
        <v>#N/A</v>
      </c>
      <c r="AS379" s="39" t="e">
        <v>#N/A</v>
      </c>
      <c r="AT379" s="39" t="e">
        <v>#N/A</v>
      </c>
      <c r="AU379" s="39" t="e">
        <v>#N/A</v>
      </c>
      <c r="AV379" s="39" t="e">
        <v>#N/A</v>
      </c>
      <c r="AW379" s="39" t="e">
        <v>#N/A</v>
      </c>
      <c r="AX379" s="40" t="e">
        <v>#N/A</v>
      </c>
      <c r="BW379" s="41"/>
      <c r="BY379" s="42" t="s">
        <v>173</v>
      </c>
      <c r="BZ379" s="3"/>
      <c r="CA379" s="3"/>
      <c r="CB379" s="3"/>
      <c r="CC379" s="3"/>
      <c r="CD379" s="3">
        <v>107.78</v>
      </c>
      <c r="CE379" s="3"/>
      <c r="CF379" s="3">
        <v>107.78</v>
      </c>
      <c r="CG379"/>
    </row>
    <row r="380" spans="1:85" ht="14" x14ac:dyDescent="0.3">
      <c r="A380" s="32">
        <v>41838</v>
      </c>
      <c r="B380" s="33" t="e">
        <v>#N/A</v>
      </c>
      <c r="C380" s="33" t="e">
        <v>#N/A</v>
      </c>
      <c r="D380" s="33" t="e">
        <v>#N/A</v>
      </c>
      <c r="E380" s="33" t="e">
        <v>#N/A</v>
      </c>
      <c r="F380" s="33" t="e">
        <v>#N/A</v>
      </c>
      <c r="G380" s="33" t="e">
        <v>#N/A</v>
      </c>
      <c r="H380" s="34" t="e">
        <v>#N/A</v>
      </c>
      <c r="I380" s="34" t="e">
        <v>#N/A</v>
      </c>
      <c r="J380" s="35">
        <v>879.96</v>
      </c>
      <c r="K380" s="35">
        <v>224.45</v>
      </c>
      <c r="L380" s="35">
        <v>69.489999999999995</v>
      </c>
      <c r="M380" s="35">
        <v>50.71</v>
      </c>
      <c r="N380" s="35">
        <v>30.66</v>
      </c>
      <c r="O380" s="35">
        <v>159.6</v>
      </c>
      <c r="P380" s="35">
        <v>287.88</v>
      </c>
      <c r="Q380" s="35">
        <v>57.17</v>
      </c>
      <c r="R380" s="36" t="e">
        <v>#N/A</v>
      </c>
      <c r="S380" s="36" t="e">
        <v>#N/A</v>
      </c>
      <c r="T380" s="37">
        <v>742.68</v>
      </c>
      <c r="U380" s="37">
        <v>40.54</v>
      </c>
      <c r="V380" s="37">
        <v>59.86</v>
      </c>
      <c r="W380" s="37">
        <v>240.59</v>
      </c>
      <c r="X380" s="37">
        <v>14.59</v>
      </c>
      <c r="Y380" s="37">
        <v>327.45</v>
      </c>
      <c r="Z380" s="37">
        <v>64.61</v>
      </c>
      <c r="AA380" s="37" t="e">
        <v>#N/A</v>
      </c>
      <c r="AB380" s="37" t="e">
        <v>#N/A</v>
      </c>
      <c r="AC380" s="37" t="e">
        <v>#N/A</v>
      </c>
      <c r="AD380" s="37" t="e">
        <v>#N/A</v>
      </c>
      <c r="AE380" s="37" t="e">
        <v>#N/A</v>
      </c>
      <c r="AF380" s="37" t="e">
        <v>#N/A</v>
      </c>
      <c r="AG380" s="37" t="e">
        <v>#N/A</v>
      </c>
      <c r="AH380" s="38">
        <v>1079</v>
      </c>
      <c r="AI380" s="38">
        <v>425</v>
      </c>
      <c r="AJ380" s="38">
        <v>31</v>
      </c>
      <c r="AK380" s="38">
        <v>260</v>
      </c>
      <c r="AL380" s="38">
        <v>193</v>
      </c>
      <c r="AM380" s="38" t="e">
        <v>#N/A</v>
      </c>
      <c r="AN380" s="38">
        <v>110</v>
      </c>
      <c r="AO380" s="38">
        <v>60</v>
      </c>
      <c r="AP380" s="39" t="e">
        <v>#N/A</v>
      </c>
      <c r="AQ380" s="39" t="e">
        <v>#N/A</v>
      </c>
      <c r="AR380" s="39" t="e">
        <v>#N/A</v>
      </c>
      <c r="AS380" s="39" t="e">
        <v>#N/A</v>
      </c>
      <c r="AT380" s="39" t="e">
        <v>#N/A</v>
      </c>
      <c r="AU380" s="39" t="e">
        <v>#N/A</v>
      </c>
      <c r="AV380" s="39" t="e">
        <v>#N/A</v>
      </c>
      <c r="AW380" s="39" t="e">
        <v>#N/A</v>
      </c>
      <c r="AX380" s="40" t="e">
        <v>#N/A</v>
      </c>
      <c r="BW380" s="41"/>
      <c r="BY380" s="42" t="s">
        <v>174</v>
      </c>
      <c r="BZ380" s="3"/>
      <c r="CA380" s="3"/>
      <c r="CB380" s="3"/>
      <c r="CC380" s="3">
        <v>60</v>
      </c>
      <c r="CD380" s="3"/>
      <c r="CE380" s="3"/>
      <c r="CF380" s="3">
        <v>60</v>
      </c>
      <c r="CG380"/>
    </row>
    <row r="381" spans="1:85" ht="14" x14ac:dyDescent="0.3">
      <c r="A381" s="32">
        <v>41831</v>
      </c>
      <c r="B381" s="33" t="e">
        <v>#N/A</v>
      </c>
      <c r="C381" s="33" t="e">
        <v>#N/A</v>
      </c>
      <c r="D381" s="33" t="e">
        <v>#N/A</v>
      </c>
      <c r="E381" s="33" t="e">
        <v>#N/A</v>
      </c>
      <c r="F381" s="33" t="e">
        <v>#N/A</v>
      </c>
      <c r="G381" s="33" t="e">
        <v>#N/A</v>
      </c>
      <c r="H381" s="34" t="e">
        <v>#N/A</v>
      </c>
      <c r="I381" s="34" t="e">
        <v>#N/A</v>
      </c>
      <c r="J381" s="35">
        <v>846.41</v>
      </c>
      <c r="K381" s="35">
        <v>212.23</v>
      </c>
      <c r="L381" s="35">
        <v>71.099999999999994</v>
      </c>
      <c r="M381" s="35">
        <v>49.97</v>
      </c>
      <c r="N381" s="35">
        <v>29.67</v>
      </c>
      <c r="O381" s="35">
        <v>157.75</v>
      </c>
      <c r="P381" s="35">
        <v>264.33</v>
      </c>
      <c r="Q381" s="35">
        <v>61.35</v>
      </c>
      <c r="R381" s="36" t="e">
        <v>#N/A</v>
      </c>
      <c r="S381" s="36" t="e">
        <v>#N/A</v>
      </c>
      <c r="T381" s="37">
        <v>747.27</v>
      </c>
      <c r="U381" s="37">
        <v>41.16</v>
      </c>
      <c r="V381" s="37">
        <v>51.75</v>
      </c>
      <c r="W381" s="37">
        <v>252.71</v>
      </c>
      <c r="X381" s="37">
        <v>14.47</v>
      </c>
      <c r="Y381" s="37">
        <v>338.45</v>
      </c>
      <c r="Z381" s="37">
        <v>61.43</v>
      </c>
      <c r="AA381" s="37" t="e">
        <v>#N/A</v>
      </c>
      <c r="AB381" s="37" t="e">
        <v>#N/A</v>
      </c>
      <c r="AC381" s="37" t="e">
        <v>#N/A</v>
      </c>
      <c r="AD381" s="37" t="e">
        <v>#N/A</v>
      </c>
      <c r="AE381" s="37" t="e">
        <v>#N/A</v>
      </c>
      <c r="AF381" s="37" t="e">
        <v>#N/A</v>
      </c>
      <c r="AG381" s="37" t="e">
        <v>#N/A</v>
      </c>
      <c r="AH381" s="38">
        <v>1071</v>
      </c>
      <c r="AI381" s="38">
        <v>423</v>
      </c>
      <c r="AJ381" s="38">
        <v>30</v>
      </c>
      <c r="AK381" s="38">
        <v>263</v>
      </c>
      <c r="AL381" s="38">
        <v>184</v>
      </c>
      <c r="AM381" s="38" t="e">
        <v>#N/A</v>
      </c>
      <c r="AN381" s="38">
        <v>110</v>
      </c>
      <c r="AO381" s="38">
        <v>61</v>
      </c>
      <c r="AP381" s="39" t="e">
        <v>#N/A</v>
      </c>
      <c r="AQ381" s="39" t="e">
        <v>#N/A</v>
      </c>
      <c r="AR381" s="39" t="e">
        <v>#N/A</v>
      </c>
      <c r="AS381" s="39" t="e">
        <v>#N/A</v>
      </c>
      <c r="AT381" s="39" t="e">
        <v>#N/A</v>
      </c>
      <c r="AU381" s="39" t="e">
        <v>#N/A</v>
      </c>
      <c r="AV381" s="39" t="e">
        <v>#N/A</v>
      </c>
      <c r="AW381" s="39" t="e">
        <v>#N/A</v>
      </c>
      <c r="AX381" s="40" t="e">
        <v>#N/A</v>
      </c>
      <c r="BW381" s="41"/>
      <c r="BY381" s="42" t="s">
        <v>319</v>
      </c>
      <c r="BZ381" s="3"/>
      <c r="CA381" s="3"/>
      <c r="CB381" s="3">
        <v>93</v>
      </c>
      <c r="CC381" s="3"/>
      <c r="CD381" s="3"/>
      <c r="CE381" s="3"/>
      <c r="CF381" s="3">
        <v>93</v>
      </c>
      <c r="CG381"/>
    </row>
    <row r="382" spans="1:85" ht="14" x14ac:dyDescent="0.3">
      <c r="A382" s="32">
        <v>41824</v>
      </c>
      <c r="B382" s="33" t="e">
        <v>#N/A</v>
      </c>
      <c r="C382" s="33" t="e">
        <v>#N/A</v>
      </c>
      <c r="D382" s="33" t="e">
        <v>#N/A</v>
      </c>
      <c r="E382" s="33" t="e">
        <v>#N/A</v>
      </c>
      <c r="F382" s="33" t="e">
        <v>#N/A</v>
      </c>
      <c r="G382" s="33" t="e">
        <v>#N/A</v>
      </c>
      <c r="H382" s="34" t="e">
        <v>#N/A</v>
      </c>
      <c r="I382" s="34" t="e">
        <v>#N/A</v>
      </c>
      <c r="J382" s="35">
        <v>870.5</v>
      </c>
      <c r="K382" s="35">
        <v>226.7</v>
      </c>
      <c r="L382" s="35">
        <v>72.599999999999994</v>
      </c>
      <c r="M382" s="35">
        <v>51.17</v>
      </c>
      <c r="N382" s="35">
        <v>31.65</v>
      </c>
      <c r="O382" s="35">
        <v>157.54</v>
      </c>
      <c r="P382" s="35">
        <v>269.5</v>
      </c>
      <c r="Q382" s="35">
        <v>61.35</v>
      </c>
      <c r="R382" s="36" t="e">
        <v>#N/A</v>
      </c>
      <c r="S382" s="36" t="e">
        <v>#N/A</v>
      </c>
      <c r="T382" s="37">
        <v>770.32</v>
      </c>
      <c r="U382" s="37">
        <v>41.16</v>
      </c>
      <c r="V382" s="37">
        <v>62.35</v>
      </c>
      <c r="W382" s="37">
        <v>248.89</v>
      </c>
      <c r="X382" s="37">
        <v>14.59</v>
      </c>
      <c r="Y382" s="37">
        <v>352.75</v>
      </c>
      <c r="Z382" s="37">
        <v>61.84</v>
      </c>
      <c r="AA382" s="37" t="e">
        <v>#N/A</v>
      </c>
      <c r="AB382" s="37" t="e">
        <v>#N/A</v>
      </c>
      <c r="AC382" s="37" t="e">
        <v>#N/A</v>
      </c>
      <c r="AD382" s="37" t="e">
        <v>#N/A</v>
      </c>
      <c r="AE382" s="37" t="e">
        <v>#N/A</v>
      </c>
      <c r="AF382" s="37" t="e">
        <v>#N/A</v>
      </c>
      <c r="AG382" s="37" t="e">
        <v>#N/A</v>
      </c>
      <c r="AH382" s="38">
        <v>1119</v>
      </c>
      <c r="AI382" s="38">
        <v>462</v>
      </c>
      <c r="AJ382" s="38">
        <v>28</v>
      </c>
      <c r="AK382" s="38">
        <v>257</v>
      </c>
      <c r="AL382" s="38">
        <v>181</v>
      </c>
      <c r="AM382" s="38" t="e">
        <v>#N/A</v>
      </c>
      <c r="AN382" s="38">
        <v>130</v>
      </c>
      <c r="AO382" s="38">
        <v>61</v>
      </c>
      <c r="AP382" s="39" t="e">
        <v>#N/A</v>
      </c>
      <c r="AQ382" s="39" t="e">
        <v>#N/A</v>
      </c>
      <c r="AR382" s="39" t="e">
        <v>#N/A</v>
      </c>
      <c r="AS382" s="39" t="e">
        <v>#N/A</v>
      </c>
      <c r="AT382" s="39" t="e">
        <v>#N/A</v>
      </c>
      <c r="AU382" s="39" t="e">
        <v>#N/A</v>
      </c>
      <c r="AV382" s="39" t="e">
        <v>#N/A</v>
      </c>
      <c r="AW382" s="39" t="e">
        <v>#N/A</v>
      </c>
      <c r="AX382" s="40" t="e">
        <v>#N/A</v>
      </c>
      <c r="BW382" s="41"/>
      <c r="BY382" s="42" t="s">
        <v>320</v>
      </c>
      <c r="BZ382" s="3"/>
      <c r="CA382" s="3">
        <v>69</v>
      </c>
      <c r="CB382" s="3"/>
      <c r="CC382" s="3"/>
      <c r="CD382" s="3"/>
      <c r="CE382" s="3"/>
      <c r="CF382" s="3">
        <v>69</v>
      </c>
      <c r="CG382"/>
    </row>
    <row r="383" spans="1:85" ht="14" x14ac:dyDescent="0.3">
      <c r="A383" s="32">
        <v>41817</v>
      </c>
      <c r="B383" s="33" t="e">
        <v>#N/A</v>
      </c>
      <c r="C383" s="33" t="e">
        <v>#N/A</v>
      </c>
      <c r="D383" s="33" t="e">
        <v>#N/A</v>
      </c>
      <c r="E383" s="33" t="e">
        <v>#N/A</v>
      </c>
      <c r="F383" s="33" t="e">
        <v>#N/A</v>
      </c>
      <c r="G383" s="33" t="e">
        <v>#N/A</v>
      </c>
      <c r="H383" s="34" t="e">
        <v>#N/A</v>
      </c>
      <c r="I383" s="34" t="e">
        <v>#N/A</v>
      </c>
      <c r="J383" s="35">
        <v>874.47</v>
      </c>
      <c r="K383" s="35">
        <v>222.2</v>
      </c>
      <c r="L383" s="35">
        <v>76.44</v>
      </c>
      <c r="M383" s="35">
        <v>53.55</v>
      </c>
      <c r="N383" s="35">
        <v>33.630000000000003</v>
      </c>
      <c r="O383" s="35">
        <v>160.43</v>
      </c>
      <c r="P383" s="35">
        <v>262.68</v>
      </c>
      <c r="Q383" s="35">
        <v>65.540000000000006</v>
      </c>
      <c r="R383" s="36" t="e">
        <v>#N/A</v>
      </c>
      <c r="S383" s="36" t="e">
        <v>#N/A</v>
      </c>
      <c r="T383" s="37">
        <v>783.43</v>
      </c>
      <c r="U383" s="37">
        <v>41.78</v>
      </c>
      <c r="V383" s="37">
        <v>65.47</v>
      </c>
      <c r="W383" s="37">
        <v>248.89</v>
      </c>
      <c r="X383" s="37">
        <v>14.64</v>
      </c>
      <c r="Y383" s="37">
        <v>349.89</v>
      </c>
      <c r="Z383" s="37">
        <v>67.95</v>
      </c>
      <c r="AA383" s="37" t="e">
        <v>#N/A</v>
      </c>
      <c r="AB383" s="37" t="e">
        <v>#N/A</v>
      </c>
      <c r="AC383" s="37" t="e">
        <v>#N/A</v>
      </c>
      <c r="AD383" s="37" t="e">
        <v>#N/A</v>
      </c>
      <c r="AE383" s="37" t="e">
        <v>#N/A</v>
      </c>
      <c r="AF383" s="37" t="e">
        <v>#N/A</v>
      </c>
      <c r="AG383" s="37" t="e">
        <v>#N/A</v>
      </c>
      <c r="AH383" s="38">
        <v>1116</v>
      </c>
      <c r="AI383" s="38">
        <v>450</v>
      </c>
      <c r="AJ383" s="38">
        <v>28</v>
      </c>
      <c r="AK383" s="38">
        <v>264</v>
      </c>
      <c r="AL383" s="38">
        <v>182</v>
      </c>
      <c r="AM383" s="38" t="e">
        <v>#N/A</v>
      </c>
      <c r="AN383" s="38">
        <v>130</v>
      </c>
      <c r="AO383" s="38">
        <v>62</v>
      </c>
      <c r="AP383" s="39" t="e">
        <v>#N/A</v>
      </c>
      <c r="AQ383" s="39" t="e">
        <v>#N/A</v>
      </c>
      <c r="AR383" s="39" t="e">
        <v>#N/A</v>
      </c>
      <c r="AS383" s="39" t="e">
        <v>#N/A</v>
      </c>
      <c r="AT383" s="39" t="e">
        <v>#N/A</v>
      </c>
      <c r="AU383" s="39" t="e">
        <v>#N/A</v>
      </c>
      <c r="AV383" s="39" t="e">
        <v>#N/A</v>
      </c>
      <c r="AW383" s="39" t="e">
        <v>#N/A</v>
      </c>
      <c r="AX383" s="40" t="e">
        <v>#N/A</v>
      </c>
      <c r="BW383" s="41"/>
      <c r="BY383" s="42" t="s">
        <v>321</v>
      </c>
      <c r="BZ383" s="3">
        <v>167</v>
      </c>
      <c r="CA383" s="3"/>
      <c r="CB383" s="3"/>
      <c r="CC383" s="3"/>
      <c r="CD383" s="3"/>
      <c r="CE383" s="3"/>
      <c r="CF383" s="3">
        <v>167</v>
      </c>
      <c r="CG383"/>
    </row>
    <row r="384" spans="1:85" ht="14" x14ac:dyDescent="0.3">
      <c r="A384" s="32">
        <v>41810</v>
      </c>
      <c r="B384" s="33" t="e">
        <v>#N/A</v>
      </c>
      <c r="C384" s="33" t="e">
        <v>#N/A</v>
      </c>
      <c r="D384" s="33" t="e">
        <v>#N/A</v>
      </c>
      <c r="E384" s="33" t="e">
        <v>#N/A</v>
      </c>
      <c r="F384" s="33" t="e">
        <v>#N/A</v>
      </c>
      <c r="G384" s="33" t="e">
        <v>#N/A</v>
      </c>
      <c r="H384" s="34" t="e">
        <v>#N/A</v>
      </c>
      <c r="I384" s="34" t="e">
        <v>#N/A</v>
      </c>
      <c r="J384" s="35">
        <v>884.35</v>
      </c>
      <c r="K384" s="35">
        <v>223.05</v>
      </c>
      <c r="L384" s="35">
        <v>76.44</v>
      </c>
      <c r="M384" s="35">
        <v>52.08</v>
      </c>
      <c r="N384" s="35">
        <v>34.119999999999997</v>
      </c>
      <c r="O384" s="35">
        <v>160.32</v>
      </c>
      <c r="P384" s="35">
        <v>272.8</v>
      </c>
      <c r="Q384" s="35">
        <v>65.540000000000006</v>
      </c>
      <c r="R384" s="36" t="e">
        <v>#N/A</v>
      </c>
      <c r="S384" s="36" t="e">
        <v>#N/A</v>
      </c>
      <c r="T384" s="37">
        <v>800.05</v>
      </c>
      <c r="U384" s="37">
        <v>43.66</v>
      </c>
      <c r="V384" s="37">
        <v>57.67</v>
      </c>
      <c r="W384" s="37">
        <v>250.16</v>
      </c>
      <c r="X384" s="37">
        <v>13.15</v>
      </c>
      <c r="Y384" s="37">
        <v>372.81</v>
      </c>
      <c r="Z384" s="37">
        <v>67.290000000000006</v>
      </c>
      <c r="AA384" s="37" t="e">
        <v>#N/A</v>
      </c>
      <c r="AB384" s="37" t="e">
        <v>#N/A</v>
      </c>
      <c r="AC384" s="37" t="e">
        <v>#N/A</v>
      </c>
      <c r="AD384" s="37" t="e">
        <v>#N/A</v>
      </c>
      <c r="AE384" s="37" t="e">
        <v>#N/A</v>
      </c>
      <c r="AF384" s="37" t="e">
        <v>#N/A</v>
      </c>
      <c r="AG384" s="37" t="e">
        <v>#N/A</v>
      </c>
      <c r="AH384" s="38">
        <v>1114.4000000000001</v>
      </c>
      <c r="AI384" s="38">
        <v>476.3</v>
      </c>
      <c r="AJ384" s="38">
        <v>28</v>
      </c>
      <c r="AK384" s="38">
        <v>253</v>
      </c>
      <c r="AL384" s="38">
        <v>182.1</v>
      </c>
      <c r="AM384" s="38" t="e">
        <v>#N/A</v>
      </c>
      <c r="AN384" s="38">
        <v>120</v>
      </c>
      <c r="AO384" s="38">
        <v>55</v>
      </c>
      <c r="AP384" s="39" t="e">
        <v>#N/A</v>
      </c>
      <c r="AQ384" s="39" t="e">
        <v>#N/A</v>
      </c>
      <c r="AR384" s="39" t="e">
        <v>#N/A</v>
      </c>
      <c r="AS384" s="39" t="e">
        <v>#N/A</v>
      </c>
      <c r="AT384" s="39" t="e">
        <v>#N/A</v>
      </c>
      <c r="AU384" s="39" t="e">
        <v>#N/A</v>
      </c>
      <c r="AV384" s="39" t="e">
        <v>#N/A</v>
      </c>
      <c r="AW384" s="39" t="e">
        <v>#N/A</v>
      </c>
      <c r="AX384" s="40" t="e">
        <v>#N/A</v>
      </c>
      <c r="BW384" s="41"/>
      <c r="BY384" s="42" t="s">
        <v>175</v>
      </c>
      <c r="BZ384" s="3"/>
      <c r="CA384" s="3"/>
      <c r="CB384" s="3"/>
      <c r="CC384" s="3"/>
      <c r="CD384" s="3"/>
      <c r="CE384" s="3">
        <v>66.77</v>
      </c>
      <c r="CF384" s="3">
        <v>66.77</v>
      </c>
      <c r="CG384"/>
    </row>
    <row r="385" spans="1:85" ht="14" x14ac:dyDescent="0.3">
      <c r="A385" s="32">
        <v>41803</v>
      </c>
      <c r="B385" s="33" t="e">
        <v>#N/A</v>
      </c>
      <c r="C385" s="33" t="e">
        <v>#N/A</v>
      </c>
      <c r="D385" s="33" t="e">
        <v>#N/A</v>
      </c>
      <c r="E385" s="33" t="e">
        <v>#N/A</v>
      </c>
      <c r="F385" s="33" t="e">
        <v>#N/A</v>
      </c>
      <c r="G385" s="33" t="e">
        <v>#N/A</v>
      </c>
      <c r="H385" s="34" t="e">
        <v>#N/A</v>
      </c>
      <c r="I385" s="34" t="e">
        <v>#N/A</v>
      </c>
      <c r="J385" s="35">
        <v>880.84</v>
      </c>
      <c r="K385" s="35">
        <v>206.61</v>
      </c>
      <c r="L385" s="35">
        <v>73.66</v>
      </c>
      <c r="M385" s="35">
        <v>53.73</v>
      </c>
      <c r="N385" s="35">
        <v>33.630000000000003</v>
      </c>
      <c r="O385" s="35">
        <v>163.82</v>
      </c>
      <c r="P385" s="35">
        <v>281.06</v>
      </c>
      <c r="Q385" s="35">
        <v>68.319999999999993</v>
      </c>
      <c r="R385" s="36" t="e">
        <v>#N/A</v>
      </c>
      <c r="S385" s="36" t="e">
        <v>#N/A</v>
      </c>
      <c r="T385" s="37">
        <v>797.68</v>
      </c>
      <c r="U385" s="37">
        <v>38.17</v>
      </c>
      <c r="V385" s="37">
        <v>70.14</v>
      </c>
      <c r="W385" s="37">
        <v>255.27</v>
      </c>
      <c r="X385" s="37">
        <v>14.24</v>
      </c>
      <c r="Y385" s="37">
        <v>370.86</v>
      </c>
      <c r="Z385" s="37">
        <v>64.84</v>
      </c>
      <c r="AA385" s="37" t="e">
        <v>#N/A</v>
      </c>
      <c r="AB385" s="37" t="e">
        <v>#N/A</v>
      </c>
      <c r="AC385" s="37" t="e">
        <v>#N/A</v>
      </c>
      <c r="AD385" s="37" t="e">
        <v>#N/A</v>
      </c>
      <c r="AE385" s="37" t="e">
        <v>#N/A</v>
      </c>
      <c r="AF385" s="37" t="e">
        <v>#N/A</v>
      </c>
      <c r="AG385" s="37" t="e">
        <v>#N/A</v>
      </c>
      <c r="AH385" s="38">
        <v>1114.4000000000001</v>
      </c>
      <c r="AI385" s="38">
        <v>460</v>
      </c>
      <c r="AJ385" s="38">
        <v>25</v>
      </c>
      <c r="AK385" s="38">
        <v>239</v>
      </c>
      <c r="AL385" s="38">
        <v>284.39999999999998</v>
      </c>
      <c r="AM385" s="38" t="e">
        <v>#N/A</v>
      </c>
      <c r="AN385" s="38">
        <v>150</v>
      </c>
      <c r="AO385" s="38">
        <v>56</v>
      </c>
      <c r="AP385" s="39" t="e">
        <v>#N/A</v>
      </c>
      <c r="AQ385" s="39" t="e">
        <v>#N/A</v>
      </c>
      <c r="AR385" s="39" t="e">
        <v>#N/A</v>
      </c>
      <c r="AS385" s="39" t="e">
        <v>#N/A</v>
      </c>
      <c r="AT385" s="39" t="e">
        <v>#N/A</v>
      </c>
      <c r="AU385" s="39" t="e">
        <v>#N/A</v>
      </c>
      <c r="AV385" s="39" t="e">
        <v>#N/A</v>
      </c>
      <c r="AW385" s="39" t="e">
        <v>#N/A</v>
      </c>
      <c r="AX385" s="40" t="e">
        <v>#N/A</v>
      </c>
      <c r="BW385" s="41"/>
      <c r="BY385" s="42" t="s">
        <v>176</v>
      </c>
      <c r="BZ385" s="3"/>
      <c r="CA385" s="3"/>
      <c r="CB385" s="3"/>
      <c r="CC385" s="3"/>
      <c r="CD385" s="3">
        <v>114.64</v>
      </c>
      <c r="CE385" s="3"/>
      <c r="CF385" s="3">
        <v>114.64</v>
      </c>
      <c r="CG385"/>
    </row>
    <row r="386" spans="1:85" ht="14" x14ac:dyDescent="0.3">
      <c r="A386" s="32">
        <v>41796</v>
      </c>
      <c r="B386" s="33" t="e">
        <v>#N/A</v>
      </c>
      <c r="C386" s="33" t="e">
        <v>#N/A</v>
      </c>
      <c r="D386" s="33" t="e">
        <v>#N/A</v>
      </c>
      <c r="E386" s="33" t="e">
        <v>#N/A</v>
      </c>
      <c r="F386" s="33" t="e">
        <v>#N/A</v>
      </c>
      <c r="G386" s="33" t="e">
        <v>#N/A</v>
      </c>
      <c r="H386" s="34" t="e">
        <v>#N/A</v>
      </c>
      <c r="I386" s="34" t="e">
        <v>#N/A</v>
      </c>
      <c r="J386" s="35">
        <v>871.79</v>
      </c>
      <c r="K386" s="35">
        <v>220.52</v>
      </c>
      <c r="L386" s="35">
        <v>73.66</v>
      </c>
      <c r="M386" s="35">
        <v>53.55</v>
      </c>
      <c r="N386" s="35">
        <v>34.619999999999997</v>
      </c>
      <c r="O386" s="35">
        <v>167.53</v>
      </c>
      <c r="P386" s="35">
        <v>253.6</v>
      </c>
      <c r="Q386" s="35">
        <v>68.319999999999993</v>
      </c>
      <c r="R386" s="36" t="e">
        <v>#N/A</v>
      </c>
      <c r="S386" s="36" t="e">
        <v>#N/A</v>
      </c>
      <c r="T386" s="37">
        <v>774.12</v>
      </c>
      <c r="U386" s="37">
        <v>38.92</v>
      </c>
      <c r="V386" s="37">
        <v>59.54</v>
      </c>
      <c r="W386" s="37">
        <v>242.5</v>
      </c>
      <c r="X386" s="37">
        <v>14.3</v>
      </c>
      <c r="Y386" s="37">
        <v>353.96</v>
      </c>
      <c r="Z386" s="37">
        <v>67.290000000000006</v>
      </c>
      <c r="AA386" s="37" t="e">
        <v>#N/A</v>
      </c>
      <c r="AB386" s="37" t="e">
        <v>#N/A</v>
      </c>
      <c r="AC386" s="37" t="e">
        <v>#N/A</v>
      </c>
      <c r="AD386" s="37" t="e">
        <v>#N/A</v>
      </c>
      <c r="AE386" s="37" t="e">
        <v>#N/A</v>
      </c>
      <c r="AF386" s="37" t="e">
        <v>#N/A</v>
      </c>
      <c r="AG386" s="37" t="e">
        <v>#N/A</v>
      </c>
      <c r="AH386" s="38">
        <v>1141</v>
      </c>
      <c r="AI386" s="38">
        <v>453</v>
      </c>
      <c r="AJ386" s="38">
        <v>31</v>
      </c>
      <c r="AK386" s="38">
        <v>243</v>
      </c>
      <c r="AL386" s="38">
        <v>157</v>
      </c>
      <c r="AM386" s="38" t="e">
        <v>#N/A</v>
      </c>
      <c r="AN386" s="38">
        <v>200</v>
      </c>
      <c r="AO386" s="38">
        <v>57</v>
      </c>
      <c r="AP386" s="39" t="e">
        <v>#N/A</v>
      </c>
      <c r="AQ386" s="39" t="e">
        <v>#N/A</v>
      </c>
      <c r="AR386" s="39" t="e">
        <v>#N/A</v>
      </c>
      <c r="AS386" s="39" t="e">
        <v>#N/A</v>
      </c>
      <c r="AT386" s="39" t="e">
        <v>#N/A</v>
      </c>
      <c r="AU386" s="39" t="e">
        <v>#N/A</v>
      </c>
      <c r="AV386" s="39" t="e">
        <v>#N/A</v>
      </c>
      <c r="AW386" s="39" t="e">
        <v>#N/A</v>
      </c>
      <c r="AX386" s="40" t="e">
        <v>#N/A</v>
      </c>
      <c r="BW386" s="41"/>
      <c r="BY386" s="42" t="s">
        <v>177</v>
      </c>
      <c r="BZ386" s="3"/>
      <c r="CA386" s="3"/>
      <c r="CB386" s="3"/>
      <c r="CC386" s="3">
        <v>63</v>
      </c>
      <c r="CD386" s="3"/>
      <c r="CE386" s="3"/>
      <c r="CF386" s="3">
        <v>63</v>
      </c>
      <c r="CG386"/>
    </row>
    <row r="387" spans="1:85" ht="14" x14ac:dyDescent="0.3">
      <c r="A387" s="32">
        <v>41789</v>
      </c>
      <c r="B387" s="33" t="e">
        <v>#N/A</v>
      </c>
      <c r="C387" s="33" t="e">
        <v>#N/A</v>
      </c>
      <c r="D387" s="33" t="e">
        <v>#N/A</v>
      </c>
      <c r="E387" s="33" t="e">
        <v>#N/A</v>
      </c>
      <c r="F387" s="33" t="e">
        <v>#N/A</v>
      </c>
      <c r="G387" s="33" t="e">
        <v>#N/A</v>
      </c>
      <c r="H387" s="34" t="e">
        <v>#N/A</v>
      </c>
      <c r="I387" s="34" t="e">
        <v>#N/A</v>
      </c>
      <c r="J387" s="35">
        <v>912.98</v>
      </c>
      <c r="K387" s="35">
        <v>236.53</v>
      </c>
      <c r="L387" s="35">
        <v>74.84</v>
      </c>
      <c r="M387" s="35">
        <v>55.66</v>
      </c>
      <c r="N387" s="35">
        <v>34.619999999999997</v>
      </c>
      <c r="O387" s="35">
        <v>166.91</v>
      </c>
      <c r="P387" s="35">
        <v>276.11</v>
      </c>
      <c r="Q387" s="35">
        <v>68.319999999999993</v>
      </c>
      <c r="R387" s="36" t="e">
        <v>#N/A</v>
      </c>
      <c r="S387" s="36" t="e">
        <v>#N/A</v>
      </c>
      <c r="T387" s="37">
        <v>747.07</v>
      </c>
      <c r="U387" s="37">
        <v>40.29</v>
      </c>
      <c r="V387" s="37">
        <v>78.09</v>
      </c>
      <c r="W387" s="37">
        <v>253.35</v>
      </c>
      <c r="X387" s="37">
        <v>14.3</v>
      </c>
      <c r="Y387" s="37">
        <v>331.01</v>
      </c>
      <c r="Z387" s="37">
        <v>57.55</v>
      </c>
      <c r="AA387" s="37" t="e">
        <v>#N/A</v>
      </c>
      <c r="AB387" s="37" t="e">
        <v>#N/A</v>
      </c>
      <c r="AC387" s="37" t="e">
        <v>#N/A</v>
      </c>
      <c r="AD387" s="37" t="e">
        <v>#N/A</v>
      </c>
      <c r="AE387" s="37" t="e">
        <v>#N/A</v>
      </c>
      <c r="AF387" s="37" t="e">
        <v>#N/A</v>
      </c>
      <c r="AG387" s="37" t="e">
        <v>#N/A</v>
      </c>
      <c r="AH387" s="38">
        <v>1120.5999999999999</v>
      </c>
      <c r="AI387" s="38">
        <v>427</v>
      </c>
      <c r="AJ387" s="38">
        <v>30</v>
      </c>
      <c r="AK387" s="38">
        <v>249</v>
      </c>
      <c r="AL387" s="38">
        <v>157.6</v>
      </c>
      <c r="AM387" s="38" t="e">
        <v>#N/A</v>
      </c>
      <c r="AN387" s="38">
        <v>200</v>
      </c>
      <c r="AO387" s="38">
        <v>57</v>
      </c>
      <c r="AP387" s="39" t="e">
        <v>#N/A</v>
      </c>
      <c r="AQ387" s="39" t="e">
        <v>#N/A</v>
      </c>
      <c r="AR387" s="39" t="e">
        <v>#N/A</v>
      </c>
      <c r="AS387" s="39" t="e">
        <v>#N/A</v>
      </c>
      <c r="AT387" s="39" t="e">
        <v>#N/A</v>
      </c>
      <c r="AU387" s="39" t="e">
        <v>#N/A</v>
      </c>
      <c r="AV387" s="39" t="e">
        <v>#N/A</v>
      </c>
      <c r="AW387" s="39" t="e">
        <v>#N/A</v>
      </c>
      <c r="AX387" s="40" t="e">
        <v>#N/A</v>
      </c>
      <c r="BW387" s="41"/>
      <c r="BY387" s="42" t="s">
        <v>322</v>
      </c>
      <c r="BZ387" s="3"/>
      <c r="CA387" s="3"/>
      <c r="CB387" s="3">
        <v>93</v>
      </c>
      <c r="CC387" s="3"/>
      <c r="CD387" s="3"/>
      <c r="CE387" s="3"/>
      <c r="CF387" s="3">
        <v>93</v>
      </c>
      <c r="CG387"/>
    </row>
    <row r="388" spans="1:85" ht="14" x14ac:dyDescent="0.3">
      <c r="A388" s="32">
        <v>41782</v>
      </c>
      <c r="B388" s="33" t="e">
        <v>#N/A</v>
      </c>
      <c r="C388" s="33" t="e">
        <v>#N/A</v>
      </c>
      <c r="D388" s="33" t="e">
        <v>#N/A</v>
      </c>
      <c r="E388" s="33" t="e">
        <v>#N/A</v>
      </c>
      <c r="F388" s="33" t="e">
        <v>#N/A</v>
      </c>
      <c r="G388" s="33" t="e">
        <v>#N/A</v>
      </c>
      <c r="H388" s="34" t="e">
        <v>#N/A</v>
      </c>
      <c r="I388" s="34" t="e">
        <v>#N/A</v>
      </c>
      <c r="J388" s="35">
        <v>915.09</v>
      </c>
      <c r="K388" s="35">
        <v>249.03</v>
      </c>
      <c r="L388" s="35">
        <v>78.05</v>
      </c>
      <c r="M388" s="35">
        <v>53.73</v>
      </c>
      <c r="N388" s="35">
        <v>33.630000000000003</v>
      </c>
      <c r="O388" s="35">
        <v>167.53</v>
      </c>
      <c r="P388" s="35">
        <v>266.19</v>
      </c>
      <c r="Q388" s="35">
        <v>66.930000000000007</v>
      </c>
      <c r="R388" s="36" t="e">
        <v>#N/A</v>
      </c>
      <c r="S388" s="36" t="e">
        <v>#N/A</v>
      </c>
      <c r="T388" s="37">
        <v>759.47</v>
      </c>
      <c r="U388" s="37">
        <v>39.909999999999997</v>
      </c>
      <c r="V388" s="37">
        <v>105.37</v>
      </c>
      <c r="W388" s="37">
        <v>208.68</v>
      </c>
      <c r="X388" s="37">
        <v>11.94</v>
      </c>
      <c r="Y388" s="37">
        <v>329.93</v>
      </c>
      <c r="Z388" s="37">
        <v>66.72</v>
      </c>
      <c r="AA388" s="37" t="e">
        <v>#N/A</v>
      </c>
      <c r="AB388" s="37" t="e">
        <v>#N/A</v>
      </c>
      <c r="AC388" s="37" t="e">
        <v>#N/A</v>
      </c>
      <c r="AD388" s="37" t="e">
        <v>#N/A</v>
      </c>
      <c r="AE388" s="37" t="e">
        <v>#N/A</v>
      </c>
      <c r="AF388" s="37" t="e">
        <v>#N/A</v>
      </c>
      <c r="AG388" s="37" t="e">
        <v>#N/A</v>
      </c>
      <c r="AH388" s="38">
        <v>1041.5999999999999</v>
      </c>
      <c r="AI388" s="38">
        <v>375</v>
      </c>
      <c r="AJ388" s="38">
        <v>32</v>
      </c>
      <c r="AK388" s="38">
        <v>214</v>
      </c>
      <c r="AL388" s="38">
        <v>162.6</v>
      </c>
      <c r="AM388" s="38" t="e">
        <v>#N/A</v>
      </c>
      <c r="AN388" s="38">
        <v>200</v>
      </c>
      <c r="AO388" s="38">
        <v>58</v>
      </c>
      <c r="AP388" s="39" t="e">
        <v>#N/A</v>
      </c>
      <c r="AQ388" s="39" t="e">
        <v>#N/A</v>
      </c>
      <c r="AR388" s="39" t="e">
        <v>#N/A</v>
      </c>
      <c r="AS388" s="39" t="e">
        <v>#N/A</v>
      </c>
      <c r="AT388" s="39" t="e">
        <v>#N/A</v>
      </c>
      <c r="AU388" s="39" t="e">
        <v>#N/A</v>
      </c>
      <c r="AV388" s="39" t="e">
        <v>#N/A</v>
      </c>
      <c r="AW388" s="39" t="e">
        <v>#N/A</v>
      </c>
      <c r="AX388" s="40" t="e">
        <v>#N/A</v>
      </c>
      <c r="BW388" s="41"/>
      <c r="BY388" s="42" t="s">
        <v>323</v>
      </c>
      <c r="BZ388" s="3"/>
      <c r="CA388" s="3">
        <v>55</v>
      </c>
      <c r="CB388" s="3"/>
      <c r="CC388" s="3"/>
      <c r="CD388" s="3"/>
      <c r="CE388" s="3"/>
      <c r="CF388" s="3">
        <v>55</v>
      </c>
      <c r="CG388"/>
    </row>
    <row r="389" spans="1:85" ht="14" x14ac:dyDescent="0.3">
      <c r="A389" s="32">
        <v>41775</v>
      </c>
      <c r="B389" s="33" t="e">
        <v>#N/A</v>
      </c>
      <c r="C389" s="33" t="e">
        <v>#N/A</v>
      </c>
      <c r="D389" s="33" t="e">
        <v>#N/A</v>
      </c>
      <c r="E389" s="33" t="e">
        <v>#N/A</v>
      </c>
      <c r="F389" s="33" t="e">
        <v>#N/A</v>
      </c>
      <c r="G389" s="33" t="e">
        <v>#N/A</v>
      </c>
      <c r="H389" s="34" t="e">
        <v>#N/A</v>
      </c>
      <c r="I389" s="34" t="e">
        <v>#N/A</v>
      </c>
      <c r="J389" s="35">
        <v>945.59</v>
      </c>
      <c r="K389" s="35">
        <v>285.82</v>
      </c>
      <c r="L389" s="35">
        <v>75.16</v>
      </c>
      <c r="M389" s="35">
        <v>55.66</v>
      </c>
      <c r="N389" s="35">
        <v>31.65</v>
      </c>
      <c r="O389" s="35">
        <v>164.03</v>
      </c>
      <c r="P389" s="35">
        <v>264.95</v>
      </c>
      <c r="Q389" s="35">
        <v>68.319999999999993</v>
      </c>
      <c r="R389" s="36" t="e">
        <v>#N/A</v>
      </c>
      <c r="S389" s="36" t="e">
        <v>#N/A</v>
      </c>
      <c r="T389" s="37">
        <v>771.42</v>
      </c>
      <c r="U389" s="37">
        <v>44.03</v>
      </c>
      <c r="V389" s="37">
        <v>108.49</v>
      </c>
      <c r="W389" s="37">
        <v>238.68</v>
      </c>
      <c r="X389" s="37">
        <v>11.83</v>
      </c>
      <c r="Y389" s="37">
        <v>323.2</v>
      </c>
      <c r="Z389" s="37">
        <v>66.97</v>
      </c>
      <c r="AA389" s="37" t="e">
        <v>#N/A</v>
      </c>
      <c r="AB389" s="37" t="e">
        <v>#N/A</v>
      </c>
      <c r="AC389" s="37" t="e">
        <v>#N/A</v>
      </c>
      <c r="AD389" s="37" t="e">
        <v>#N/A</v>
      </c>
      <c r="AE389" s="37" t="e">
        <v>#N/A</v>
      </c>
      <c r="AF389" s="37" t="e">
        <v>#N/A</v>
      </c>
      <c r="AG389" s="37" t="e">
        <v>#N/A</v>
      </c>
      <c r="AH389" s="38">
        <v>956.8</v>
      </c>
      <c r="AI389" s="38">
        <v>349</v>
      </c>
      <c r="AJ389" s="38">
        <v>30</v>
      </c>
      <c r="AK389" s="38">
        <v>201</v>
      </c>
      <c r="AL389" s="38">
        <v>169.8</v>
      </c>
      <c r="AM389" s="38" t="e">
        <v>#N/A</v>
      </c>
      <c r="AN389" s="38">
        <v>170</v>
      </c>
      <c r="AO389" s="38">
        <v>37</v>
      </c>
      <c r="AP389" s="39" t="e">
        <v>#N/A</v>
      </c>
      <c r="AQ389" s="39" t="e">
        <v>#N/A</v>
      </c>
      <c r="AR389" s="39" t="e">
        <v>#N/A</v>
      </c>
      <c r="AS389" s="39" t="e">
        <v>#N/A</v>
      </c>
      <c r="AT389" s="39" t="e">
        <v>#N/A</v>
      </c>
      <c r="AU389" s="39" t="e">
        <v>#N/A</v>
      </c>
      <c r="AV389" s="39" t="e">
        <v>#N/A</v>
      </c>
      <c r="AW389" s="39" t="e">
        <v>#N/A</v>
      </c>
      <c r="AX389" s="40" t="e">
        <v>#N/A</v>
      </c>
      <c r="BW389" s="41"/>
      <c r="BY389" s="42" t="s">
        <v>324</v>
      </c>
      <c r="BZ389" s="3">
        <v>159</v>
      </c>
      <c r="CA389" s="3"/>
      <c r="CB389" s="3"/>
      <c r="CC389" s="3"/>
      <c r="CD389" s="3"/>
      <c r="CE389" s="3"/>
      <c r="CF389" s="3">
        <v>159</v>
      </c>
      <c r="CG389"/>
    </row>
    <row r="390" spans="1:85" ht="14" x14ac:dyDescent="0.3">
      <c r="A390" s="32">
        <v>41768</v>
      </c>
      <c r="B390" s="33" t="e">
        <v>#N/A</v>
      </c>
      <c r="C390" s="33" t="e">
        <v>#N/A</v>
      </c>
      <c r="D390" s="33" t="e">
        <v>#N/A</v>
      </c>
      <c r="E390" s="33" t="e">
        <v>#N/A</v>
      </c>
      <c r="F390" s="33" t="e">
        <v>#N/A</v>
      </c>
      <c r="G390" s="33" t="e">
        <v>#N/A</v>
      </c>
      <c r="H390" s="34" t="e">
        <v>#N/A</v>
      </c>
      <c r="I390" s="34" t="e">
        <v>#N/A</v>
      </c>
      <c r="J390" s="35">
        <v>954.5</v>
      </c>
      <c r="K390" s="35">
        <v>275.87</v>
      </c>
      <c r="L390" s="35">
        <v>74.63</v>
      </c>
      <c r="M390" s="35">
        <v>54.65</v>
      </c>
      <c r="N390" s="35">
        <v>30.16</v>
      </c>
      <c r="O390" s="35">
        <v>165.67</v>
      </c>
      <c r="P390" s="35">
        <v>279.62</v>
      </c>
      <c r="Q390" s="35">
        <v>73.900000000000006</v>
      </c>
      <c r="R390" s="36" t="e">
        <v>#N/A</v>
      </c>
      <c r="S390" s="36" t="e">
        <v>#N/A</v>
      </c>
      <c r="T390" s="37">
        <v>765.53</v>
      </c>
      <c r="U390" s="37">
        <v>41.66</v>
      </c>
      <c r="V390" s="37">
        <v>109.11</v>
      </c>
      <c r="W390" s="37">
        <v>238.04</v>
      </c>
      <c r="X390" s="37">
        <v>12.12</v>
      </c>
      <c r="Y390" s="37">
        <v>324.89</v>
      </c>
      <c r="Z390" s="37">
        <v>64.61</v>
      </c>
      <c r="AA390" s="37" t="e">
        <v>#N/A</v>
      </c>
      <c r="AB390" s="37" t="e">
        <v>#N/A</v>
      </c>
      <c r="AC390" s="37" t="e">
        <v>#N/A</v>
      </c>
      <c r="AD390" s="37" t="e">
        <v>#N/A</v>
      </c>
      <c r="AE390" s="37" t="e">
        <v>#N/A</v>
      </c>
      <c r="AF390" s="37" t="e">
        <v>#N/A</v>
      </c>
      <c r="AG390" s="37" t="e">
        <v>#N/A</v>
      </c>
      <c r="AH390" s="38">
        <v>1017.7</v>
      </c>
      <c r="AI390" s="38">
        <v>404.7</v>
      </c>
      <c r="AJ390" s="38">
        <v>25</v>
      </c>
      <c r="AK390" s="38">
        <v>205</v>
      </c>
      <c r="AL390" s="38">
        <v>176</v>
      </c>
      <c r="AM390" s="38" t="e">
        <v>#N/A</v>
      </c>
      <c r="AN390" s="38">
        <v>170</v>
      </c>
      <c r="AO390" s="38">
        <v>37</v>
      </c>
      <c r="AP390" s="39" t="e">
        <v>#N/A</v>
      </c>
      <c r="AQ390" s="39" t="e">
        <v>#N/A</v>
      </c>
      <c r="AR390" s="39" t="e">
        <v>#N/A</v>
      </c>
      <c r="AS390" s="39" t="e">
        <v>#N/A</v>
      </c>
      <c r="AT390" s="39" t="e">
        <v>#N/A</v>
      </c>
      <c r="AU390" s="39" t="e">
        <v>#N/A</v>
      </c>
      <c r="AV390" s="39" t="e">
        <v>#N/A</v>
      </c>
      <c r="AW390" s="39" t="e">
        <v>#N/A</v>
      </c>
      <c r="AX390" s="40" t="e">
        <v>#N/A</v>
      </c>
      <c r="BW390" s="41"/>
      <c r="BY390" s="42" t="s">
        <v>178</v>
      </c>
      <c r="BZ390" s="3"/>
      <c r="CA390" s="3"/>
      <c r="CB390" s="3"/>
      <c r="CC390" s="3"/>
      <c r="CD390" s="3"/>
      <c r="CE390" s="3">
        <v>61.38</v>
      </c>
      <c r="CF390" s="3">
        <v>61.38</v>
      </c>
      <c r="CG390"/>
    </row>
    <row r="391" spans="1:85" ht="14" x14ac:dyDescent="0.3">
      <c r="A391" s="32">
        <v>41761</v>
      </c>
      <c r="B391" s="33" t="e">
        <v>#N/A</v>
      </c>
      <c r="C391" s="33" t="e">
        <v>#N/A</v>
      </c>
      <c r="D391" s="33" t="e">
        <v>#N/A</v>
      </c>
      <c r="E391" s="33" t="e">
        <v>#N/A</v>
      </c>
      <c r="F391" s="33" t="e">
        <v>#N/A</v>
      </c>
      <c r="G391" s="33" t="e">
        <v>#N/A</v>
      </c>
      <c r="H391" s="34" t="e">
        <v>#N/A</v>
      </c>
      <c r="I391" s="34" t="e">
        <v>#N/A</v>
      </c>
      <c r="J391" s="35">
        <v>970.74</v>
      </c>
      <c r="K391" s="35">
        <v>301.06</v>
      </c>
      <c r="L391" s="35">
        <v>75.59</v>
      </c>
      <c r="M391" s="35">
        <v>54.28</v>
      </c>
      <c r="N391" s="35">
        <v>30.16</v>
      </c>
      <c r="O391" s="35">
        <v>164.64</v>
      </c>
      <c r="P391" s="35">
        <v>269.7</v>
      </c>
      <c r="Q391" s="35">
        <v>75.3</v>
      </c>
      <c r="R391" s="36" t="e">
        <v>#N/A</v>
      </c>
      <c r="S391" s="36" t="e">
        <v>#N/A</v>
      </c>
      <c r="T391" s="37">
        <v>696.29</v>
      </c>
      <c r="U391" s="37">
        <v>45.28</v>
      </c>
      <c r="V391" s="37">
        <v>109.11</v>
      </c>
      <c r="W391" s="37">
        <v>236.12</v>
      </c>
      <c r="X391" s="37">
        <v>10.91</v>
      </c>
      <c r="Y391" s="37">
        <v>298.98</v>
      </c>
      <c r="Z391" s="37">
        <v>44.74</v>
      </c>
      <c r="AA391" s="37" t="e">
        <v>#N/A</v>
      </c>
      <c r="AB391" s="37" t="e">
        <v>#N/A</v>
      </c>
      <c r="AC391" s="37" t="e">
        <v>#N/A</v>
      </c>
      <c r="AD391" s="37" t="e">
        <v>#N/A</v>
      </c>
      <c r="AE391" s="37" t="e">
        <v>#N/A</v>
      </c>
      <c r="AF391" s="37" t="e">
        <v>#N/A</v>
      </c>
      <c r="AG391" s="37" t="e">
        <v>#N/A</v>
      </c>
      <c r="AH391" s="38">
        <v>1066.2</v>
      </c>
      <c r="AI391" s="38">
        <v>446</v>
      </c>
      <c r="AJ391" s="38">
        <v>30</v>
      </c>
      <c r="AK391" s="38">
        <v>210</v>
      </c>
      <c r="AL391" s="38">
        <v>183.2</v>
      </c>
      <c r="AM391" s="38" t="e">
        <v>#N/A</v>
      </c>
      <c r="AN391" s="38">
        <v>160</v>
      </c>
      <c r="AO391" s="38">
        <v>37</v>
      </c>
      <c r="AP391" s="39" t="e">
        <v>#N/A</v>
      </c>
      <c r="AQ391" s="39" t="e">
        <v>#N/A</v>
      </c>
      <c r="AR391" s="39" t="e">
        <v>#N/A</v>
      </c>
      <c r="AS391" s="39" t="e">
        <v>#N/A</v>
      </c>
      <c r="AT391" s="39" t="e">
        <v>#N/A</v>
      </c>
      <c r="AU391" s="39" t="e">
        <v>#N/A</v>
      </c>
      <c r="AV391" s="39" t="e">
        <v>#N/A</v>
      </c>
      <c r="AW391" s="39" t="e">
        <v>#N/A</v>
      </c>
      <c r="AX391" s="40" t="e">
        <v>#N/A</v>
      </c>
      <c r="BW391" s="41"/>
      <c r="BY391" s="42" t="s">
        <v>179</v>
      </c>
      <c r="BZ391" s="3"/>
      <c r="CA391" s="3"/>
      <c r="CB391" s="3"/>
      <c r="CC391" s="3"/>
      <c r="CD391" s="3">
        <v>118.07</v>
      </c>
      <c r="CE391" s="3"/>
      <c r="CF391" s="3">
        <v>118.07</v>
      </c>
      <c r="CG391"/>
    </row>
    <row r="392" spans="1:85" ht="14" x14ac:dyDescent="0.3">
      <c r="A392" s="32">
        <v>41754</v>
      </c>
      <c r="B392" s="33" t="e">
        <v>#N/A</v>
      </c>
      <c r="C392" s="33" t="e">
        <v>#N/A</v>
      </c>
      <c r="D392" s="33" t="e">
        <v>#N/A</v>
      </c>
      <c r="E392" s="33" t="e">
        <v>#N/A</v>
      </c>
      <c r="F392" s="33" t="e">
        <v>#N/A</v>
      </c>
      <c r="G392" s="33" t="e">
        <v>#N/A</v>
      </c>
      <c r="H392" s="34" t="e">
        <v>#N/A</v>
      </c>
      <c r="I392" s="34" t="e">
        <v>#N/A</v>
      </c>
      <c r="J392" s="35">
        <v>966.59</v>
      </c>
      <c r="K392" s="35">
        <v>299.66000000000003</v>
      </c>
      <c r="L392" s="35">
        <v>74.31</v>
      </c>
      <c r="M392" s="35">
        <v>56.76</v>
      </c>
      <c r="N392" s="35">
        <v>28.68</v>
      </c>
      <c r="O392" s="35">
        <v>166.6</v>
      </c>
      <c r="P392" s="35">
        <v>265.29000000000002</v>
      </c>
      <c r="Q392" s="35">
        <v>75.3</v>
      </c>
      <c r="R392" s="36" t="e">
        <v>#N/A</v>
      </c>
      <c r="S392" s="36" t="e">
        <v>#N/A</v>
      </c>
      <c r="T392" s="37">
        <v>668.06</v>
      </c>
      <c r="U392" s="37">
        <v>43.66</v>
      </c>
      <c r="V392" s="37">
        <v>91.97</v>
      </c>
      <c r="W392" s="37">
        <v>218.89</v>
      </c>
      <c r="X392" s="37">
        <v>11.31</v>
      </c>
      <c r="Y392" s="37">
        <v>288.27999999999997</v>
      </c>
      <c r="Z392" s="37">
        <v>45.9</v>
      </c>
      <c r="AA392" s="37" t="e">
        <v>#N/A</v>
      </c>
      <c r="AB392" s="37" t="e">
        <v>#N/A</v>
      </c>
      <c r="AC392" s="37" t="e">
        <v>#N/A</v>
      </c>
      <c r="AD392" s="37" t="e">
        <v>#N/A</v>
      </c>
      <c r="AE392" s="37" t="e">
        <v>#N/A</v>
      </c>
      <c r="AF392" s="37" t="e">
        <v>#N/A</v>
      </c>
      <c r="AG392" s="37" t="e">
        <v>#N/A</v>
      </c>
      <c r="AH392" s="38">
        <v>1081</v>
      </c>
      <c r="AI392" s="38">
        <v>427</v>
      </c>
      <c r="AJ392" s="38">
        <v>30</v>
      </c>
      <c r="AK392" s="38">
        <v>226</v>
      </c>
      <c r="AL392" s="38">
        <v>191</v>
      </c>
      <c r="AM392" s="38" t="e">
        <v>#N/A</v>
      </c>
      <c r="AN392" s="38">
        <v>170</v>
      </c>
      <c r="AO392" s="38">
        <v>37</v>
      </c>
      <c r="AP392" s="39" t="e">
        <v>#N/A</v>
      </c>
      <c r="AQ392" s="39" t="e">
        <v>#N/A</v>
      </c>
      <c r="AR392" s="39" t="e">
        <v>#N/A</v>
      </c>
      <c r="AS392" s="39" t="e">
        <v>#N/A</v>
      </c>
      <c r="AT392" s="39" t="e">
        <v>#N/A</v>
      </c>
      <c r="AU392" s="39" t="e">
        <v>#N/A</v>
      </c>
      <c r="AV392" s="39" t="e">
        <v>#N/A</v>
      </c>
      <c r="AW392" s="39" t="e">
        <v>#N/A</v>
      </c>
      <c r="AX392" s="40" t="e">
        <v>#N/A</v>
      </c>
      <c r="BW392" s="41"/>
      <c r="BY392" s="42" t="s">
        <v>180</v>
      </c>
      <c r="BZ392" s="3"/>
      <c r="CA392" s="3"/>
      <c r="CB392" s="3"/>
      <c r="CC392" s="3">
        <v>71</v>
      </c>
      <c r="CD392" s="3"/>
      <c r="CE392" s="3"/>
      <c r="CF392" s="3">
        <v>71</v>
      </c>
      <c r="CG392"/>
    </row>
    <row r="393" spans="1:85" ht="14" x14ac:dyDescent="0.3">
      <c r="A393" s="32">
        <v>41747</v>
      </c>
      <c r="B393" s="33" t="e">
        <v>#N/A</v>
      </c>
      <c r="C393" s="33" t="e">
        <v>#N/A</v>
      </c>
      <c r="D393" s="33" t="e">
        <v>#N/A</v>
      </c>
      <c r="E393" s="33" t="e">
        <v>#N/A</v>
      </c>
      <c r="F393" s="33" t="e">
        <v>#N/A</v>
      </c>
      <c r="G393" s="33" t="e">
        <v>#N/A</v>
      </c>
      <c r="H393" s="34" t="e">
        <v>#N/A</v>
      </c>
      <c r="I393" s="34" t="e">
        <v>#N/A</v>
      </c>
      <c r="J393" s="35">
        <v>954.81</v>
      </c>
      <c r="K393" s="35">
        <v>279.3</v>
      </c>
      <c r="L393" s="35">
        <v>72.27</v>
      </c>
      <c r="M393" s="35">
        <v>53.27</v>
      </c>
      <c r="N393" s="35">
        <v>28.68</v>
      </c>
      <c r="O393" s="35">
        <v>164.44</v>
      </c>
      <c r="P393" s="35">
        <v>281.54000000000002</v>
      </c>
      <c r="Q393" s="35">
        <v>75.3</v>
      </c>
      <c r="R393" s="36" t="e">
        <v>#N/A</v>
      </c>
      <c r="S393" s="36" t="e">
        <v>#N/A</v>
      </c>
      <c r="T393" s="37">
        <v>635.28</v>
      </c>
      <c r="U393" s="37">
        <v>40.54</v>
      </c>
      <c r="V393" s="37">
        <v>93.53</v>
      </c>
      <c r="W393" s="37">
        <v>211.23</v>
      </c>
      <c r="X393" s="37">
        <v>12.63</v>
      </c>
      <c r="Y393" s="37">
        <v>260.3</v>
      </c>
      <c r="Z393" s="37">
        <v>45.9</v>
      </c>
      <c r="AA393" s="37" t="e">
        <v>#N/A</v>
      </c>
      <c r="AB393" s="37" t="e">
        <v>#N/A</v>
      </c>
      <c r="AC393" s="37" t="e">
        <v>#N/A</v>
      </c>
      <c r="AD393" s="37" t="e">
        <v>#N/A</v>
      </c>
      <c r="AE393" s="37" t="e">
        <v>#N/A</v>
      </c>
      <c r="AF393" s="37" t="e">
        <v>#N/A</v>
      </c>
      <c r="AG393" s="37" t="e">
        <v>#N/A</v>
      </c>
      <c r="AH393" s="38">
        <v>1075.0999999999999</v>
      </c>
      <c r="AI393" s="38">
        <v>457</v>
      </c>
      <c r="AJ393" s="38">
        <v>30</v>
      </c>
      <c r="AK393" s="38">
        <v>225</v>
      </c>
      <c r="AL393" s="38">
        <v>185.1</v>
      </c>
      <c r="AM393" s="38" t="e">
        <v>#N/A</v>
      </c>
      <c r="AN393" s="38">
        <v>140</v>
      </c>
      <c r="AO393" s="38">
        <v>38</v>
      </c>
      <c r="AP393" s="39" t="e">
        <v>#N/A</v>
      </c>
      <c r="AQ393" s="39" t="e">
        <v>#N/A</v>
      </c>
      <c r="AR393" s="39" t="e">
        <v>#N/A</v>
      </c>
      <c r="AS393" s="39" t="e">
        <v>#N/A</v>
      </c>
      <c r="AT393" s="39" t="e">
        <v>#N/A</v>
      </c>
      <c r="AU393" s="39" t="e">
        <v>#N/A</v>
      </c>
      <c r="AV393" s="39" t="e">
        <v>#N/A</v>
      </c>
      <c r="AW393" s="39" t="e">
        <v>#N/A</v>
      </c>
      <c r="AX393" s="40" t="e">
        <v>#N/A</v>
      </c>
      <c r="BW393" s="41"/>
      <c r="BY393" s="42" t="s">
        <v>325</v>
      </c>
      <c r="BZ393" s="3"/>
      <c r="CA393" s="3"/>
      <c r="CB393" s="3">
        <v>94</v>
      </c>
      <c r="CC393" s="3"/>
      <c r="CD393" s="3"/>
      <c r="CE393" s="3"/>
      <c r="CF393" s="3">
        <v>94</v>
      </c>
      <c r="CG393"/>
    </row>
    <row r="394" spans="1:85" ht="14" x14ac:dyDescent="0.3">
      <c r="A394" s="32">
        <v>41740</v>
      </c>
      <c r="B394" s="33" t="e">
        <v>#N/A</v>
      </c>
      <c r="C394" s="33" t="e">
        <v>#N/A</v>
      </c>
      <c r="D394" s="33" t="e">
        <v>#N/A</v>
      </c>
      <c r="E394" s="33" t="e">
        <v>#N/A</v>
      </c>
      <c r="F394" s="33" t="e">
        <v>#N/A</v>
      </c>
      <c r="G394" s="33" t="e">
        <v>#N/A</v>
      </c>
      <c r="H394" s="34" t="e">
        <v>#N/A</v>
      </c>
      <c r="I394" s="34" t="e">
        <v>#N/A</v>
      </c>
      <c r="J394" s="35">
        <v>991.56</v>
      </c>
      <c r="K394" s="35">
        <v>310.97000000000003</v>
      </c>
      <c r="L394" s="35">
        <v>73.77</v>
      </c>
      <c r="M394" s="35">
        <v>50.89</v>
      </c>
      <c r="N394" s="35">
        <v>30.66</v>
      </c>
      <c r="O394" s="35">
        <v>170.92</v>
      </c>
      <c r="P394" s="35">
        <v>266.51</v>
      </c>
      <c r="Q394" s="35">
        <v>87.85</v>
      </c>
      <c r="R394" s="36" t="e">
        <v>#N/A</v>
      </c>
      <c r="S394" s="36" t="e">
        <v>#N/A</v>
      </c>
      <c r="T394" s="37">
        <v>632.38</v>
      </c>
      <c r="U394" s="37">
        <v>41.78</v>
      </c>
      <c r="V394" s="37">
        <v>117.57</v>
      </c>
      <c r="W394" s="37">
        <v>192.73</v>
      </c>
      <c r="X394" s="37">
        <v>9.23</v>
      </c>
      <c r="Y394" s="37">
        <v>264.36</v>
      </c>
      <c r="Z394" s="37">
        <v>43.57</v>
      </c>
      <c r="AA394" s="37" t="e">
        <v>#N/A</v>
      </c>
      <c r="AB394" s="37" t="e">
        <v>#N/A</v>
      </c>
      <c r="AC394" s="37" t="e">
        <v>#N/A</v>
      </c>
      <c r="AD394" s="37" t="e">
        <v>#N/A</v>
      </c>
      <c r="AE394" s="37" t="e">
        <v>#N/A</v>
      </c>
      <c r="AF394" s="37" t="e">
        <v>#N/A</v>
      </c>
      <c r="AG394" s="37" t="e">
        <v>#N/A</v>
      </c>
      <c r="AH394" s="38">
        <v>1076.4000000000001</v>
      </c>
      <c r="AI394" s="38">
        <v>466</v>
      </c>
      <c r="AJ394" s="38">
        <v>30</v>
      </c>
      <c r="AK394" s="38">
        <v>232</v>
      </c>
      <c r="AL394" s="38">
        <v>190</v>
      </c>
      <c r="AM394" s="38" t="e">
        <v>#N/A</v>
      </c>
      <c r="AN394" s="38">
        <v>120</v>
      </c>
      <c r="AO394" s="38">
        <v>38.4</v>
      </c>
      <c r="AP394" s="39" t="e">
        <v>#N/A</v>
      </c>
      <c r="AQ394" s="39" t="e">
        <v>#N/A</v>
      </c>
      <c r="AR394" s="39" t="e">
        <v>#N/A</v>
      </c>
      <c r="AS394" s="39" t="e">
        <v>#N/A</v>
      </c>
      <c r="AT394" s="39" t="e">
        <v>#N/A</v>
      </c>
      <c r="AU394" s="39" t="e">
        <v>#N/A</v>
      </c>
      <c r="AV394" s="39" t="e">
        <v>#N/A</v>
      </c>
      <c r="AW394" s="39" t="e">
        <v>#N/A</v>
      </c>
      <c r="AX394" s="40" t="e">
        <v>#N/A</v>
      </c>
      <c r="BW394" s="41"/>
      <c r="BY394" s="42" t="s">
        <v>326</v>
      </c>
      <c r="BZ394" s="3"/>
      <c r="CA394" s="3">
        <v>55</v>
      </c>
      <c r="CB394" s="3"/>
      <c r="CC394" s="3"/>
      <c r="CD394" s="3"/>
      <c r="CE394" s="3"/>
      <c r="CF394" s="3">
        <v>55</v>
      </c>
      <c r="CG394"/>
    </row>
    <row r="395" spans="1:85" ht="14" x14ac:dyDescent="0.3">
      <c r="A395" s="32">
        <v>41733</v>
      </c>
      <c r="B395" s="33" t="e">
        <v>#N/A</v>
      </c>
      <c r="C395" s="33" t="e">
        <v>#N/A</v>
      </c>
      <c r="D395" s="33" t="e">
        <v>#N/A</v>
      </c>
      <c r="E395" s="33" t="e">
        <v>#N/A</v>
      </c>
      <c r="F395" s="33" t="e">
        <v>#N/A</v>
      </c>
      <c r="G395" s="33" t="e">
        <v>#N/A</v>
      </c>
      <c r="H395" s="34" t="e">
        <v>#N/A</v>
      </c>
      <c r="I395" s="34" t="e">
        <v>#N/A</v>
      </c>
      <c r="J395" s="35">
        <v>967.17</v>
      </c>
      <c r="K395" s="35">
        <v>269.48</v>
      </c>
      <c r="L395" s="35">
        <v>76.760000000000005</v>
      </c>
      <c r="M395" s="35">
        <v>49.79</v>
      </c>
      <c r="N395" s="35">
        <v>31.65</v>
      </c>
      <c r="O395" s="35">
        <v>171.95</v>
      </c>
      <c r="P395" s="35">
        <v>278.29000000000002</v>
      </c>
      <c r="Q395" s="35">
        <v>89.24</v>
      </c>
      <c r="R395" s="36" t="e">
        <v>#N/A</v>
      </c>
      <c r="S395" s="36" t="e">
        <v>#N/A</v>
      </c>
      <c r="T395" s="37">
        <v>657.64</v>
      </c>
      <c r="U395" s="37">
        <v>44.9</v>
      </c>
      <c r="V395" s="37">
        <v>122.92</v>
      </c>
      <c r="W395" s="37">
        <v>211.87</v>
      </c>
      <c r="X395" s="37">
        <v>9.81</v>
      </c>
      <c r="Y395" s="37">
        <v>261.60000000000002</v>
      </c>
      <c r="Z395" s="37">
        <v>48.73</v>
      </c>
      <c r="AA395" s="37" t="e">
        <v>#N/A</v>
      </c>
      <c r="AB395" s="37" t="e">
        <v>#N/A</v>
      </c>
      <c r="AC395" s="37" t="e">
        <v>#N/A</v>
      </c>
      <c r="AD395" s="37" t="e">
        <v>#N/A</v>
      </c>
      <c r="AE395" s="37" t="e">
        <v>#N/A</v>
      </c>
      <c r="AF395" s="37" t="e">
        <v>#N/A</v>
      </c>
      <c r="AG395" s="37" t="e">
        <v>#N/A</v>
      </c>
      <c r="AH395" s="38">
        <v>1082.7</v>
      </c>
      <c r="AI395" s="38">
        <v>462.7</v>
      </c>
      <c r="AJ395" s="38">
        <v>33</v>
      </c>
      <c r="AK395" s="38">
        <v>236</v>
      </c>
      <c r="AL395" s="38">
        <v>192</v>
      </c>
      <c r="AM395" s="38" t="e">
        <v>#N/A</v>
      </c>
      <c r="AN395" s="38">
        <v>120</v>
      </c>
      <c r="AO395" s="38">
        <v>39</v>
      </c>
      <c r="AP395" s="39" t="e">
        <v>#N/A</v>
      </c>
      <c r="AQ395" s="39" t="e">
        <v>#N/A</v>
      </c>
      <c r="AR395" s="39" t="e">
        <v>#N/A</v>
      </c>
      <c r="AS395" s="39" t="e">
        <v>#N/A</v>
      </c>
      <c r="AT395" s="39" t="e">
        <v>#N/A</v>
      </c>
      <c r="AU395" s="39" t="e">
        <v>#N/A</v>
      </c>
      <c r="AV395" s="39" t="e">
        <v>#N/A</v>
      </c>
      <c r="AW395" s="39" t="e">
        <v>#N/A</v>
      </c>
      <c r="AX395" s="40" t="e">
        <v>#N/A</v>
      </c>
      <c r="BW395" s="41"/>
      <c r="BY395" s="42" t="s">
        <v>327</v>
      </c>
      <c r="BZ395" s="3">
        <v>138</v>
      </c>
      <c r="CA395" s="3"/>
      <c r="CB395" s="3"/>
      <c r="CC395" s="3"/>
      <c r="CD395" s="3"/>
      <c r="CE395" s="3"/>
      <c r="CF395" s="3">
        <v>138</v>
      </c>
      <c r="CG395"/>
    </row>
    <row r="396" spans="1:85" ht="14" x14ac:dyDescent="0.3">
      <c r="A396" s="32">
        <v>41726</v>
      </c>
      <c r="B396" s="33" t="e">
        <v>#N/A</v>
      </c>
      <c r="C396" s="33" t="e">
        <v>#N/A</v>
      </c>
      <c r="D396" s="33" t="e">
        <v>#N/A</v>
      </c>
      <c r="E396" s="33" t="e">
        <v>#N/A</v>
      </c>
      <c r="F396" s="33" t="e">
        <v>#N/A</v>
      </c>
      <c r="G396" s="33" t="e">
        <v>#N/A</v>
      </c>
      <c r="H396" s="34" t="e">
        <v>#N/A</v>
      </c>
      <c r="I396" s="34" t="e">
        <v>#N/A</v>
      </c>
      <c r="J396" s="35">
        <v>952.54</v>
      </c>
      <c r="K396" s="35">
        <v>242.09</v>
      </c>
      <c r="L396" s="35">
        <v>77.41</v>
      </c>
      <c r="M396" s="35">
        <v>47.59</v>
      </c>
      <c r="N396" s="35">
        <v>31.65</v>
      </c>
      <c r="O396" s="35">
        <v>166.6</v>
      </c>
      <c r="P396" s="35">
        <v>296.57</v>
      </c>
      <c r="Q396" s="35">
        <v>90.63</v>
      </c>
      <c r="R396" s="36" t="e">
        <v>#N/A</v>
      </c>
      <c r="S396" s="36" t="e">
        <v>#N/A</v>
      </c>
      <c r="T396" s="37">
        <v>661.5</v>
      </c>
      <c r="U396" s="37">
        <v>43.91</v>
      </c>
      <c r="V396" s="37">
        <v>124.7</v>
      </c>
      <c r="W396" s="37">
        <v>199.11</v>
      </c>
      <c r="X396" s="37">
        <v>9.81</v>
      </c>
      <c r="Y396" s="37">
        <v>267.45999999999998</v>
      </c>
      <c r="Z396" s="37">
        <v>49.81</v>
      </c>
      <c r="AA396" s="37" t="e">
        <v>#N/A</v>
      </c>
      <c r="AB396" s="37" t="e">
        <v>#N/A</v>
      </c>
      <c r="AC396" s="37" t="e">
        <v>#N/A</v>
      </c>
      <c r="AD396" s="37" t="e">
        <v>#N/A</v>
      </c>
      <c r="AE396" s="37" t="e">
        <v>#N/A</v>
      </c>
      <c r="AF396" s="37" t="e">
        <v>#N/A</v>
      </c>
      <c r="AG396" s="37" t="e">
        <v>#N/A</v>
      </c>
      <c r="AH396" s="38">
        <v>1115</v>
      </c>
      <c r="AI396" s="38">
        <v>457</v>
      </c>
      <c r="AJ396" s="38">
        <v>33</v>
      </c>
      <c r="AK396" s="38">
        <v>236</v>
      </c>
      <c r="AL396" s="38">
        <v>201</v>
      </c>
      <c r="AM396" s="38" t="e">
        <v>#N/A</v>
      </c>
      <c r="AN396" s="38">
        <v>140</v>
      </c>
      <c r="AO396" s="38">
        <v>48</v>
      </c>
      <c r="AP396" s="39" t="e">
        <v>#N/A</v>
      </c>
      <c r="AQ396" s="39" t="e">
        <v>#N/A</v>
      </c>
      <c r="AR396" s="39" t="e">
        <v>#N/A</v>
      </c>
      <c r="AS396" s="39" t="e">
        <v>#N/A</v>
      </c>
      <c r="AT396" s="39" t="e">
        <v>#N/A</v>
      </c>
      <c r="AU396" s="39" t="e">
        <v>#N/A</v>
      </c>
      <c r="AV396" s="39" t="e">
        <v>#N/A</v>
      </c>
      <c r="AW396" s="39" t="e">
        <v>#N/A</v>
      </c>
      <c r="AX396" s="40" t="e">
        <v>#N/A</v>
      </c>
      <c r="BW396" s="41"/>
      <c r="BY396" s="42" t="s">
        <v>181</v>
      </c>
      <c r="BZ396" s="3"/>
      <c r="CA396" s="3"/>
      <c r="CB396" s="3"/>
      <c r="CC396" s="3"/>
      <c r="CD396" s="3"/>
      <c r="CE396" s="3">
        <v>52.29</v>
      </c>
      <c r="CF396" s="3">
        <v>52.29</v>
      </c>
      <c r="CG396"/>
    </row>
    <row r="397" spans="1:85" ht="14" x14ac:dyDescent="0.3">
      <c r="A397" s="32">
        <v>41719</v>
      </c>
      <c r="B397" s="33" t="e">
        <v>#N/A</v>
      </c>
      <c r="C397" s="33" t="e">
        <v>#N/A</v>
      </c>
      <c r="D397" s="33" t="e">
        <v>#N/A</v>
      </c>
      <c r="E397" s="33" t="e">
        <v>#N/A</v>
      </c>
      <c r="F397" s="33" t="e">
        <v>#N/A</v>
      </c>
      <c r="G397" s="33" t="e">
        <v>#N/A</v>
      </c>
      <c r="H397" s="34" t="e">
        <v>#N/A</v>
      </c>
      <c r="I397" s="34" t="e">
        <v>#N/A</v>
      </c>
      <c r="J397" s="35">
        <v>994.05</v>
      </c>
      <c r="K397" s="35">
        <v>272.81</v>
      </c>
      <c r="L397" s="35">
        <v>78.05</v>
      </c>
      <c r="M397" s="35">
        <v>43.56</v>
      </c>
      <c r="N397" s="35">
        <v>32.14</v>
      </c>
      <c r="O397" s="35">
        <v>168.45</v>
      </c>
      <c r="P397" s="35">
        <v>311.2</v>
      </c>
      <c r="Q397" s="35">
        <v>87.85</v>
      </c>
      <c r="R397" s="36" t="e">
        <v>#N/A</v>
      </c>
      <c r="S397" s="36" t="e">
        <v>#N/A</v>
      </c>
      <c r="T397" s="37">
        <v>629.59</v>
      </c>
      <c r="U397" s="37">
        <v>39.29</v>
      </c>
      <c r="V397" s="37">
        <v>114.01</v>
      </c>
      <c r="W397" s="37">
        <v>213.79</v>
      </c>
      <c r="X397" s="37">
        <v>10.39</v>
      </c>
      <c r="Y397" s="37">
        <v>255.97</v>
      </c>
      <c r="Z397" s="37">
        <v>44.31</v>
      </c>
      <c r="AA397" s="37" t="e">
        <v>#N/A</v>
      </c>
      <c r="AB397" s="37" t="e">
        <v>#N/A</v>
      </c>
      <c r="AC397" s="37" t="e">
        <v>#N/A</v>
      </c>
      <c r="AD397" s="37" t="e">
        <v>#N/A</v>
      </c>
      <c r="AE397" s="37" t="e">
        <v>#N/A</v>
      </c>
      <c r="AF397" s="37" t="e">
        <v>#N/A</v>
      </c>
      <c r="AG397" s="37" t="e">
        <v>#N/A</v>
      </c>
      <c r="AH397" s="38">
        <v>1120</v>
      </c>
      <c r="AI397" s="38">
        <v>464</v>
      </c>
      <c r="AJ397" s="38">
        <v>33</v>
      </c>
      <c r="AK397" s="38">
        <v>240</v>
      </c>
      <c r="AL397" s="38">
        <v>200</v>
      </c>
      <c r="AM397" s="38" t="e">
        <v>#N/A</v>
      </c>
      <c r="AN397" s="38">
        <v>130</v>
      </c>
      <c r="AO397" s="38">
        <v>53</v>
      </c>
      <c r="AP397" s="39" t="e">
        <v>#N/A</v>
      </c>
      <c r="AQ397" s="39" t="e">
        <v>#N/A</v>
      </c>
      <c r="AR397" s="39" t="e">
        <v>#N/A</v>
      </c>
      <c r="AS397" s="39" t="e">
        <v>#N/A</v>
      </c>
      <c r="AT397" s="39" t="e">
        <v>#N/A</v>
      </c>
      <c r="AU397" s="39" t="e">
        <v>#N/A</v>
      </c>
      <c r="AV397" s="39" t="e">
        <v>#N/A</v>
      </c>
      <c r="AW397" s="39" t="e">
        <v>#N/A</v>
      </c>
      <c r="AX397" s="40" t="e">
        <v>#N/A</v>
      </c>
      <c r="BW397" s="41"/>
      <c r="BY397" s="42" t="s">
        <v>182</v>
      </c>
      <c r="BZ397" s="3"/>
      <c r="CA397" s="3"/>
      <c r="CB397" s="3"/>
      <c r="CC397" s="3"/>
      <c r="CD397" s="3">
        <v>117.3</v>
      </c>
      <c r="CE397" s="3"/>
      <c r="CF397" s="3">
        <v>117.3</v>
      </c>
      <c r="CG397"/>
    </row>
    <row r="398" spans="1:85" ht="14" x14ac:dyDescent="0.3">
      <c r="A398" s="32">
        <v>41712</v>
      </c>
      <c r="B398" s="33" t="e">
        <v>#N/A</v>
      </c>
      <c r="C398" s="33" t="e">
        <v>#N/A</v>
      </c>
      <c r="D398" s="33" t="e">
        <v>#N/A</v>
      </c>
      <c r="E398" s="33" t="e">
        <v>#N/A</v>
      </c>
      <c r="F398" s="33" t="e">
        <v>#N/A</v>
      </c>
      <c r="G398" s="33" t="e">
        <v>#N/A</v>
      </c>
      <c r="H398" s="34" t="e">
        <v>#N/A</v>
      </c>
      <c r="I398" s="34" t="e">
        <v>#N/A</v>
      </c>
      <c r="J398" s="35">
        <v>975.25</v>
      </c>
      <c r="K398" s="35">
        <v>261.88</v>
      </c>
      <c r="L398" s="35">
        <v>76.98</v>
      </c>
      <c r="M398" s="35">
        <v>42.55</v>
      </c>
      <c r="N398" s="35">
        <v>31.65</v>
      </c>
      <c r="O398" s="35">
        <v>165.67</v>
      </c>
      <c r="P398" s="35">
        <v>304.49</v>
      </c>
      <c r="Q398" s="35">
        <v>92.03</v>
      </c>
      <c r="R398" s="36" t="e">
        <v>#N/A</v>
      </c>
      <c r="S398" s="36" t="e">
        <v>#N/A</v>
      </c>
      <c r="T398" s="37">
        <v>671.95</v>
      </c>
      <c r="U398" s="37">
        <v>41.16</v>
      </c>
      <c r="V398" s="37">
        <v>117.57</v>
      </c>
      <c r="W398" s="37">
        <v>213.79</v>
      </c>
      <c r="X398" s="37">
        <v>12.12</v>
      </c>
      <c r="Y398" s="37">
        <v>284.19</v>
      </c>
      <c r="Z398" s="37">
        <v>43.8</v>
      </c>
      <c r="AA398" s="37" t="e">
        <v>#N/A</v>
      </c>
      <c r="AB398" s="37" t="e">
        <v>#N/A</v>
      </c>
      <c r="AC398" s="37" t="e">
        <v>#N/A</v>
      </c>
      <c r="AD398" s="37" t="e">
        <v>#N/A</v>
      </c>
      <c r="AE398" s="37" t="e">
        <v>#N/A</v>
      </c>
      <c r="AF398" s="37" t="e">
        <v>#N/A</v>
      </c>
      <c r="AG398" s="37" t="e">
        <v>#N/A</v>
      </c>
      <c r="AH398" s="38">
        <v>1143</v>
      </c>
      <c r="AI398" s="38">
        <v>477</v>
      </c>
      <c r="AJ398" s="38">
        <v>30</v>
      </c>
      <c r="AK398" s="38">
        <v>246</v>
      </c>
      <c r="AL398" s="38">
        <v>201</v>
      </c>
      <c r="AM398" s="38" t="e">
        <v>#N/A</v>
      </c>
      <c r="AN398" s="38">
        <v>135</v>
      </c>
      <c r="AO398" s="38">
        <v>54</v>
      </c>
      <c r="AP398" s="39" t="e">
        <v>#N/A</v>
      </c>
      <c r="AQ398" s="39" t="e">
        <v>#N/A</v>
      </c>
      <c r="AR398" s="39" t="e">
        <v>#N/A</v>
      </c>
      <c r="AS398" s="39" t="e">
        <v>#N/A</v>
      </c>
      <c r="AT398" s="39" t="e">
        <v>#N/A</v>
      </c>
      <c r="AU398" s="39" t="e">
        <v>#N/A</v>
      </c>
      <c r="AV398" s="39" t="e">
        <v>#N/A</v>
      </c>
      <c r="AW398" s="39" t="e">
        <v>#N/A</v>
      </c>
      <c r="AX398" s="40" t="e">
        <v>#N/A</v>
      </c>
      <c r="BW398" s="41"/>
      <c r="BY398" s="42" t="s">
        <v>183</v>
      </c>
      <c r="BZ398" s="3"/>
      <c r="CA398" s="3"/>
      <c r="CB398" s="3"/>
      <c r="CC398" s="3">
        <v>71</v>
      </c>
      <c r="CD398" s="3"/>
      <c r="CE398" s="3"/>
      <c r="CF398" s="3">
        <v>71</v>
      </c>
      <c r="CG398"/>
    </row>
    <row r="399" spans="1:85" ht="14" x14ac:dyDescent="0.3">
      <c r="A399" s="32">
        <v>41705</v>
      </c>
      <c r="B399" s="33" t="e">
        <v>#N/A</v>
      </c>
      <c r="C399" s="33" t="e">
        <v>#N/A</v>
      </c>
      <c r="D399" s="33" t="e">
        <v>#N/A</v>
      </c>
      <c r="E399" s="33" t="e">
        <v>#N/A</v>
      </c>
      <c r="F399" s="33" t="e">
        <v>#N/A</v>
      </c>
      <c r="G399" s="33" t="e">
        <v>#N/A</v>
      </c>
      <c r="H399" s="34" t="e">
        <v>#N/A</v>
      </c>
      <c r="I399" s="34" t="e">
        <v>#N/A</v>
      </c>
      <c r="J399" s="35">
        <v>974.19</v>
      </c>
      <c r="K399" s="35">
        <v>243.68</v>
      </c>
      <c r="L399" s="35">
        <v>78.58</v>
      </c>
      <c r="M399" s="35">
        <v>46.67</v>
      </c>
      <c r="N399" s="35">
        <v>29.18</v>
      </c>
      <c r="O399" s="35">
        <v>170.51</v>
      </c>
      <c r="P399" s="35">
        <v>319.12</v>
      </c>
      <c r="Q399" s="35">
        <v>86.45</v>
      </c>
      <c r="R399" s="36" t="e">
        <v>#N/A</v>
      </c>
      <c r="S399" s="36" t="e">
        <v>#N/A</v>
      </c>
      <c r="T399" s="37">
        <v>734.95</v>
      </c>
      <c r="U399" s="37">
        <v>47.02</v>
      </c>
      <c r="V399" s="37">
        <v>114.01</v>
      </c>
      <c r="W399" s="37">
        <v>221.44</v>
      </c>
      <c r="X399" s="37">
        <v>14.14</v>
      </c>
      <c r="Y399" s="37">
        <v>305.85000000000002</v>
      </c>
      <c r="Z399" s="37">
        <v>53.48</v>
      </c>
      <c r="AA399" s="37" t="e">
        <v>#N/A</v>
      </c>
      <c r="AB399" s="37" t="e">
        <v>#N/A</v>
      </c>
      <c r="AC399" s="37" t="e">
        <v>#N/A</v>
      </c>
      <c r="AD399" s="37" t="e">
        <v>#N/A</v>
      </c>
      <c r="AE399" s="37" t="e">
        <v>#N/A</v>
      </c>
      <c r="AF399" s="37" t="e">
        <v>#N/A</v>
      </c>
      <c r="AG399" s="37" t="e">
        <v>#N/A</v>
      </c>
      <c r="AH399" s="38">
        <v>1178</v>
      </c>
      <c r="AI399" s="38">
        <v>489</v>
      </c>
      <c r="AJ399" s="38">
        <v>30</v>
      </c>
      <c r="AK399" s="38">
        <v>253.5</v>
      </c>
      <c r="AL399" s="38">
        <v>200.5</v>
      </c>
      <c r="AM399" s="38" t="e">
        <v>#N/A</v>
      </c>
      <c r="AN399" s="38">
        <v>150</v>
      </c>
      <c r="AO399" s="38">
        <v>55</v>
      </c>
      <c r="AP399" s="39" t="e">
        <v>#N/A</v>
      </c>
      <c r="AQ399" s="39" t="e">
        <v>#N/A</v>
      </c>
      <c r="AR399" s="39" t="e">
        <v>#N/A</v>
      </c>
      <c r="AS399" s="39" t="e">
        <v>#N/A</v>
      </c>
      <c r="AT399" s="39" t="e">
        <v>#N/A</v>
      </c>
      <c r="AU399" s="39" t="e">
        <v>#N/A</v>
      </c>
      <c r="AV399" s="39" t="e">
        <v>#N/A</v>
      </c>
      <c r="AW399" s="39" t="e">
        <v>#N/A</v>
      </c>
      <c r="AX399" s="40" t="e">
        <v>#N/A</v>
      </c>
      <c r="BW399" s="41"/>
      <c r="BY399" s="42" t="s">
        <v>328</v>
      </c>
      <c r="BZ399" s="3"/>
      <c r="CA399" s="3"/>
      <c r="CB399" s="3">
        <v>91</v>
      </c>
      <c r="CC399" s="3"/>
      <c r="CD399" s="3"/>
      <c r="CE399" s="3"/>
      <c r="CF399" s="3">
        <v>91</v>
      </c>
      <c r="CG399"/>
    </row>
    <row r="400" spans="1:85" ht="14" x14ac:dyDescent="0.3">
      <c r="A400" s="32">
        <v>41698</v>
      </c>
      <c r="B400" s="33" t="e">
        <v>#N/A</v>
      </c>
      <c r="C400" s="33" t="e">
        <v>#N/A</v>
      </c>
      <c r="D400" s="33" t="e">
        <v>#N/A</v>
      </c>
      <c r="E400" s="33" t="e">
        <v>#N/A</v>
      </c>
      <c r="F400" s="33" t="e">
        <v>#N/A</v>
      </c>
      <c r="G400" s="33" t="e">
        <v>#N/A</v>
      </c>
      <c r="H400" s="34" t="e">
        <v>#N/A</v>
      </c>
      <c r="I400" s="34" t="e">
        <v>#N/A</v>
      </c>
      <c r="J400" s="35">
        <v>986.32</v>
      </c>
      <c r="K400" s="35">
        <v>259.02999999999997</v>
      </c>
      <c r="L400" s="35">
        <v>80.930000000000007</v>
      </c>
      <c r="M400" s="35">
        <v>46.86</v>
      </c>
      <c r="N400" s="35">
        <v>29.67</v>
      </c>
      <c r="O400" s="35">
        <v>169.69</v>
      </c>
      <c r="P400" s="35">
        <v>316.48</v>
      </c>
      <c r="Q400" s="35">
        <v>83.66</v>
      </c>
      <c r="R400" s="36" t="e">
        <v>#N/A</v>
      </c>
      <c r="S400" s="36" t="e">
        <v>#N/A</v>
      </c>
      <c r="T400" s="37">
        <v>776.42</v>
      </c>
      <c r="U400" s="37">
        <v>51.14</v>
      </c>
      <c r="V400" s="37">
        <v>114.01</v>
      </c>
      <c r="W400" s="37">
        <v>223.36</v>
      </c>
      <c r="X400" s="37">
        <v>12</v>
      </c>
      <c r="Y400" s="37">
        <v>346.08</v>
      </c>
      <c r="Z400" s="37">
        <v>51.95</v>
      </c>
      <c r="AA400" s="37" t="e">
        <v>#N/A</v>
      </c>
      <c r="AB400" s="37" t="e">
        <v>#N/A</v>
      </c>
      <c r="AC400" s="37" t="e">
        <v>#N/A</v>
      </c>
      <c r="AD400" s="37" t="e">
        <v>#N/A</v>
      </c>
      <c r="AE400" s="37" t="e">
        <v>#N/A</v>
      </c>
      <c r="AF400" s="37" t="e">
        <v>#N/A</v>
      </c>
      <c r="AG400" s="37" t="e">
        <v>#N/A</v>
      </c>
      <c r="AH400" s="38">
        <v>1187.5</v>
      </c>
      <c r="AI400" s="38">
        <v>485</v>
      </c>
      <c r="AJ400" s="38">
        <v>30</v>
      </c>
      <c r="AK400" s="38">
        <v>263.5</v>
      </c>
      <c r="AL400" s="38">
        <v>210</v>
      </c>
      <c r="AM400" s="38" t="e">
        <v>#N/A</v>
      </c>
      <c r="AN400" s="38">
        <v>150</v>
      </c>
      <c r="AO400" s="38">
        <v>49</v>
      </c>
      <c r="AP400" s="39" t="e">
        <v>#N/A</v>
      </c>
      <c r="AQ400" s="39" t="e">
        <v>#N/A</v>
      </c>
      <c r="AR400" s="39" t="e">
        <v>#N/A</v>
      </c>
      <c r="AS400" s="39" t="e">
        <v>#N/A</v>
      </c>
      <c r="AT400" s="39" t="e">
        <v>#N/A</v>
      </c>
      <c r="AU400" s="39" t="e">
        <v>#N/A</v>
      </c>
      <c r="AV400" s="39" t="e">
        <v>#N/A</v>
      </c>
      <c r="AW400" s="39" t="e">
        <v>#N/A</v>
      </c>
      <c r="AX400" s="40" t="e">
        <v>#N/A</v>
      </c>
      <c r="BW400" s="41"/>
      <c r="BY400" s="42" t="s">
        <v>329</v>
      </c>
      <c r="BZ400" s="3"/>
      <c r="CA400" s="3">
        <v>64</v>
      </c>
      <c r="CB400" s="3"/>
      <c r="CC400" s="3"/>
      <c r="CD400" s="3"/>
      <c r="CE400" s="3"/>
      <c r="CF400" s="3">
        <v>64</v>
      </c>
      <c r="CG400"/>
    </row>
    <row r="401" spans="1:85" ht="14" x14ac:dyDescent="0.3">
      <c r="A401" s="32">
        <v>41691</v>
      </c>
      <c r="B401" s="33" t="e">
        <v>#N/A</v>
      </c>
      <c r="C401" s="33" t="e">
        <v>#N/A</v>
      </c>
      <c r="D401" s="33" t="e">
        <v>#N/A</v>
      </c>
      <c r="E401" s="33" t="e">
        <v>#N/A</v>
      </c>
      <c r="F401" s="33" t="e">
        <v>#N/A</v>
      </c>
      <c r="G401" s="33" t="e">
        <v>#N/A</v>
      </c>
      <c r="H401" s="34" t="e">
        <v>#N/A</v>
      </c>
      <c r="I401" s="34" t="e">
        <v>#N/A</v>
      </c>
      <c r="J401" s="35">
        <v>1013.53</v>
      </c>
      <c r="K401" s="35">
        <v>287.22000000000003</v>
      </c>
      <c r="L401" s="35">
        <v>85</v>
      </c>
      <c r="M401" s="35">
        <v>49.15</v>
      </c>
      <c r="N401" s="35">
        <v>29.67</v>
      </c>
      <c r="O401" s="35">
        <v>175.76</v>
      </c>
      <c r="P401" s="35">
        <v>303.07</v>
      </c>
      <c r="Q401" s="35">
        <v>83.66</v>
      </c>
      <c r="R401" s="36" t="e">
        <v>#N/A</v>
      </c>
      <c r="S401" s="36" t="e">
        <v>#N/A</v>
      </c>
      <c r="T401" s="37">
        <v>778.74</v>
      </c>
      <c r="U401" s="37">
        <v>62.37</v>
      </c>
      <c r="V401" s="37">
        <v>124.7</v>
      </c>
      <c r="W401" s="37">
        <v>213.79</v>
      </c>
      <c r="X401" s="37">
        <v>11.83</v>
      </c>
      <c r="Y401" s="37">
        <v>327.72</v>
      </c>
      <c r="Z401" s="37">
        <v>52.26</v>
      </c>
      <c r="AA401" s="37" t="e">
        <v>#N/A</v>
      </c>
      <c r="AB401" s="37" t="e">
        <v>#N/A</v>
      </c>
      <c r="AC401" s="37" t="e">
        <v>#N/A</v>
      </c>
      <c r="AD401" s="37" t="e">
        <v>#N/A</v>
      </c>
      <c r="AE401" s="37" t="e">
        <v>#N/A</v>
      </c>
      <c r="AF401" s="37" t="e">
        <v>#N/A</v>
      </c>
      <c r="AG401" s="37" t="e">
        <v>#N/A</v>
      </c>
      <c r="AH401" s="38">
        <v>1227.2</v>
      </c>
      <c r="AI401" s="38">
        <v>523</v>
      </c>
      <c r="AJ401" s="38">
        <v>30</v>
      </c>
      <c r="AK401" s="38">
        <v>266.5</v>
      </c>
      <c r="AL401" s="38">
        <v>209</v>
      </c>
      <c r="AM401" s="38" t="e">
        <v>#N/A</v>
      </c>
      <c r="AN401" s="38">
        <v>150</v>
      </c>
      <c r="AO401" s="38">
        <v>48.7</v>
      </c>
      <c r="AP401" s="39" t="e">
        <v>#N/A</v>
      </c>
      <c r="AQ401" s="39" t="e">
        <v>#N/A</v>
      </c>
      <c r="AR401" s="39" t="e">
        <v>#N/A</v>
      </c>
      <c r="AS401" s="39" t="e">
        <v>#N/A</v>
      </c>
      <c r="AT401" s="39" t="e">
        <v>#N/A</v>
      </c>
      <c r="AU401" s="39" t="e">
        <v>#N/A</v>
      </c>
      <c r="AV401" s="39" t="e">
        <v>#N/A</v>
      </c>
      <c r="AW401" s="39" t="e">
        <v>#N/A</v>
      </c>
      <c r="AX401" s="40" t="e">
        <v>#N/A</v>
      </c>
      <c r="BW401" s="41"/>
      <c r="BY401" s="42" t="s">
        <v>330</v>
      </c>
      <c r="BZ401" s="3">
        <v>119</v>
      </c>
      <c r="CA401" s="3"/>
      <c r="CB401" s="3"/>
      <c r="CC401" s="3"/>
      <c r="CD401" s="3"/>
      <c r="CE401" s="3"/>
      <c r="CF401" s="3">
        <v>119</v>
      </c>
      <c r="CG401"/>
    </row>
    <row r="402" spans="1:85" ht="14" x14ac:dyDescent="0.3">
      <c r="A402" s="32">
        <v>41684</v>
      </c>
      <c r="B402" s="33" t="e">
        <v>#N/A</v>
      </c>
      <c r="C402" s="33" t="e">
        <v>#N/A</v>
      </c>
      <c r="D402" s="33" t="e">
        <v>#N/A</v>
      </c>
      <c r="E402" s="33" t="e">
        <v>#N/A</v>
      </c>
      <c r="F402" s="33" t="e">
        <v>#N/A</v>
      </c>
      <c r="G402" s="33" t="e">
        <v>#N/A</v>
      </c>
      <c r="H402" s="34" t="e">
        <v>#N/A</v>
      </c>
      <c r="I402" s="34" t="e">
        <v>#N/A</v>
      </c>
      <c r="J402" s="35">
        <v>1024.23</v>
      </c>
      <c r="K402" s="35">
        <v>288.48</v>
      </c>
      <c r="L402" s="35">
        <v>85.64</v>
      </c>
      <c r="M402" s="35">
        <v>54.38</v>
      </c>
      <c r="N402" s="35">
        <v>29.18</v>
      </c>
      <c r="O402" s="35">
        <v>183.68</v>
      </c>
      <c r="P402" s="35">
        <v>299.20999999999998</v>
      </c>
      <c r="Q402" s="35">
        <v>83.66</v>
      </c>
      <c r="R402" s="36" t="e">
        <v>#N/A</v>
      </c>
      <c r="S402" s="36" t="e">
        <v>#N/A</v>
      </c>
      <c r="T402" s="37">
        <v>809.71</v>
      </c>
      <c r="U402" s="37">
        <v>69.23</v>
      </c>
      <c r="V402" s="37">
        <v>126.48</v>
      </c>
      <c r="W402" s="37">
        <v>224</v>
      </c>
      <c r="X402" s="37">
        <v>13.1</v>
      </c>
      <c r="Y402" s="37">
        <v>328.83</v>
      </c>
      <c r="Z402" s="37">
        <v>56.23</v>
      </c>
      <c r="AA402" s="37" t="e">
        <v>#N/A</v>
      </c>
      <c r="AB402" s="37" t="e">
        <v>#N/A</v>
      </c>
      <c r="AC402" s="37" t="e">
        <v>#N/A</v>
      </c>
      <c r="AD402" s="37" t="e">
        <v>#N/A</v>
      </c>
      <c r="AE402" s="37" t="e">
        <v>#N/A</v>
      </c>
      <c r="AF402" s="37" t="e">
        <v>#N/A</v>
      </c>
      <c r="AG402" s="37" t="e">
        <v>#N/A</v>
      </c>
      <c r="AH402" s="38">
        <v>1225.3</v>
      </c>
      <c r="AI402" s="38">
        <v>514.79999999999995</v>
      </c>
      <c r="AJ402" s="38">
        <v>18</v>
      </c>
      <c r="AK402" s="38">
        <v>268.5</v>
      </c>
      <c r="AL402" s="38">
        <v>215</v>
      </c>
      <c r="AM402" s="38" t="e">
        <v>#N/A</v>
      </c>
      <c r="AN402" s="38">
        <v>160</v>
      </c>
      <c r="AO402" s="38">
        <v>49</v>
      </c>
      <c r="AP402" s="39" t="e">
        <v>#N/A</v>
      </c>
      <c r="AQ402" s="39" t="e">
        <v>#N/A</v>
      </c>
      <c r="AR402" s="39" t="e">
        <v>#N/A</v>
      </c>
      <c r="AS402" s="39" t="e">
        <v>#N/A</v>
      </c>
      <c r="AT402" s="39" t="e">
        <v>#N/A</v>
      </c>
      <c r="AU402" s="39" t="e">
        <v>#N/A</v>
      </c>
      <c r="AV402" s="39" t="e">
        <v>#N/A</v>
      </c>
      <c r="AW402" s="39" t="e">
        <v>#N/A</v>
      </c>
      <c r="AX402" s="40" t="e">
        <v>#N/A</v>
      </c>
      <c r="BW402" s="41"/>
      <c r="BY402" s="42" t="s">
        <v>184</v>
      </c>
      <c r="BZ402" s="3"/>
      <c r="CA402" s="3"/>
      <c r="CB402" s="3"/>
      <c r="CC402" s="3"/>
      <c r="CD402" s="3"/>
      <c r="CE402" s="3">
        <v>46.25</v>
      </c>
      <c r="CF402" s="3">
        <v>46.25</v>
      </c>
      <c r="CG402"/>
    </row>
    <row r="403" spans="1:85" ht="14" x14ac:dyDescent="0.3">
      <c r="A403" s="32">
        <v>41677</v>
      </c>
      <c r="B403" s="33" t="e">
        <v>#N/A</v>
      </c>
      <c r="C403" s="33" t="e">
        <v>#N/A</v>
      </c>
      <c r="D403" s="33" t="e">
        <v>#N/A</v>
      </c>
      <c r="E403" s="33" t="e">
        <v>#N/A</v>
      </c>
      <c r="F403" s="33" t="e">
        <v>#N/A</v>
      </c>
      <c r="G403" s="33" t="e">
        <v>#N/A</v>
      </c>
      <c r="H403" s="34" t="e">
        <v>#N/A</v>
      </c>
      <c r="I403" s="34" t="e">
        <v>#N/A</v>
      </c>
      <c r="J403" s="35">
        <v>1051.8599999999999</v>
      </c>
      <c r="K403" s="35">
        <v>302.42</v>
      </c>
      <c r="L403" s="35">
        <v>81.790000000000006</v>
      </c>
      <c r="M403" s="35">
        <v>56.58</v>
      </c>
      <c r="N403" s="35">
        <v>30.66</v>
      </c>
      <c r="O403" s="35">
        <v>193.05</v>
      </c>
      <c r="P403" s="35">
        <v>305.10000000000002</v>
      </c>
      <c r="Q403" s="35">
        <v>82.27</v>
      </c>
      <c r="R403" s="36" t="e">
        <v>#N/A</v>
      </c>
      <c r="S403" s="36" t="e">
        <v>#N/A</v>
      </c>
      <c r="T403" s="37">
        <v>951.13</v>
      </c>
      <c r="U403" s="37">
        <v>74.22</v>
      </c>
      <c r="V403" s="37">
        <v>163.89</v>
      </c>
      <c r="W403" s="37">
        <v>244.42</v>
      </c>
      <c r="X403" s="37">
        <v>14.14</v>
      </c>
      <c r="Y403" s="37">
        <v>392.74</v>
      </c>
      <c r="Z403" s="37">
        <v>69.27</v>
      </c>
      <c r="AA403" s="37" t="e">
        <v>#N/A</v>
      </c>
      <c r="AB403" s="37" t="e">
        <v>#N/A</v>
      </c>
      <c r="AC403" s="37" t="e">
        <v>#N/A</v>
      </c>
      <c r="AD403" s="37" t="e">
        <v>#N/A</v>
      </c>
      <c r="AE403" s="37" t="e">
        <v>#N/A</v>
      </c>
      <c r="AF403" s="37" t="e">
        <v>#N/A</v>
      </c>
      <c r="AG403" s="37" t="e">
        <v>#N/A</v>
      </c>
      <c r="AH403" s="38">
        <v>1246</v>
      </c>
      <c r="AI403" s="38" t="e">
        <v>#N/A</v>
      </c>
      <c r="AJ403" s="38" t="e">
        <v>#N/A</v>
      </c>
      <c r="AK403" s="38" t="e">
        <v>#N/A</v>
      </c>
      <c r="AL403" s="38" t="e">
        <v>#N/A</v>
      </c>
      <c r="AM403" s="38" t="e">
        <v>#N/A</v>
      </c>
      <c r="AN403" s="38" t="e">
        <v>#N/A</v>
      </c>
      <c r="AO403" s="38" t="e">
        <v>#N/A</v>
      </c>
      <c r="AP403" s="39" t="e">
        <v>#N/A</v>
      </c>
      <c r="AQ403" s="39" t="e">
        <v>#N/A</v>
      </c>
      <c r="AR403" s="39" t="e">
        <v>#N/A</v>
      </c>
      <c r="AS403" s="39" t="e">
        <v>#N/A</v>
      </c>
      <c r="AT403" s="39" t="e">
        <v>#N/A</v>
      </c>
      <c r="AU403" s="39" t="e">
        <v>#N/A</v>
      </c>
      <c r="AV403" s="39" t="e">
        <v>#N/A</v>
      </c>
      <c r="AW403" s="39" t="e">
        <v>#N/A</v>
      </c>
      <c r="AX403" s="40" t="e">
        <v>#N/A</v>
      </c>
      <c r="BW403" s="41"/>
      <c r="BY403" s="42" t="s">
        <v>185</v>
      </c>
      <c r="BZ403" s="3"/>
      <c r="CA403" s="3"/>
      <c r="CB403" s="3"/>
      <c r="CC403" s="3"/>
      <c r="CD403" s="3">
        <v>121.41</v>
      </c>
      <c r="CE403" s="3"/>
      <c r="CF403" s="3">
        <v>121.41</v>
      </c>
      <c r="CG403"/>
    </row>
    <row r="404" spans="1:85" ht="14" x14ac:dyDescent="0.3">
      <c r="A404" s="32">
        <v>41670</v>
      </c>
      <c r="B404" s="33" t="e">
        <v>#N/A</v>
      </c>
      <c r="C404" s="33" t="e">
        <v>#N/A</v>
      </c>
      <c r="D404" s="33" t="e">
        <v>#N/A</v>
      </c>
      <c r="E404" s="33" t="e">
        <v>#N/A</v>
      </c>
      <c r="F404" s="33" t="e">
        <v>#N/A</v>
      </c>
      <c r="G404" s="33" t="e">
        <v>#N/A</v>
      </c>
      <c r="H404" s="34" t="e">
        <v>#N/A</v>
      </c>
      <c r="I404" s="34" t="e">
        <v>#N/A</v>
      </c>
      <c r="J404" s="35">
        <v>1130.07</v>
      </c>
      <c r="K404" s="35">
        <v>296.08</v>
      </c>
      <c r="L404" s="35">
        <v>96.01</v>
      </c>
      <c r="M404" s="35">
        <v>72.81</v>
      </c>
      <c r="N404" s="35">
        <v>31.65</v>
      </c>
      <c r="O404" s="35">
        <v>202.31</v>
      </c>
      <c r="P404" s="35">
        <v>347.56</v>
      </c>
      <c r="Q404" s="35">
        <v>83.66</v>
      </c>
      <c r="R404" s="36" t="e">
        <v>#N/A</v>
      </c>
      <c r="S404" s="36" t="e">
        <v>#N/A</v>
      </c>
      <c r="T404" s="37">
        <v>1065.49</v>
      </c>
      <c r="U404" s="37">
        <v>86.94</v>
      </c>
      <c r="V404" s="37">
        <v>174.58</v>
      </c>
      <c r="W404" s="37">
        <v>290.37</v>
      </c>
      <c r="X404" s="37">
        <v>15.29</v>
      </c>
      <c r="Y404" s="37">
        <v>443.09</v>
      </c>
      <c r="Z404" s="37">
        <v>73.75</v>
      </c>
      <c r="AA404" s="37" t="e">
        <v>#N/A</v>
      </c>
      <c r="AB404" s="37" t="e">
        <v>#N/A</v>
      </c>
      <c r="AC404" s="37" t="e">
        <v>#N/A</v>
      </c>
      <c r="AD404" s="37" t="e">
        <v>#N/A</v>
      </c>
      <c r="AE404" s="37" t="e">
        <v>#N/A</v>
      </c>
      <c r="AF404" s="37" t="e">
        <v>#N/A</v>
      </c>
      <c r="AG404" s="37" t="e">
        <v>#N/A</v>
      </c>
      <c r="AH404" s="38">
        <v>1246</v>
      </c>
      <c r="AI404" s="38" t="e">
        <v>#N/A</v>
      </c>
      <c r="AJ404" s="38" t="e">
        <v>#N/A</v>
      </c>
      <c r="AK404" s="38" t="e">
        <v>#N/A</v>
      </c>
      <c r="AL404" s="38" t="e">
        <v>#N/A</v>
      </c>
      <c r="AM404" s="38" t="e">
        <v>#N/A</v>
      </c>
      <c r="AN404" s="38" t="e">
        <v>#N/A</v>
      </c>
      <c r="AO404" s="38" t="e">
        <v>#N/A</v>
      </c>
      <c r="AP404" s="39" t="e">
        <v>#N/A</v>
      </c>
      <c r="AQ404" s="39" t="e">
        <v>#N/A</v>
      </c>
      <c r="AR404" s="39" t="e">
        <v>#N/A</v>
      </c>
      <c r="AS404" s="39" t="e">
        <v>#N/A</v>
      </c>
      <c r="AT404" s="39" t="e">
        <v>#N/A</v>
      </c>
      <c r="AU404" s="39" t="e">
        <v>#N/A</v>
      </c>
      <c r="AV404" s="39" t="e">
        <v>#N/A</v>
      </c>
      <c r="AW404" s="39" t="e">
        <v>#N/A</v>
      </c>
      <c r="AX404" s="40" t="e">
        <v>#N/A</v>
      </c>
      <c r="BW404" s="41"/>
      <c r="BY404" s="42" t="s">
        <v>186</v>
      </c>
      <c r="BZ404" s="3"/>
      <c r="CA404" s="3"/>
      <c r="CB404" s="3"/>
      <c r="CC404" s="3">
        <v>66</v>
      </c>
      <c r="CD404" s="3"/>
      <c r="CE404" s="3"/>
      <c r="CF404" s="3">
        <v>66</v>
      </c>
      <c r="CG404"/>
    </row>
    <row r="405" spans="1:85" ht="14" x14ac:dyDescent="0.3">
      <c r="A405" s="32">
        <v>41663</v>
      </c>
      <c r="B405" s="33" t="e">
        <v>#N/A</v>
      </c>
      <c r="C405" s="33" t="e">
        <v>#N/A</v>
      </c>
      <c r="D405" s="33" t="e">
        <v>#N/A</v>
      </c>
      <c r="E405" s="33" t="e">
        <v>#N/A</v>
      </c>
      <c r="F405" s="33" t="e">
        <v>#N/A</v>
      </c>
      <c r="G405" s="33" t="e">
        <v>#N/A</v>
      </c>
      <c r="H405" s="34" t="e">
        <v>#N/A</v>
      </c>
      <c r="I405" s="34" t="e">
        <v>#N/A</v>
      </c>
      <c r="J405" s="35">
        <v>1141.17</v>
      </c>
      <c r="K405" s="35">
        <v>296.39999999999998</v>
      </c>
      <c r="L405" s="35">
        <v>96.76</v>
      </c>
      <c r="M405" s="35">
        <v>70.33</v>
      </c>
      <c r="N405" s="35">
        <v>28.68</v>
      </c>
      <c r="O405" s="35">
        <v>201.38</v>
      </c>
      <c r="P405" s="35">
        <v>361.17</v>
      </c>
      <c r="Q405" s="35">
        <v>86.45</v>
      </c>
      <c r="R405" s="36" t="e">
        <v>#N/A</v>
      </c>
      <c r="S405" s="36" t="e">
        <v>#N/A</v>
      </c>
      <c r="T405" s="37">
        <v>1119.93</v>
      </c>
      <c r="U405" s="37">
        <v>86.06</v>
      </c>
      <c r="V405" s="37">
        <v>174.58</v>
      </c>
      <c r="W405" s="37">
        <v>282.70999999999998</v>
      </c>
      <c r="X405" s="37">
        <v>15.58</v>
      </c>
      <c r="Y405" s="37">
        <v>510.4</v>
      </c>
      <c r="Z405" s="37">
        <v>65.48</v>
      </c>
      <c r="AA405" s="37" t="e">
        <v>#N/A</v>
      </c>
      <c r="AB405" s="37" t="e">
        <v>#N/A</v>
      </c>
      <c r="AC405" s="37" t="e">
        <v>#N/A</v>
      </c>
      <c r="AD405" s="37" t="e">
        <v>#N/A</v>
      </c>
      <c r="AE405" s="37" t="e">
        <v>#N/A</v>
      </c>
      <c r="AF405" s="37" t="e">
        <v>#N/A</v>
      </c>
      <c r="AG405" s="37" t="e">
        <v>#N/A</v>
      </c>
      <c r="AH405" s="38">
        <v>1246</v>
      </c>
      <c r="AI405" s="38">
        <v>517</v>
      </c>
      <c r="AJ405" s="38">
        <v>20</v>
      </c>
      <c r="AK405" s="38">
        <v>262</v>
      </c>
      <c r="AL405" s="38">
        <v>205</v>
      </c>
      <c r="AM405" s="38" t="e">
        <v>#N/A</v>
      </c>
      <c r="AN405" s="38">
        <v>200</v>
      </c>
      <c r="AO405" s="38">
        <v>42</v>
      </c>
      <c r="AP405" s="39" t="e">
        <v>#N/A</v>
      </c>
      <c r="AQ405" s="39" t="e">
        <v>#N/A</v>
      </c>
      <c r="AR405" s="39" t="e">
        <v>#N/A</v>
      </c>
      <c r="AS405" s="39" t="e">
        <v>#N/A</v>
      </c>
      <c r="AT405" s="39" t="e">
        <v>#N/A</v>
      </c>
      <c r="AU405" s="39" t="e">
        <v>#N/A</v>
      </c>
      <c r="AV405" s="39" t="e">
        <v>#N/A</v>
      </c>
      <c r="AW405" s="39" t="e">
        <v>#N/A</v>
      </c>
      <c r="AX405" s="40" t="e">
        <v>#N/A</v>
      </c>
      <c r="BW405" s="41"/>
      <c r="BY405" s="42" t="s">
        <v>331</v>
      </c>
      <c r="BZ405" s="3"/>
      <c r="CA405" s="3"/>
      <c r="CB405" s="3">
        <v>110</v>
      </c>
      <c r="CC405" s="3"/>
      <c r="CD405" s="3"/>
      <c r="CE405" s="3"/>
      <c r="CF405" s="3">
        <v>110</v>
      </c>
      <c r="CG405"/>
    </row>
    <row r="406" spans="1:85" ht="14" x14ac:dyDescent="0.3">
      <c r="A406" s="32">
        <v>41656</v>
      </c>
      <c r="B406" s="33" t="e">
        <v>#N/A</v>
      </c>
      <c r="C406" s="33" t="e">
        <v>#N/A</v>
      </c>
      <c r="D406" s="33" t="e">
        <v>#N/A</v>
      </c>
      <c r="E406" s="33" t="e">
        <v>#N/A</v>
      </c>
      <c r="F406" s="33" t="e">
        <v>#N/A</v>
      </c>
      <c r="G406" s="33" t="e">
        <v>#N/A</v>
      </c>
      <c r="H406" s="34" t="e">
        <v>#N/A</v>
      </c>
      <c r="I406" s="34" t="e">
        <v>#N/A</v>
      </c>
      <c r="J406" s="35">
        <v>1128.93</v>
      </c>
      <c r="K406" s="35">
        <v>314.93</v>
      </c>
      <c r="L406" s="35">
        <v>88.85</v>
      </c>
      <c r="M406" s="35">
        <v>68.86</v>
      </c>
      <c r="N406" s="35">
        <v>27.69</v>
      </c>
      <c r="O406" s="35">
        <v>208.07</v>
      </c>
      <c r="P406" s="35">
        <v>341.06</v>
      </c>
      <c r="Q406" s="35">
        <v>79.48</v>
      </c>
      <c r="R406" s="36" t="e">
        <v>#N/A</v>
      </c>
      <c r="S406" s="36" t="e">
        <v>#N/A</v>
      </c>
      <c r="T406" s="37">
        <v>1078.49</v>
      </c>
      <c r="U406" s="37">
        <v>86.06</v>
      </c>
      <c r="V406" s="37">
        <v>163.89</v>
      </c>
      <c r="W406" s="37">
        <v>328.66</v>
      </c>
      <c r="X406" s="37">
        <v>15.58</v>
      </c>
      <c r="Y406" s="37">
        <v>466.36</v>
      </c>
      <c r="Z406" s="37">
        <v>64.819999999999993</v>
      </c>
      <c r="AA406" s="37" t="e">
        <v>#N/A</v>
      </c>
      <c r="AB406" s="37" t="e">
        <v>#N/A</v>
      </c>
      <c r="AC406" s="37" t="e">
        <v>#N/A</v>
      </c>
      <c r="AD406" s="37" t="e">
        <v>#N/A</v>
      </c>
      <c r="AE406" s="37" t="e">
        <v>#N/A</v>
      </c>
      <c r="AF406" s="37" t="e">
        <v>#N/A</v>
      </c>
      <c r="AG406" s="37" t="e">
        <v>#N/A</v>
      </c>
      <c r="AH406" s="38">
        <v>1257.5999999999999</v>
      </c>
      <c r="AI406" s="38">
        <v>489</v>
      </c>
      <c r="AJ406" s="38">
        <v>20</v>
      </c>
      <c r="AK406" s="38">
        <v>277</v>
      </c>
      <c r="AL406" s="38">
        <v>214.6</v>
      </c>
      <c r="AM406" s="38" t="e">
        <v>#N/A</v>
      </c>
      <c r="AN406" s="38">
        <v>215</v>
      </c>
      <c r="AO406" s="38">
        <v>42</v>
      </c>
      <c r="AP406" s="39" t="e">
        <v>#N/A</v>
      </c>
      <c r="AQ406" s="39" t="e">
        <v>#N/A</v>
      </c>
      <c r="AR406" s="39" t="e">
        <v>#N/A</v>
      </c>
      <c r="AS406" s="39" t="e">
        <v>#N/A</v>
      </c>
      <c r="AT406" s="39" t="e">
        <v>#N/A</v>
      </c>
      <c r="AU406" s="39" t="e">
        <v>#N/A</v>
      </c>
      <c r="AV406" s="39" t="e">
        <v>#N/A</v>
      </c>
      <c r="AW406" s="39" t="e">
        <v>#N/A</v>
      </c>
      <c r="AX406" s="40" t="e">
        <v>#N/A</v>
      </c>
      <c r="BW406" s="41"/>
      <c r="BY406" s="42" t="s">
        <v>332</v>
      </c>
      <c r="BZ406" s="3"/>
      <c r="CA406" s="3">
        <v>78</v>
      </c>
      <c r="CB406" s="3"/>
      <c r="CC406" s="3"/>
      <c r="CD406" s="3"/>
      <c r="CE406" s="3"/>
      <c r="CF406" s="3">
        <v>78</v>
      </c>
      <c r="CG406"/>
    </row>
    <row r="407" spans="1:85" ht="14" x14ac:dyDescent="0.3">
      <c r="A407" s="32">
        <v>41649</v>
      </c>
      <c r="B407" s="33" t="e">
        <v>#N/A</v>
      </c>
      <c r="C407" s="33" t="e">
        <v>#N/A</v>
      </c>
      <c r="D407" s="33" t="e">
        <v>#N/A</v>
      </c>
      <c r="E407" s="33" t="e">
        <v>#N/A</v>
      </c>
      <c r="F407" s="33" t="e">
        <v>#N/A</v>
      </c>
      <c r="G407" s="33" t="e">
        <v>#N/A</v>
      </c>
      <c r="H407" s="34" t="e">
        <v>#N/A</v>
      </c>
      <c r="I407" s="34" t="e">
        <v>#N/A</v>
      </c>
      <c r="J407" s="35">
        <v>1112.3499999999999</v>
      </c>
      <c r="K407" s="35">
        <v>318.88</v>
      </c>
      <c r="L407" s="35">
        <v>93.23</v>
      </c>
      <c r="M407" s="35">
        <v>68.13</v>
      </c>
      <c r="N407" s="35">
        <v>28.68</v>
      </c>
      <c r="O407" s="35">
        <v>196.65</v>
      </c>
      <c r="P407" s="35">
        <v>330.09</v>
      </c>
      <c r="Q407" s="35">
        <v>76.69</v>
      </c>
      <c r="R407" s="36" t="e">
        <v>#N/A</v>
      </c>
      <c r="S407" s="36" t="e">
        <v>#N/A</v>
      </c>
      <c r="T407" s="37">
        <v>1071.27</v>
      </c>
      <c r="U407" s="37">
        <v>86.31</v>
      </c>
      <c r="V407" s="37">
        <v>171.02</v>
      </c>
      <c r="W407" s="37">
        <v>326.10000000000002</v>
      </c>
      <c r="X407" s="37">
        <v>16.27</v>
      </c>
      <c r="Y407" s="37">
        <v>445.55</v>
      </c>
      <c r="Z407" s="37">
        <v>69.27</v>
      </c>
      <c r="AA407" s="37" t="e">
        <v>#N/A</v>
      </c>
      <c r="AB407" s="37" t="e">
        <v>#N/A</v>
      </c>
      <c r="AC407" s="37" t="e">
        <v>#N/A</v>
      </c>
      <c r="AD407" s="37" t="e">
        <v>#N/A</v>
      </c>
      <c r="AE407" s="37" t="e">
        <v>#N/A</v>
      </c>
      <c r="AF407" s="37" t="e">
        <v>#N/A</v>
      </c>
      <c r="AG407" s="37" t="e">
        <v>#N/A</v>
      </c>
      <c r="AH407" s="38">
        <v>1276</v>
      </c>
      <c r="AI407" s="38" t="e">
        <v>#N/A</v>
      </c>
      <c r="AJ407" s="38" t="e">
        <v>#N/A</v>
      </c>
      <c r="AK407" s="38" t="e">
        <v>#N/A</v>
      </c>
      <c r="AL407" s="38" t="e">
        <v>#N/A</v>
      </c>
      <c r="AM407" s="38" t="e">
        <v>#N/A</v>
      </c>
      <c r="AN407" s="38" t="e">
        <v>#N/A</v>
      </c>
      <c r="AO407" s="38" t="e">
        <v>#N/A</v>
      </c>
      <c r="AP407" s="39" t="e">
        <v>#N/A</v>
      </c>
      <c r="AQ407" s="39" t="e">
        <v>#N/A</v>
      </c>
      <c r="AR407" s="39" t="e">
        <v>#N/A</v>
      </c>
      <c r="AS407" s="39" t="e">
        <v>#N/A</v>
      </c>
      <c r="AT407" s="39" t="e">
        <v>#N/A</v>
      </c>
      <c r="AU407" s="39" t="e">
        <v>#N/A</v>
      </c>
      <c r="AV407" s="39" t="e">
        <v>#N/A</v>
      </c>
      <c r="AW407" s="39" t="e">
        <v>#N/A</v>
      </c>
      <c r="AX407" s="40" t="e">
        <v>#N/A</v>
      </c>
      <c r="BW407" s="41"/>
      <c r="BY407" s="42" t="s">
        <v>333</v>
      </c>
      <c r="BZ407" s="3">
        <v>121</v>
      </c>
      <c r="CA407" s="3"/>
      <c r="CB407" s="3"/>
      <c r="CC407" s="3"/>
      <c r="CD407" s="3"/>
      <c r="CE407" s="3"/>
      <c r="CF407" s="3">
        <v>121</v>
      </c>
      <c r="CG407"/>
    </row>
    <row r="408" spans="1:85" ht="14" x14ac:dyDescent="0.3">
      <c r="A408" s="32">
        <v>41642</v>
      </c>
      <c r="B408" s="33" t="e">
        <v>#N/A</v>
      </c>
      <c r="C408" s="33" t="e">
        <v>#N/A</v>
      </c>
      <c r="D408" s="33" t="e">
        <v>#N/A</v>
      </c>
      <c r="E408" s="33" t="e">
        <v>#N/A</v>
      </c>
      <c r="F408" s="33" t="e">
        <v>#N/A</v>
      </c>
      <c r="G408" s="33" t="e">
        <v>#N/A</v>
      </c>
      <c r="H408" s="34" t="e">
        <v>#N/A</v>
      </c>
      <c r="I408" s="34" t="e">
        <v>#N/A</v>
      </c>
      <c r="J408" s="35">
        <v>1158.3399999999999</v>
      </c>
      <c r="K408" s="35">
        <v>351.5</v>
      </c>
      <c r="L408" s="35">
        <v>97.08</v>
      </c>
      <c r="M408" s="35">
        <v>68.77</v>
      </c>
      <c r="N408" s="35">
        <v>29.67</v>
      </c>
      <c r="O408" s="35">
        <v>189.65</v>
      </c>
      <c r="P408" s="35">
        <v>338.01</v>
      </c>
      <c r="Q408" s="35">
        <v>83.66</v>
      </c>
      <c r="R408" s="36" t="e">
        <v>#N/A</v>
      </c>
      <c r="S408" s="36" t="e">
        <v>#N/A</v>
      </c>
      <c r="T408" s="37">
        <v>1114.26</v>
      </c>
      <c r="U408" s="37">
        <v>82.57</v>
      </c>
      <c r="V408" s="37">
        <v>167.45</v>
      </c>
      <c r="W408" s="37">
        <v>349.72</v>
      </c>
      <c r="X408" s="37">
        <v>16.850000000000001</v>
      </c>
      <c r="Y408" s="37">
        <v>479.8</v>
      </c>
      <c r="Z408" s="37">
        <v>70.8</v>
      </c>
      <c r="AA408" s="37" t="e">
        <v>#N/A</v>
      </c>
      <c r="AB408" s="37" t="e">
        <v>#N/A</v>
      </c>
      <c r="AC408" s="37" t="e">
        <v>#N/A</v>
      </c>
      <c r="AD408" s="37" t="e">
        <v>#N/A</v>
      </c>
      <c r="AE408" s="37" t="e">
        <v>#N/A</v>
      </c>
      <c r="AF408" s="37" t="e">
        <v>#N/A</v>
      </c>
      <c r="AG408" s="37" t="e">
        <v>#N/A</v>
      </c>
      <c r="AH408" s="38">
        <v>1276</v>
      </c>
      <c r="AI408" s="38">
        <v>488</v>
      </c>
      <c r="AJ408" s="38">
        <v>26</v>
      </c>
      <c r="AK408" s="38">
        <v>261</v>
      </c>
      <c r="AL408" s="38">
        <v>229</v>
      </c>
      <c r="AM408" s="38" t="e">
        <v>#N/A</v>
      </c>
      <c r="AN408" s="38">
        <v>230</v>
      </c>
      <c r="AO408" s="38">
        <v>42</v>
      </c>
      <c r="AP408" s="39" t="e">
        <v>#N/A</v>
      </c>
      <c r="AQ408" s="39" t="e">
        <v>#N/A</v>
      </c>
      <c r="AR408" s="39" t="e">
        <v>#N/A</v>
      </c>
      <c r="AS408" s="39" t="e">
        <v>#N/A</v>
      </c>
      <c r="AT408" s="39" t="e">
        <v>#N/A</v>
      </c>
      <c r="AU408" s="39" t="e">
        <v>#N/A</v>
      </c>
      <c r="AV408" s="39" t="e">
        <v>#N/A</v>
      </c>
      <c r="AW408" s="39" t="e">
        <v>#N/A</v>
      </c>
      <c r="AX408" s="40" t="e">
        <v>#N/A</v>
      </c>
      <c r="BW408" s="41"/>
      <c r="BY408" s="42" t="s">
        <v>187</v>
      </c>
      <c r="BZ408" s="3"/>
      <c r="CA408" s="3"/>
      <c r="CB408" s="3"/>
      <c r="CC408" s="3"/>
      <c r="CD408" s="3"/>
      <c r="CE408" s="3">
        <v>48.55</v>
      </c>
      <c r="CF408" s="3">
        <v>48.55</v>
      </c>
      <c r="CG408"/>
    </row>
    <row r="409" spans="1:85" ht="14" x14ac:dyDescent="0.3">
      <c r="A409" s="32">
        <v>41635</v>
      </c>
      <c r="B409" s="33" t="e">
        <v>#N/A</v>
      </c>
      <c r="C409" s="33" t="e">
        <v>#N/A</v>
      </c>
      <c r="D409" s="33" t="e">
        <v>#N/A</v>
      </c>
      <c r="E409" s="33" t="e">
        <v>#N/A</v>
      </c>
      <c r="F409" s="33" t="e">
        <v>#N/A</v>
      </c>
      <c r="G409" s="33" t="e">
        <v>#N/A</v>
      </c>
      <c r="H409" s="34" t="e">
        <v>#N/A</v>
      </c>
      <c r="I409" s="34" t="e">
        <v>#N/A</v>
      </c>
      <c r="J409" s="35">
        <v>1114.22</v>
      </c>
      <c r="K409" s="35">
        <v>355.46</v>
      </c>
      <c r="L409" s="35">
        <v>94.51</v>
      </c>
      <c r="M409" s="35">
        <v>69.319999999999993</v>
      </c>
      <c r="N409" s="35">
        <v>29.67</v>
      </c>
      <c r="O409" s="35">
        <v>188.52</v>
      </c>
      <c r="P409" s="35">
        <v>301.45</v>
      </c>
      <c r="Q409" s="35">
        <v>75.3</v>
      </c>
      <c r="R409" s="36" t="e">
        <v>#N/A</v>
      </c>
      <c r="S409" s="36" t="e">
        <v>#N/A</v>
      </c>
      <c r="T409" s="37">
        <v>1101.78</v>
      </c>
      <c r="U409" s="37">
        <v>77.209999999999994</v>
      </c>
      <c r="V409" s="37">
        <v>126.48</v>
      </c>
      <c r="W409" s="37">
        <v>347.8</v>
      </c>
      <c r="X409" s="37">
        <v>14.08</v>
      </c>
      <c r="Y409" s="37">
        <v>500.52</v>
      </c>
      <c r="Z409" s="37">
        <v>75.38</v>
      </c>
      <c r="AA409" s="37" t="e">
        <v>#N/A</v>
      </c>
      <c r="AB409" s="37" t="e">
        <v>#N/A</v>
      </c>
      <c r="AC409" s="37" t="e">
        <v>#N/A</v>
      </c>
      <c r="AD409" s="37" t="e">
        <v>#N/A</v>
      </c>
      <c r="AE409" s="37" t="e">
        <v>#N/A</v>
      </c>
      <c r="AF409" s="37" t="e">
        <v>#N/A</v>
      </c>
      <c r="AG409" s="37" t="e">
        <v>#N/A</v>
      </c>
      <c r="AH409" s="38">
        <v>1323</v>
      </c>
      <c r="AI409" s="38">
        <v>511</v>
      </c>
      <c r="AJ409" s="38">
        <v>26</v>
      </c>
      <c r="AK409" s="38">
        <v>265</v>
      </c>
      <c r="AL409" s="38">
        <v>232</v>
      </c>
      <c r="AM409" s="38" t="e">
        <v>#N/A</v>
      </c>
      <c r="AN409" s="38">
        <v>230</v>
      </c>
      <c r="AO409" s="38">
        <v>59</v>
      </c>
      <c r="AP409" s="39" t="e">
        <v>#N/A</v>
      </c>
      <c r="AQ409" s="39" t="e">
        <v>#N/A</v>
      </c>
      <c r="AR409" s="39" t="e">
        <v>#N/A</v>
      </c>
      <c r="AS409" s="39" t="e">
        <v>#N/A</v>
      </c>
      <c r="AT409" s="39" t="e">
        <v>#N/A</v>
      </c>
      <c r="AU409" s="39" t="e">
        <v>#N/A</v>
      </c>
      <c r="AV409" s="39" t="e">
        <v>#N/A</v>
      </c>
      <c r="AW409" s="39" t="e">
        <v>#N/A</v>
      </c>
      <c r="AX409" s="40" t="e">
        <v>#N/A</v>
      </c>
      <c r="BW409" s="41"/>
      <c r="BY409" s="42" t="s">
        <v>188</v>
      </c>
      <c r="BZ409" s="3"/>
      <c r="CA409" s="3"/>
      <c r="CB409" s="3"/>
      <c r="CC409" s="3"/>
      <c r="CD409" s="3">
        <v>125.69</v>
      </c>
      <c r="CE409" s="3"/>
      <c r="CF409" s="3">
        <v>125.69</v>
      </c>
      <c r="CG409"/>
    </row>
    <row r="410" spans="1:85" ht="14" x14ac:dyDescent="0.3">
      <c r="A410" s="32">
        <v>41628</v>
      </c>
      <c r="B410" s="33" t="e">
        <v>#N/A</v>
      </c>
      <c r="C410" s="33" t="e">
        <v>#N/A</v>
      </c>
      <c r="D410" s="33" t="e">
        <v>#N/A</v>
      </c>
      <c r="E410" s="33" t="e">
        <v>#N/A</v>
      </c>
      <c r="F410" s="33" t="e">
        <v>#N/A</v>
      </c>
      <c r="G410" s="33" t="e">
        <v>#N/A</v>
      </c>
      <c r="H410" s="34" t="e">
        <v>#N/A</v>
      </c>
      <c r="I410" s="34" t="e">
        <v>#N/A</v>
      </c>
      <c r="J410" s="35">
        <v>1100.44</v>
      </c>
      <c r="K410" s="35">
        <v>367.33</v>
      </c>
      <c r="L410" s="35">
        <v>90.66</v>
      </c>
      <c r="M410" s="35">
        <v>68.31</v>
      </c>
      <c r="N410" s="35">
        <v>28.19</v>
      </c>
      <c r="O410" s="35">
        <v>188.21</v>
      </c>
      <c r="P410" s="35">
        <v>286.62</v>
      </c>
      <c r="Q410" s="35">
        <v>71.11</v>
      </c>
      <c r="R410" s="36" t="e">
        <v>#N/A</v>
      </c>
      <c r="S410" s="36" t="e">
        <v>#N/A</v>
      </c>
      <c r="T410" s="37">
        <v>1082.1600000000001</v>
      </c>
      <c r="U410" s="37">
        <v>76.709999999999994</v>
      </c>
      <c r="V410" s="37">
        <v>110.45</v>
      </c>
      <c r="W410" s="37">
        <v>365.03</v>
      </c>
      <c r="X410" s="37">
        <v>14.83</v>
      </c>
      <c r="Y410" s="37">
        <v>518.73</v>
      </c>
      <c r="Z410" s="37">
        <v>57.56</v>
      </c>
      <c r="AA410" s="37" t="e">
        <v>#N/A</v>
      </c>
      <c r="AB410" s="37" t="e">
        <v>#N/A</v>
      </c>
      <c r="AC410" s="37" t="e">
        <v>#N/A</v>
      </c>
      <c r="AD410" s="37" t="e">
        <v>#N/A</v>
      </c>
      <c r="AE410" s="37" t="e">
        <v>#N/A</v>
      </c>
      <c r="AF410" s="37" t="e">
        <v>#N/A</v>
      </c>
      <c r="AG410" s="37" t="e">
        <v>#N/A</v>
      </c>
      <c r="AH410" s="38">
        <v>1328.6</v>
      </c>
      <c r="AI410" s="38" t="e">
        <v>#N/A</v>
      </c>
      <c r="AJ410" s="38" t="e">
        <v>#N/A</v>
      </c>
      <c r="AK410" s="38" t="e">
        <v>#N/A</v>
      </c>
      <c r="AL410" s="38" t="e">
        <v>#N/A</v>
      </c>
      <c r="AM410" s="38" t="e">
        <v>#N/A</v>
      </c>
      <c r="AN410" s="38" t="e">
        <v>#N/A</v>
      </c>
      <c r="AO410" s="38" t="e">
        <v>#N/A</v>
      </c>
      <c r="AP410" s="39" t="e">
        <v>#N/A</v>
      </c>
      <c r="AQ410" s="39" t="e">
        <v>#N/A</v>
      </c>
      <c r="AR410" s="39" t="e">
        <v>#N/A</v>
      </c>
      <c r="AS410" s="39" t="e">
        <v>#N/A</v>
      </c>
      <c r="AT410" s="39" t="e">
        <v>#N/A</v>
      </c>
      <c r="AU410" s="39" t="e">
        <v>#N/A</v>
      </c>
      <c r="AV410" s="39" t="e">
        <v>#N/A</v>
      </c>
      <c r="AW410" s="39" t="e">
        <v>#N/A</v>
      </c>
      <c r="AX410" s="40" t="e">
        <v>#N/A</v>
      </c>
      <c r="BW410" s="41"/>
      <c r="BY410" s="42" t="s">
        <v>189</v>
      </c>
      <c r="BZ410" s="3"/>
      <c r="CA410" s="3"/>
      <c r="CB410" s="3"/>
      <c r="CC410" s="3">
        <v>64</v>
      </c>
      <c r="CD410" s="3"/>
      <c r="CE410" s="3"/>
      <c r="CF410" s="3">
        <v>64</v>
      </c>
      <c r="CG410"/>
    </row>
    <row r="411" spans="1:85" ht="14" x14ac:dyDescent="0.3">
      <c r="A411" s="32">
        <v>41621</v>
      </c>
      <c r="B411" s="33" t="e">
        <v>#N/A</v>
      </c>
      <c r="C411" s="33" t="e">
        <v>#N/A</v>
      </c>
      <c r="D411" s="33" t="e">
        <v>#N/A</v>
      </c>
      <c r="E411" s="33" t="e">
        <v>#N/A</v>
      </c>
      <c r="F411" s="33" t="e">
        <v>#N/A</v>
      </c>
      <c r="G411" s="33" t="e">
        <v>#N/A</v>
      </c>
      <c r="H411" s="34" t="e">
        <v>#N/A</v>
      </c>
      <c r="I411" s="34" t="e">
        <v>#N/A</v>
      </c>
      <c r="J411" s="35">
        <v>1077.4100000000001</v>
      </c>
      <c r="K411" s="35">
        <v>352.45</v>
      </c>
      <c r="L411" s="35">
        <v>89.7</v>
      </c>
      <c r="M411" s="35">
        <v>65.650000000000006</v>
      </c>
      <c r="N411" s="35">
        <v>28.68</v>
      </c>
      <c r="O411" s="35">
        <v>184.81</v>
      </c>
      <c r="P411" s="35">
        <v>284.99</v>
      </c>
      <c r="Q411" s="35">
        <v>71.11</v>
      </c>
      <c r="R411" s="36" t="e">
        <v>#N/A</v>
      </c>
      <c r="S411" s="36" t="e">
        <v>#N/A</v>
      </c>
      <c r="T411" s="37">
        <v>1074.74</v>
      </c>
      <c r="U411" s="37">
        <v>71.349999999999994</v>
      </c>
      <c r="V411" s="37">
        <v>146.28</v>
      </c>
      <c r="W411" s="37">
        <v>364.39</v>
      </c>
      <c r="X411" s="37">
        <v>14.89</v>
      </c>
      <c r="Y411" s="37">
        <v>500.77</v>
      </c>
      <c r="Z411" s="37">
        <v>57.05</v>
      </c>
      <c r="AA411" s="37" t="e">
        <v>#N/A</v>
      </c>
      <c r="AB411" s="37" t="e">
        <v>#N/A</v>
      </c>
      <c r="AC411" s="37" t="e">
        <v>#N/A</v>
      </c>
      <c r="AD411" s="37" t="e">
        <v>#N/A</v>
      </c>
      <c r="AE411" s="37" t="e">
        <v>#N/A</v>
      </c>
      <c r="AF411" s="37" t="e">
        <v>#N/A</v>
      </c>
      <c r="AG411" s="37" t="e">
        <v>#N/A</v>
      </c>
      <c r="AH411" s="38">
        <v>1328.6</v>
      </c>
      <c r="AI411" s="38">
        <v>518</v>
      </c>
      <c r="AJ411" s="38">
        <v>15</v>
      </c>
      <c r="AK411" s="38">
        <v>283.60000000000002</v>
      </c>
      <c r="AL411" s="38">
        <v>223</v>
      </c>
      <c r="AM411" s="38" t="e">
        <v>#N/A</v>
      </c>
      <c r="AN411" s="38">
        <v>230</v>
      </c>
      <c r="AO411" s="38">
        <v>59</v>
      </c>
      <c r="AP411" s="39" t="e">
        <v>#N/A</v>
      </c>
      <c r="AQ411" s="39" t="e">
        <v>#N/A</v>
      </c>
      <c r="AR411" s="39" t="e">
        <v>#N/A</v>
      </c>
      <c r="AS411" s="39" t="e">
        <v>#N/A</v>
      </c>
      <c r="AT411" s="39" t="e">
        <v>#N/A</v>
      </c>
      <c r="AU411" s="39" t="e">
        <v>#N/A</v>
      </c>
      <c r="AV411" s="39" t="e">
        <v>#N/A</v>
      </c>
      <c r="AW411" s="39" t="e">
        <v>#N/A</v>
      </c>
      <c r="AX411" s="40" t="e">
        <v>#N/A</v>
      </c>
      <c r="BW411" s="41"/>
      <c r="BY411" s="42" t="s">
        <v>334</v>
      </c>
      <c r="BZ411" s="3"/>
      <c r="CA411" s="3"/>
      <c r="CB411" s="3">
        <v>107</v>
      </c>
      <c r="CC411" s="3"/>
      <c r="CD411" s="3"/>
      <c r="CE411" s="3"/>
      <c r="CF411" s="3">
        <v>107</v>
      </c>
      <c r="CG411"/>
    </row>
    <row r="412" spans="1:85" ht="14" x14ac:dyDescent="0.3">
      <c r="A412" s="32">
        <v>41614</v>
      </c>
      <c r="B412" s="33" t="e">
        <v>#N/A</v>
      </c>
      <c r="C412" s="33" t="e">
        <v>#N/A</v>
      </c>
      <c r="D412" s="33" t="e">
        <v>#N/A</v>
      </c>
      <c r="E412" s="33" t="e">
        <v>#N/A</v>
      </c>
      <c r="F412" s="33" t="e">
        <v>#N/A</v>
      </c>
      <c r="G412" s="33" t="e">
        <v>#N/A</v>
      </c>
      <c r="H412" s="34" t="e">
        <v>#N/A</v>
      </c>
      <c r="I412" s="34" t="e">
        <v>#N/A</v>
      </c>
      <c r="J412" s="35">
        <v>1092.95</v>
      </c>
      <c r="K412" s="35">
        <v>372.24</v>
      </c>
      <c r="L412" s="35">
        <v>88.53</v>
      </c>
      <c r="M412" s="35">
        <v>68.31</v>
      </c>
      <c r="N412" s="35">
        <v>28.68</v>
      </c>
      <c r="O412" s="35">
        <v>184.5</v>
      </c>
      <c r="P412" s="35">
        <v>272.60000000000002</v>
      </c>
      <c r="Q412" s="35">
        <v>78.08</v>
      </c>
      <c r="R412" s="36" t="e">
        <v>#N/A</v>
      </c>
      <c r="S412" s="36" t="e">
        <v>#N/A</v>
      </c>
      <c r="T412" s="37">
        <v>1050.54</v>
      </c>
      <c r="U412" s="37">
        <v>70.47</v>
      </c>
      <c r="V412" s="37">
        <v>155.88</v>
      </c>
      <c r="W412" s="37">
        <v>355.46</v>
      </c>
      <c r="X412" s="37">
        <v>14.54</v>
      </c>
      <c r="Y412" s="37">
        <v>474.12</v>
      </c>
      <c r="Z412" s="37">
        <v>60.61</v>
      </c>
      <c r="AA412" s="37" t="e">
        <v>#N/A</v>
      </c>
      <c r="AB412" s="37" t="e">
        <v>#N/A</v>
      </c>
      <c r="AC412" s="37" t="e">
        <v>#N/A</v>
      </c>
      <c r="AD412" s="37" t="e">
        <v>#N/A</v>
      </c>
      <c r="AE412" s="37" t="e">
        <v>#N/A</v>
      </c>
      <c r="AF412" s="37" t="e">
        <v>#N/A</v>
      </c>
      <c r="AG412" s="37" t="e">
        <v>#N/A</v>
      </c>
      <c r="AH412" s="38">
        <v>1384.6</v>
      </c>
      <c r="AI412" s="38">
        <v>506</v>
      </c>
      <c r="AJ412" s="38">
        <v>15</v>
      </c>
      <c r="AK412" s="38">
        <v>312.60000000000002</v>
      </c>
      <c r="AL412" s="38">
        <v>226</v>
      </c>
      <c r="AM412" s="38" t="e">
        <v>#N/A</v>
      </c>
      <c r="AN412" s="38">
        <v>265</v>
      </c>
      <c r="AO412" s="38">
        <v>60</v>
      </c>
      <c r="AP412" s="39" t="e">
        <v>#N/A</v>
      </c>
      <c r="AQ412" s="39" t="e">
        <v>#N/A</v>
      </c>
      <c r="AR412" s="39" t="e">
        <v>#N/A</v>
      </c>
      <c r="AS412" s="39" t="e">
        <v>#N/A</v>
      </c>
      <c r="AT412" s="39" t="e">
        <v>#N/A</v>
      </c>
      <c r="AU412" s="39" t="e">
        <v>#N/A</v>
      </c>
      <c r="AV412" s="39" t="e">
        <v>#N/A</v>
      </c>
      <c r="AW412" s="39" t="e">
        <v>#N/A</v>
      </c>
      <c r="AX412" s="40" t="e">
        <v>#N/A</v>
      </c>
      <c r="BW412" s="41"/>
      <c r="BY412" s="42" t="s">
        <v>335</v>
      </c>
      <c r="BZ412" s="3"/>
      <c r="CA412" s="3">
        <v>94</v>
      </c>
      <c r="CB412" s="3"/>
      <c r="CC412" s="3"/>
      <c r="CD412" s="3"/>
      <c r="CE412" s="3"/>
      <c r="CF412" s="3">
        <v>94</v>
      </c>
      <c r="CG412"/>
    </row>
    <row r="413" spans="1:85" ht="14" x14ac:dyDescent="0.3">
      <c r="A413" s="32">
        <v>41607</v>
      </c>
      <c r="B413" s="33" t="e">
        <v>#N/A</v>
      </c>
      <c r="C413" s="33" t="e">
        <v>#N/A</v>
      </c>
      <c r="D413" s="33" t="e">
        <v>#N/A</v>
      </c>
      <c r="E413" s="33" t="e">
        <v>#N/A</v>
      </c>
      <c r="F413" s="33" t="e">
        <v>#N/A</v>
      </c>
      <c r="G413" s="33" t="e">
        <v>#N/A</v>
      </c>
      <c r="H413" s="34" t="e">
        <v>#N/A</v>
      </c>
      <c r="I413" s="34" t="e">
        <v>#N/A</v>
      </c>
      <c r="J413" s="35">
        <v>1078.21</v>
      </c>
      <c r="K413" s="35">
        <v>375.25</v>
      </c>
      <c r="L413" s="35">
        <v>91.63</v>
      </c>
      <c r="M413" s="35">
        <v>70.33</v>
      </c>
      <c r="N413" s="35">
        <v>29.67</v>
      </c>
      <c r="O413" s="35">
        <v>188.62</v>
      </c>
      <c r="P413" s="35">
        <v>247.41</v>
      </c>
      <c r="Q413" s="35">
        <v>75.3</v>
      </c>
      <c r="R413" s="36" t="e">
        <v>#N/A</v>
      </c>
      <c r="S413" s="36" t="e">
        <v>#N/A</v>
      </c>
      <c r="T413" s="37">
        <v>1017.23</v>
      </c>
      <c r="U413" s="37">
        <v>70.47</v>
      </c>
      <c r="V413" s="37">
        <v>136.69</v>
      </c>
      <c r="W413" s="37">
        <v>360.57</v>
      </c>
      <c r="X413" s="37">
        <v>14.54</v>
      </c>
      <c r="Y413" s="37">
        <v>452.13</v>
      </c>
      <c r="Z413" s="37">
        <v>60.1</v>
      </c>
      <c r="AA413" s="37" t="e">
        <v>#N/A</v>
      </c>
      <c r="AB413" s="37" t="e">
        <v>#N/A</v>
      </c>
      <c r="AC413" s="37" t="e">
        <v>#N/A</v>
      </c>
      <c r="AD413" s="37" t="e">
        <v>#N/A</v>
      </c>
      <c r="AE413" s="37" t="e">
        <v>#N/A</v>
      </c>
      <c r="AF413" s="37" t="e">
        <v>#N/A</v>
      </c>
      <c r="AG413" s="37" t="e">
        <v>#N/A</v>
      </c>
      <c r="AH413" s="38">
        <v>1370</v>
      </c>
      <c r="AI413" s="38" t="e">
        <v>#N/A</v>
      </c>
      <c r="AJ413" s="38" t="e">
        <v>#N/A</v>
      </c>
      <c r="AK413" s="38" t="e">
        <v>#N/A</v>
      </c>
      <c r="AL413" s="38" t="e">
        <v>#N/A</v>
      </c>
      <c r="AM413" s="38" t="e">
        <v>#N/A</v>
      </c>
      <c r="AN413" s="38" t="e">
        <v>#N/A</v>
      </c>
      <c r="AO413" s="38" t="e">
        <v>#N/A</v>
      </c>
      <c r="AP413" s="39" t="e">
        <v>#N/A</v>
      </c>
      <c r="AQ413" s="39" t="e">
        <v>#N/A</v>
      </c>
      <c r="AR413" s="39" t="e">
        <v>#N/A</v>
      </c>
      <c r="AS413" s="39" t="e">
        <v>#N/A</v>
      </c>
      <c r="AT413" s="39" t="e">
        <v>#N/A</v>
      </c>
      <c r="AU413" s="39" t="e">
        <v>#N/A</v>
      </c>
      <c r="AV413" s="39" t="e">
        <v>#N/A</v>
      </c>
      <c r="AW413" s="39" t="e">
        <v>#N/A</v>
      </c>
      <c r="AX413" s="40" t="e">
        <v>#N/A</v>
      </c>
      <c r="BW413" s="41"/>
      <c r="BY413" s="42" t="s">
        <v>336</v>
      </c>
      <c r="BZ413" s="3">
        <v>121</v>
      </c>
      <c r="CA413" s="3"/>
      <c r="CB413" s="3"/>
      <c r="CC413" s="3"/>
      <c r="CD413" s="3"/>
      <c r="CE413" s="3"/>
      <c r="CF413" s="3">
        <v>121</v>
      </c>
      <c r="CG413"/>
    </row>
    <row r="414" spans="1:85" ht="14" x14ac:dyDescent="0.3">
      <c r="A414" s="32">
        <v>41600</v>
      </c>
      <c r="B414" s="33" t="e">
        <v>#N/A</v>
      </c>
      <c r="C414" s="33" t="e">
        <v>#N/A</v>
      </c>
      <c r="D414" s="33" t="e">
        <v>#N/A</v>
      </c>
      <c r="E414" s="33" t="e">
        <v>#N/A</v>
      </c>
      <c r="F414" s="33" t="e">
        <v>#N/A</v>
      </c>
      <c r="G414" s="33" t="e">
        <v>#N/A</v>
      </c>
      <c r="H414" s="34" t="e">
        <v>#N/A</v>
      </c>
      <c r="I414" s="34" t="e">
        <v>#N/A</v>
      </c>
      <c r="J414" s="35">
        <v>1139.53</v>
      </c>
      <c r="K414" s="35">
        <v>409.29</v>
      </c>
      <c r="L414" s="35">
        <v>92.05</v>
      </c>
      <c r="M414" s="35">
        <v>67.849999999999994</v>
      </c>
      <c r="N414" s="35">
        <v>29.67</v>
      </c>
      <c r="O414" s="35">
        <v>192.84</v>
      </c>
      <c r="P414" s="35">
        <v>268.33999999999997</v>
      </c>
      <c r="Q414" s="35">
        <v>79.48</v>
      </c>
      <c r="R414" s="36" t="e">
        <v>#N/A</v>
      </c>
      <c r="S414" s="36" t="e">
        <v>#N/A</v>
      </c>
      <c r="T414" s="37">
        <v>1025.1099999999999</v>
      </c>
      <c r="U414" s="37">
        <v>68.599999999999994</v>
      </c>
      <c r="V414" s="37">
        <v>136.69</v>
      </c>
      <c r="W414" s="37">
        <v>345.25</v>
      </c>
      <c r="X414" s="37">
        <v>14.43</v>
      </c>
      <c r="Y414" s="37">
        <v>467.02</v>
      </c>
      <c r="Z414" s="37">
        <v>60.1</v>
      </c>
      <c r="AA414" s="37" t="e">
        <v>#N/A</v>
      </c>
      <c r="AB414" s="37" t="e">
        <v>#N/A</v>
      </c>
      <c r="AC414" s="37" t="e">
        <v>#N/A</v>
      </c>
      <c r="AD414" s="37" t="e">
        <v>#N/A</v>
      </c>
      <c r="AE414" s="37" t="e">
        <v>#N/A</v>
      </c>
      <c r="AF414" s="37" t="e">
        <v>#N/A</v>
      </c>
      <c r="AG414" s="37" t="e">
        <v>#N/A</v>
      </c>
      <c r="AH414" s="38">
        <v>1370</v>
      </c>
      <c r="AI414" s="38">
        <v>522</v>
      </c>
      <c r="AJ414" s="38">
        <v>15</v>
      </c>
      <c r="AK414" s="38">
        <v>300</v>
      </c>
      <c r="AL414" s="38">
        <v>212</v>
      </c>
      <c r="AM414" s="38" t="e">
        <v>#N/A</v>
      </c>
      <c r="AN414" s="38">
        <v>270</v>
      </c>
      <c r="AO414" s="38">
        <v>51</v>
      </c>
      <c r="AP414" s="39" t="e">
        <v>#N/A</v>
      </c>
      <c r="AQ414" s="39" t="e">
        <v>#N/A</v>
      </c>
      <c r="AR414" s="39" t="e">
        <v>#N/A</v>
      </c>
      <c r="AS414" s="39" t="e">
        <v>#N/A</v>
      </c>
      <c r="AT414" s="39" t="e">
        <v>#N/A</v>
      </c>
      <c r="AU414" s="39" t="e">
        <v>#N/A</v>
      </c>
      <c r="AV414" s="39" t="e">
        <v>#N/A</v>
      </c>
      <c r="AW414" s="39" t="e">
        <v>#N/A</v>
      </c>
      <c r="AX414" s="40" t="e">
        <v>#N/A</v>
      </c>
      <c r="BW414" s="41"/>
      <c r="BY414" s="42" t="s">
        <v>190</v>
      </c>
      <c r="BZ414" s="3"/>
      <c r="CA414" s="3"/>
      <c r="CB414" s="3"/>
      <c r="CC414" s="3"/>
      <c r="CD414" s="3"/>
      <c r="CE414" s="3">
        <v>38.81</v>
      </c>
      <c r="CF414" s="3">
        <v>38.81</v>
      </c>
      <c r="CG414"/>
    </row>
    <row r="415" spans="1:85" ht="14" x14ac:dyDescent="0.3">
      <c r="A415" s="32">
        <v>41593</v>
      </c>
      <c r="B415" s="33" t="e">
        <v>#N/A</v>
      </c>
      <c r="C415" s="33" t="e">
        <v>#N/A</v>
      </c>
      <c r="D415" s="33" t="e">
        <v>#N/A</v>
      </c>
      <c r="E415" s="33" t="e">
        <v>#N/A</v>
      </c>
      <c r="F415" s="33" t="e">
        <v>#N/A</v>
      </c>
      <c r="G415" s="33" t="e">
        <v>#N/A</v>
      </c>
      <c r="H415" s="34" t="e">
        <v>#N/A</v>
      </c>
      <c r="I415" s="34" t="e">
        <v>#N/A</v>
      </c>
      <c r="J415" s="35">
        <v>1121.27</v>
      </c>
      <c r="K415" s="35">
        <v>405.65</v>
      </c>
      <c r="L415" s="35">
        <v>89.7</v>
      </c>
      <c r="M415" s="35">
        <v>65.75</v>
      </c>
      <c r="N415" s="35">
        <v>30.66</v>
      </c>
      <c r="O415" s="35">
        <v>188.93</v>
      </c>
      <c r="P415" s="35">
        <v>265.29000000000002</v>
      </c>
      <c r="Q415" s="35">
        <v>75.3</v>
      </c>
      <c r="R415" s="36" t="e">
        <v>#N/A</v>
      </c>
      <c r="S415" s="36" t="e">
        <v>#N/A</v>
      </c>
      <c r="T415" s="37">
        <v>993.33</v>
      </c>
      <c r="U415" s="37">
        <v>66.73</v>
      </c>
      <c r="V415" s="37">
        <v>136.69</v>
      </c>
      <c r="W415" s="37">
        <v>298.66000000000003</v>
      </c>
      <c r="X415" s="37">
        <v>14.43</v>
      </c>
      <c r="Y415" s="37">
        <v>461.16</v>
      </c>
      <c r="Z415" s="37">
        <v>57.56</v>
      </c>
      <c r="AA415" s="37" t="e">
        <v>#N/A</v>
      </c>
      <c r="AB415" s="37" t="e">
        <v>#N/A</v>
      </c>
      <c r="AC415" s="37" t="e">
        <v>#N/A</v>
      </c>
      <c r="AD415" s="37" t="e">
        <v>#N/A</v>
      </c>
      <c r="AE415" s="37" t="e">
        <v>#N/A</v>
      </c>
      <c r="AF415" s="37" t="e">
        <v>#N/A</v>
      </c>
      <c r="AG415" s="37" t="e">
        <v>#N/A</v>
      </c>
      <c r="AH415" s="38">
        <v>752.6</v>
      </c>
      <c r="AI415" s="38" t="e">
        <v>#N/A</v>
      </c>
      <c r="AJ415" s="38" t="e">
        <v>#N/A</v>
      </c>
      <c r="AK415" s="38" t="e">
        <v>#N/A</v>
      </c>
      <c r="AL415" s="38" t="e">
        <v>#N/A</v>
      </c>
      <c r="AM415" s="38" t="e">
        <v>#N/A</v>
      </c>
      <c r="AN415" s="38" t="e">
        <v>#N/A</v>
      </c>
      <c r="AO415" s="38" t="e">
        <v>#N/A</v>
      </c>
      <c r="AP415" s="39" t="e">
        <v>#N/A</v>
      </c>
      <c r="AQ415" s="39" t="e">
        <v>#N/A</v>
      </c>
      <c r="AR415" s="39" t="e">
        <v>#N/A</v>
      </c>
      <c r="AS415" s="39" t="e">
        <v>#N/A</v>
      </c>
      <c r="AT415" s="39" t="e">
        <v>#N/A</v>
      </c>
      <c r="AU415" s="39" t="e">
        <v>#N/A</v>
      </c>
      <c r="AV415" s="39" t="e">
        <v>#N/A</v>
      </c>
      <c r="AW415" s="39" t="e">
        <v>#N/A</v>
      </c>
      <c r="AX415" s="40" t="e">
        <v>#N/A</v>
      </c>
      <c r="BW415" s="41"/>
      <c r="BY415" s="42" t="s">
        <v>191</v>
      </c>
      <c r="BZ415" s="3"/>
      <c r="CA415" s="3"/>
      <c r="CB415" s="3"/>
      <c r="CC415" s="3"/>
      <c r="CD415" s="3">
        <v>115.41</v>
      </c>
      <c r="CE415" s="3"/>
      <c r="CF415" s="3">
        <v>115.41</v>
      </c>
      <c r="CG415"/>
    </row>
    <row r="416" spans="1:85" ht="14" x14ac:dyDescent="0.3">
      <c r="A416" s="32">
        <v>41586</v>
      </c>
      <c r="B416" s="33" t="e">
        <v>#N/A</v>
      </c>
      <c r="C416" s="33" t="e">
        <v>#N/A</v>
      </c>
      <c r="D416" s="33" t="e">
        <v>#N/A</v>
      </c>
      <c r="E416" s="33" t="e">
        <v>#N/A</v>
      </c>
      <c r="F416" s="33" t="e">
        <v>#N/A</v>
      </c>
      <c r="G416" s="33" t="e">
        <v>#N/A</v>
      </c>
      <c r="H416" s="34" t="e">
        <v>#N/A</v>
      </c>
      <c r="I416" s="34" t="e">
        <v>#N/A</v>
      </c>
      <c r="J416" s="35">
        <v>1117.92</v>
      </c>
      <c r="K416" s="35">
        <v>386.65</v>
      </c>
      <c r="L416" s="35">
        <v>106.35</v>
      </c>
      <c r="M416" s="35">
        <v>64.64</v>
      </c>
      <c r="N416" s="35">
        <v>29.67</v>
      </c>
      <c r="O416" s="35">
        <v>186.97</v>
      </c>
      <c r="P416" s="35">
        <v>268.33999999999997</v>
      </c>
      <c r="Q416" s="35">
        <v>75.3</v>
      </c>
      <c r="R416" s="36" t="e">
        <v>#N/A</v>
      </c>
      <c r="S416" s="36" t="e">
        <v>#N/A</v>
      </c>
      <c r="T416" s="37">
        <v>972</v>
      </c>
      <c r="U416" s="37">
        <v>61.74</v>
      </c>
      <c r="V416" s="37">
        <v>147.63</v>
      </c>
      <c r="W416" s="37">
        <v>296.11</v>
      </c>
      <c r="X416" s="37">
        <v>13.85</v>
      </c>
      <c r="Y416" s="37">
        <v>452.43</v>
      </c>
      <c r="Z416" s="37">
        <v>55.52</v>
      </c>
      <c r="AA416" s="37" t="e">
        <v>#N/A</v>
      </c>
      <c r="AB416" s="37" t="e">
        <v>#N/A</v>
      </c>
      <c r="AC416" s="37" t="e">
        <v>#N/A</v>
      </c>
      <c r="AD416" s="37" t="e">
        <v>#N/A</v>
      </c>
      <c r="AE416" s="37" t="e">
        <v>#N/A</v>
      </c>
      <c r="AF416" s="37" t="e">
        <v>#N/A</v>
      </c>
      <c r="AG416" s="37" t="e">
        <v>#N/A</v>
      </c>
      <c r="AH416" s="38">
        <v>752.6</v>
      </c>
      <c r="AI416" s="38" t="e">
        <v>#N/A</v>
      </c>
      <c r="AJ416" s="38" t="e">
        <v>#N/A</v>
      </c>
      <c r="AK416" s="38" t="e">
        <v>#N/A</v>
      </c>
      <c r="AL416" s="38" t="e">
        <v>#N/A</v>
      </c>
      <c r="AM416" s="38" t="e">
        <v>#N/A</v>
      </c>
      <c r="AN416" s="38" t="e">
        <v>#N/A</v>
      </c>
      <c r="AO416" s="38" t="e">
        <v>#N/A</v>
      </c>
      <c r="AP416" s="39" t="e">
        <v>#N/A</v>
      </c>
      <c r="AQ416" s="39" t="e">
        <v>#N/A</v>
      </c>
      <c r="AR416" s="39" t="e">
        <v>#N/A</v>
      </c>
      <c r="AS416" s="39" t="e">
        <v>#N/A</v>
      </c>
      <c r="AT416" s="39" t="e">
        <v>#N/A</v>
      </c>
      <c r="AU416" s="39" t="e">
        <v>#N/A</v>
      </c>
      <c r="AV416" s="39" t="e">
        <v>#N/A</v>
      </c>
      <c r="AW416" s="39" t="e">
        <v>#N/A</v>
      </c>
      <c r="AX416" s="40" t="e">
        <v>#N/A</v>
      </c>
      <c r="BW416" s="41"/>
      <c r="BY416" s="42" t="s">
        <v>192</v>
      </c>
      <c r="BZ416" s="3"/>
      <c r="CA416" s="3"/>
      <c r="CB416" s="3"/>
      <c r="CC416" s="3">
        <v>59</v>
      </c>
      <c r="CD416" s="3"/>
      <c r="CE416" s="3"/>
      <c r="CF416" s="3">
        <v>59</v>
      </c>
      <c r="CG416"/>
    </row>
    <row r="417" spans="1:85" ht="14" x14ac:dyDescent="0.3">
      <c r="A417" s="32">
        <v>41579</v>
      </c>
      <c r="B417" s="33" t="e">
        <v>#N/A</v>
      </c>
      <c r="C417" s="33" t="e">
        <v>#N/A</v>
      </c>
      <c r="D417" s="33" t="e">
        <v>#N/A</v>
      </c>
      <c r="E417" s="33" t="e">
        <v>#N/A</v>
      </c>
      <c r="F417" s="33" t="e">
        <v>#N/A</v>
      </c>
      <c r="G417" s="33" t="e">
        <v>#N/A</v>
      </c>
      <c r="H417" s="34" t="e">
        <v>#N/A</v>
      </c>
      <c r="I417" s="34" t="e">
        <v>#N/A</v>
      </c>
      <c r="J417" s="35">
        <v>1124.1600000000001</v>
      </c>
      <c r="K417" s="35">
        <v>385.23</v>
      </c>
      <c r="L417" s="35">
        <v>108.9</v>
      </c>
      <c r="M417" s="35">
        <v>65.2</v>
      </c>
      <c r="N417" s="35">
        <v>29.67</v>
      </c>
      <c r="O417" s="35">
        <v>198.71</v>
      </c>
      <c r="P417" s="35">
        <v>258.38</v>
      </c>
      <c r="Q417" s="35">
        <v>78.08</v>
      </c>
      <c r="R417" s="36" t="e">
        <v>#N/A</v>
      </c>
      <c r="S417" s="36" t="e">
        <v>#N/A</v>
      </c>
      <c r="T417" s="37">
        <v>959.12</v>
      </c>
      <c r="U417" s="37">
        <v>62.37</v>
      </c>
      <c r="V417" s="37">
        <v>142.83000000000001</v>
      </c>
      <c r="W417" s="37">
        <v>285.26</v>
      </c>
      <c r="X417" s="37">
        <v>12.12</v>
      </c>
      <c r="Y417" s="37">
        <v>454.18</v>
      </c>
      <c r="Z417" s="37">
        <v>53.99</v>
      </c>
      <c r="AA417" s="37" t="e">
        <v>#N/A</v>
      </c>
      <c r="AB417" s="37" t="e">
        <v>#N/A</v>
      </c>
      <c r="AC417" s="37" t="e">
        <v>#N/A</v>
      </c>
      <c r="AD417" s="37" t="e">
        <v>#N/A</v>
      </c>
      <c r="AE417" s="37" t="e">
        <v>#N/A</v>
      </c>
      <c r="AF417" s="37" t="e">
        <v>#N/A</v>
      </c>
      <c r="AG417" s="37" t="e">
        <v>#N/A</v>
      </c>
      <c r="AH417" s="38">
        <v>752.6</v>
      </c>
      <c r="AI417" s="38">
        <v>489.6</v>
      </c>
      <c r="AJ417" s="38">
        <v>22</v>
      </c>
      <c r="AK417" s="38" t="e">
        <v>#N/A</v>
      </c>
      <c r="AL417" s="38">
        <v>190</v>
      </c>
      <c r="AM417" s="38" t="e">
        <v>#N/A</v>
      </c>
      <c r="AN417" s="38" t="e">
        <v>#N/A</v>
      </c>
      <c r="AO417" s="38">
        <v>51</v>
      </c>
      <c r="AP417" s="39" t="e">
        <v>#N/A</v>
      </c>
      <c r="AQ417" s="39" t="e">
        <v>#N/A</v>
      </c>
      <c r="AR417" s="39" t="e">
        <v>#N/A</v>
      </c>
      <c r="AS417" s="39" t="e">
        <v>#N/A</v>
      </c>
      <c r="AT417" s="39" t="e">
        <v>#N/A</v>
      </c>
      <c r="AU417" s="39" t="e">
        <v>#N/A</v>
      </c>
      <c r="AV417" s="39" t="e">
        <v>#N/A</v>
      </c>
      <c r="AW417" s="39" t="e">
        <v>#N/A</v>
      </c>
      <c r="AX417" s="40" t="e">
        <v>#N/A</v>
      </c>
      <c r="BW417" s="41"/>
      <c r="BY417" s="42" t="s">
        <v>337</v>
      </c>
      <c r="BZ417" s="3"/>
      <c r="CA417" s="3"/>
      <c r="CB417" s="3">
        <v>102</v>
      </c>
      <c r="CC417" s="3"/>
      <c r="CD417" s="3"/>
      <c r="CE417" s="3"/>
      <c r="CF417" s="3">
        <v>102</v>
      </c>
      <c r="CG417"/>
    </row>
    <row r="418" spans="1:85" ht="14" x14ac:dyDescent="0.3">
      <c r="A418" s="32">
        <v>41572</v>
      </c>
      <c r="B418" s="33" t="e">
        <v>#N/A</v>
      </c>
      <c r="C418" s="33" t="e">
        <v>#N/A</v>
      </c>
      <c r="D418" s="33" t="e">
        <v>#N/A</v>
      </c>
      <c r="E418" s="33" t="e">
        <v>#N/A</v>
      </c>
      <c r="F418" s="33" t="e">
        <v>#N/A</v>
      </c>
      <c r="G418" s="33" t="e">
        <v>#N/A</v>
      </c>
      <c r="H418" s="34" t="e">
        <v>#N/A</v>
      </c>
      <c r="I418" s="34" t="e">
        <v>#N/A</v>
      </c>
      <c r="J418" s="35">
        <v>1076.47</v>
      </c>
      <c r="K418" s="35">
        <v>349.28</v>
      </c>
      <c r="L418" s="35">
        <v>110.3</v>
      </c>
      <c r="M418" s="35">
        <v>62.17</v>
      </c>
      <c r="N418" s="35">
        <v>28.68</v>
      </c>
      <c r="O418" s="35">
        <v>195.82</v>
      </c>
      <c r="P418" s="35">
        <v>264.68</v>
      </c>
      <c r="Q418" s="35">
        <v>65.540000000000006</v>
      </c>
      <c r="R418" s="36" t="e">
        <v>#N/A</v>
      </c>
      <c r="S418" s="36" t="e">
        <v>#N/A</v>
      </c>
      <c r="T418" s="37">
        <v>952.99</v>
      </c>
      <c r="U418" s="37">
        <v>62.6</v>
      </c>
      <c r="V418" s="37">
        <v>156.36000000000001</v>
      </c>
      <c r="W418" s="37">
        <v>253.61</v>
      </c>
      <c r="X418" s="37">
        <v>9.81</v>
      </c>
      <c r="Y418" s="37">
        <v>461.16</v>
      </c>
      <c r="Z418" s="37">
        <v>53.99</v>
      </c>
      <c r="AA418" s="37" t="e">
        <v>#N/A</v>
      </c>
      <c r="AB418" s="37" t="e">
        <v>#N/A</v>
      </c>
      <c r="AC418" s="37" t="e">
        <v>#N/A</v>
      </c>
      <c r="AD418" s="37" t="e">
        <v>#N/A</v>
      </c>
      <c r="AE418" s="37" t="e">
        <v>#N/A</v>
      </c>
      <c r="AF418" s="37" t="e">
        <v>#N/A</v>
      </c>
      <c r="AG418" s="37" t="e">
        <v>#N/A</v>
      </c>
      <c r="AH418" s="38">
        <v>742</v>
      </c>
      <c r="AI418" s="38">
        <v>495</v>
      </c>
      <c r="AJ418" s="38">
        <v>22</v>
      </c>
      <c r="AK418" s="38" t="e">
        <v>#N/A</v>
      </c>
      <c r="AL418" s="38">
        <v>175</v>
      </c>
      <c r="AM418" s="38" t="e">
        <v>#N/A</v>
      </c>
      <c r="AN418" s="38" t="e">
        <v>#N/A</v>
      </c>
      <c r="AO418" s="38">
        <v>50</v>
      </c>
      <c r="AP418" s="39" t="e">
        <v>#N/A</v>
      </c>
      <c r="AQ418" s="39" t="e">
        <v>#N/A</v>
      </c>
      <c r="AR418" s="39" t="e">
        <v>#N/A</v>
      </c>
      <c r="AS418" s="39" t="e">
        <v>#N/A</v>
      </c>
      <c r="AT418" s="39" t="e">
        <v>#N/A</v>
      </c>
      <c r="AU418" s="39" t="e">
        <v>#N/A</v>
      </c>
      <c r="AV418" s="39" t="e">
        <v>#N/A</v>
      </c>
      <c r="AW418" s="39" t="e">
        <v>#N/A</v>
      </c>
      <c r="AX418" s="40" t="e">
        <v>#N/A</v>
      </c>
      <c r="BW418" s="41"/>
      <c r="BY418" s="42" t="s">
        <v>338</v>
      </c>
      <c r="BZ418" s="3"/>
      <c r="CA418" s="3">
        <v>98</v>
      </c>
      <c r="CB418" s="3"/>
      <c r="CC418" s="3"/>
      <c r="CD418" s="3"/>
      <c r="CE418" s="3"/>
      <c r="CF418" s="3">
        <v>98</v>
      </c>
      <c r="CG418"/>
    </row>
    <row r="419" spans="1:85" ht="14" x14ac:dyDescent="0.3">
      <c r="A419" s="32">
        <v>41565</v>
      </c>
      <c r="B419" s="33" t="e">
        <v>#N/A</v>
      </c>
      <c r="C419" s="33" t="e">
        <v>#N/A</v>
      </c>
      <c r="D419" s="33" t="e">
        <v>#N/A</v>
      </c>
      <c r="E419" s="33" t="e">
        <v>#N/A</v>
      </c>
      <c r="F419" s="33" t="e">
        <v>#N/A</v>
      </c>
      <c r="G419" s="33" t="e">
        <v>#N/A</v>
      </c>
      <c r="H419" s="34" t="e">
        <v>#N/A</v>
      </c>
      <c r="I419" s="34" t="e">
        <v>#N/A</v>
      </c>
      <c r="J419" s="35">
        <v>1037.31</v>
      </c>
      <c r="K419" s="35">
        <v>322.37</v>
      </c>
      <c r="L419" s="35">
        <v>104.83</v>
      </c>
      <c r="M419" s="35">
        <v>62.17</v>
      </c>
      <c r="N419" s="35">
        <v>27.69</v>
      </c>
      <c r="O419" s="35">
        <v>193.35</v>
      </c>
      <c r="P419" s="35">
        <v>268.33999999999997</v>
      </c>
      <c r="Q419" s="35">
        <v>58.56</v>
      </c>
      <c r="R419" s="36" t="e">
        <v>#N/A</v>
      </c>
      <c r="S419" s="36" t="e">
        <v>#N/A</v>
      </c>
      <c r="T419" s="37">
        <v>936.31</v>
      </c>
      <c r="U419" s="37">
        <v>60.54</v>
      </c>
      <c r="V419" s="37">
        <v>148.47999999999999</v>
      </c>
      <c r="W419" s="37">
        <v>249.04</v>
      </c>
      <c r="X419" s="37">
        <v>9.81</v>
      </c>
      <c r="Y419" s="37">
        <v>454.2</v>
      </c>
      <c r="Z419" s="37">
        <v>53.99</v>
      </c>
      <c r="AA419" s="37" t="e">
        <v>#N/A</v>
      </c>
      <c r="AB419" s="37" t="e">
        <v>#N/A</v>
      </c>
      <c r="AC419" s="37" t="e">
        <v>#N/A</v>
      </c>
      <c r="AD419" s="37" t="e">
        <v>#N/A</v>
      </c>
      <c r="AE419" s="37" t="e">
        <v>#N/A</v>
      </c>
      <c r="AF419" s="37" t="e">
        <v>#N/A</v>
      </c>
      <c r="AG419" s="37" t="e">
        <v>#N/A</v>
      </c>
      <c r="AH419" s="38">
        <v>749</v>
      </c>
      <c r="AI419" s="38">
        <v>510</v>
      </c>
      <c r="AJ419" s="38">
        <v>8</v>
      </c>
      <c r="AK419" s="38" t="e">
        <v>#N/A</v>
      </c>
      <c r="AL419" s="38">
        <v>181</v>
      </c>
      <c r="AM419" s="38" t="e">
        <v>#N/A</v>
      </c>
      <c r="AN419" s="38" t="e">
        <v>#N/A</v>
      </c>
      <c r="AO419" s="38">
        <v>50</v>
      </c>
      <c r="AP419" s="39" t="e">
        <v>#N/A</v>
      </c>
      <c r="AQ419" s="39" t="e">
        <v>#N/A</v>
      </c>
      <c r="AR419" s="39" t="e">
        <v>#N/A</v>
      </c>
      <c r="AS419" s="39" t="e">
        <v>#N/A</v>
      </c>
      <c r="AT419" s="39" t="e">
        <v>#N/A</v>
      </c>
      <c r="AU419" s="39" t="e">
        <v>#N/A</v>
      </c>
      <c r="AV419" s="39" t="e">
        <v>#N/A</v>
      </c>
      <c r="AW419" s="39" t="e">
        <v>#N/A</v>
      </c>
      <c r="AX419" s="40" t="e">
        <v>#N/A</v>
      </c>
      <c r="BW419" s="41"/>
      <c r="BY419" s="42" t="s">
        <v>339</v>
      </c>
      <c r="BZ419" s="3">
        <v>120</v>
      </c>
      <c r="CA419" s="3"/>
      <c r="CB419" s="3"/>
      <c r="CC419" s="3"/>
      <c r="CD419" s="3"/>
      <c r="CE419" s="3"/>
      <c r="CF419" s="3">
        <v>120</v>
      </c>
      <c r="CG419"/>
    </row>
    <row r="420" spans="1:85" ht="14" x14ac:dyDescent="0.3">
      <c r="A420" s="32">
        <v>41558</v>
      </c>
      <c r="B420" s="33" t="e">
        <v>#N/A</v>
      </c>
      <c r="C420" s="33" t="e">
        <v>#N/A</v>
      </c>
      <c r="D420" s="33" t="e">
        <v>#N/A</v>
      </c>
      <c r="E420" s="33" t="e">
        <v>#N/A</v>
      </c>
      <c r="F420" s="33" t="e">
        <v>#N/A</v>
      </c>
      <c r="G420" s="33" t="e">
        <v>#N/A</v>
      </c>
      <c r="H420" s="34" t="e">
        <v>#N/A</v>
      </c>
      <c r="I420" s="34" t="e">
        <v>#N/A</v>
      </c>
      <c r="J420" s="35">
        <v>1001.71</v>
      </c>
      <c r="K420" s="35">
        <v>314.93</v>
      </c>
      <c r="L420" s="35">
        <v>103.43</v>
      </c>
      <c r="M420" s="35">
        <v>59.6</v>
      </c>
      <c r="N420" s="35">
        <v>26.7</v>
      </c>
      <c r="O420" s="35">
        <v>188.52</v>
      </c>
      <c r="P420" s="35">
        <v>245.79</v>
      </c>
      <c r="Q420" s="35">
        <v>62.75</v>
      </c>
      <c r="R420" s="36" t="e">
        <v>#N/A</v>
      </c>
      <c r="S420" s="36" t="e">
        <v>#N/A</v>
      </c>
      <c r="T420" s="37">
        <v>903.23</v>
      </c>
      <c r="U420" s="37">
        <v>67.2</v>
      </c>
      <c r="V420" s="37">
        <v>144.38999999999999</v>
      </c>
      <c r="W420" s="37">
        <v>232.09</v>
      </c>
      <c r="X420" s="37">
        <v>8.83</v>
      </c>
      <c r="Y420" s="37">
        <v>428.4</v>
      </c>
      <c r="Z420" s="37">
        <v>51.95</v>
      </c>
      <c r="AA420" s="37" t="e">
        <v>#N/A</v>
      </c>
      <c r="AB420" s="37" t="e">
        <v>#N/A</v>
      </c>
      <c r="AC420" s="37" t="e">
        <v>#N/A</v>
      </c>
      <c r="AD420" s="37" t="e">
        <v>#N/A</v>
      </c>
      <c r="AE420" s="37" t="e">
        <v>#N/A</v>
      </c>
      <c r="AF420" s="37" t="e">
        <v>#N/A</v>
      </c>
      <c r="AG420" s="37" t="e">
        <v>#N/A</v>
      </c>
      <c r="AH420" s="38">
        <v>750</v>
      </c>
      <c r="AI420" s="38">
        <v>494</v>
      </c>
      <c r="AJ420" s="38">
        <v>10</v>
      </c>
      <c r="AK420" s="38" t="e">
        <v>#N/A</v>
      </c>
      <c r="AL420" s="38">
        <v>194</v>
      </c>
      <c r="AM420" s="38" t="e">
        <v>#N/A</v>
      </c>
      <c r="AN420" s="38" t="e">
        <v>#N/A</v>
      </c>
      <c r="AO420" s="38">
        <v>52</v>
      </c>
      <c r="AP420" s="39" t="e">
        <v>#N/A</v>
      </c>
      <c r="AQ420" s="39" t="e">
        <v>#N/A</v>
      </c>
      <c r="AR420" s="39" t="e">
        <v>#N/A</v>
      </c>
      <c r="AS420" s="39" t="e">
        <v>#N/A</v>
      </c>
      <c r="AT420" s="39" t="e">
        <v>#N/A</v>
      </c>
      <c r="AU420" s="39" t="e">
        <v>#N/A</v>
      </c>
      <c r="AV420" s="39" t="e">
        <v>#N/A</v>
      </c>
      <c r="AW420" s="39" t="e">
        <v>#N/A</v>
      </c>
      <c r="AX420" s="40" t="e">
        <v>#N/A</v>
      </c>
      <c r="BW420" s="41"/>
      <c r="BY420" s="42" t="s">
        <v>193</v>
      </c>
      <c r="BZ420" s="3"/>
      <c r="CA420" s="3"/>
      <c r="CB420" s="3"/>
      <c r="CC420" s="3"/>
      <c r="CD420" s="3"/>
      <c r="CE420" s="3">
        <v>40.9</v>
      </c>
      <c r="CF420" s="3">
        <v>40.9</v>
      </c>
      <c r="CG420"/>
    </row>
    <row r="421" spans="1:85" ht="14" x14ac:dyDescent="0.3">
      <c r="A421" s="32">
        <v>41544</v>
      </c>
      <c r="B421" s="33" t="e">
        <v>#N/A</v>
      </c>
      <c r="C421" s="33" t="e">
        <v>#N/A</v>
      </c>
      <c r="D421" s="33" t="e">
        <v>#N/A</v>
      </c>
      <c r="E421" s="33" t="e">
        <v>#N/A</v>
      </c>
      <c r="F421" s="33" t="e">
        <v>#N/A</v>
      </c>
      <c r="G421" s="33" t="e">
        <v>#N/A</v>
      </c>
      <c r="H421" s="34" t="e">
        <v>#N/A</v>
      </c>
      <c r="I421" s="34" t="e">
        <v>#N/A</v>
      </c>
      <c r="J421" s="35">
        <v>977.73</v>
      </c>
      <c r="K421" s="35">
        <v>290.7</v>
      </c>
      <c r="L421" s="35">
        <v>105.59</v>
      </c>
      <c r="M421" s="35">
        <v>62.17</v>
      </c>
      <c r="N421" s="35">
        <v>25.71</v>
      </c>
      <c r="O421" s="35">
        <v>182.14</v>
      </c>
      <c r="P421" s="35">
        <v>240.3</v>
      </c>
      <c r="Q421" s="35">
        <v>71.11</v>
      </c>
      <c r="R421" s="36" t="e">
        <v>#N/A</v>
      </c>
      <c r="S421" s="36" t="e">
        <v>#N/A</v>
      </c>
      <c r="T421" s="37">
        <v>937.99</v>
      </c>
      <c r="U421" s="37">
        <v>63.57</v>
      </c>
      <c r="V421" s="37">
        <v>217.9</v>
      </c>
      <c r="W421" s="37">
        <v>234.7</v>
      </c>
      <c r="X421" s="37">
        <v>8.94</v>
      </c>
      <c r="Y421" s="37">
        <v>438.11</v>
      </c>
      <c r="Z421" s="37">
        <v>50.93</v>
      </c>
      <c r="AA421" s="37" t="e">
        <v>#N/A</v>
      </c>
      <c r="AB421" s="37" t="e">
        <v>#N/A</v>
      </c>
      <c r="AC421" s="37" t="e">
        <v>#N/A</v>
      </c>
      <c r="AD421" s="37" t="e">
        <v>#N/A</v>
      </c>
      <c r="AE421" s="37" t="e">
        <v>#N/A</v>
      </c>
      <c r="AF421" s="37" t="e">
        <v>#N/A</v>
      </c>
      <c r="AG421" s="37" t="e">
        <v>#N/A</v>
      </c>
      <c r="AH421" s="38">
        <v>792.5</v>
      </c>
      <c r="AI421" s="38">
        <v>502.5</v>
      </c>
      <c r="AJ421" s="38">
        <v>18</v>
      </c>
      <c r="AK421" s="38" t="e">
        <v>#N/A</v>
      </c>
      <c r="AL421" s="38">
        <v>222</v>
      </c>
      <c r="AM421" s="38" t="e">
        <v>#N/A</v>
      </c>
      <c r="AN421" s="38" t="e">
        <v>#N/A</v>
      </c>
      <c r="AO421" s="38">
        <v>50</v>
      </c>
      <c r="AP421" s="39" t="e">
        <v>#N/A</v>
      </c>
      <c r="AQ421" s="39" t="e">
        <v>#N/A</v>
      </c>
      <c r="AR421" s="39" t="e">
        <v>#N/A</v>
      </c>
      <c r="AS421" s="39" t="e">
        <v>#N/A</v>
      </c>
      <c r="AT421" s="39" t="e">
        <v>#N/A</v>
      </c>
      <c r="AU421" s="39" t="e">
        <v>#N/A</v>
      </c>
      <c r="AV421" s="39" t="e">
        <v>#N/A</v>
      </c>
      <c r="AW421" s="39" t="e">
        <v>#N/A</v>
      </c>
      <c r="AX421" s="40" t="e">
        <v>#N/A</v>
      </c>
      <c r="BW421" s="41"/>
      <c r="BY421" s="42" t="s">
        <v>194</v>
      </c>
      <c r="BZ421" s="3"/>
      <c r="CA421" s="3"/>
      <c r="CB421" s="3"/>
      <c r="CC421" s="3"/>
      <c r="CD421" s="3">
        <v>93.25</v>
      </c>
      <c r="CE421" s="3"/>
      <c r="CF421" s="3">
        <v>93.25</v>
      </c>
      <c r="CG421"/>
    </row>
    <row r="422" spans="1:85" ht="14" x14ac:dyDescent="0.3">
      <c r="A422" s="32">
        <v>41537</v>
      </c>
      <c r="B422" s="33" t="e">
        <v>#N/A</v>
      </c>
      <c r="C422" s="33" t="e">
        <v>#N/A</v>
      </c>
      <c r="D422" s="33" t="e">
        <v>#N/A</v>
      </c>
      <c r="E422" s="33" t="e">
        <v>#N/A</v>
      </c>
      <c r="F422" s="33" t="e">
        <v>#N/A</v>
      </c>
      <c r="G422" s="33" t="e">
        <v>#N/A</v>
      </c>
      <c r="H422" s="34" t="e">
        <v>#N/A</v>
      </c>
      <c r="I422" s="34" t="e">
        <v>#N/A</v>
      </c>
      <c r="J422" s="35">
        <v>938.16</v>
      </c>
      <c r="K422" s="35">
        <v>246.68</v>
      </c>
      <c r="L422" s="35">
        <v>104.32</v>
      </c>
      <c r="M422" s="35">
        <v>58.78</v>
      </c>
      <c r="N422" s="35">
        <v>24.73</v>
      </c>
      <c r="O422" s="35">
        <v>176.48</v>
      </c>
      <c r="P422" s="35">
        <v>251.88</v>
      </c>
      <c r="Q422" s="35">
        <v>75.3</v>
      </c>
      <c r="R422" s="36" t="e">
        <v>#N/A</v>
      </c>
      <c r="S422" s="36" t="e">
        <v>#N/A</v>
      </c>
      <c r="T422" s="37">
        <v>926.46</v>
      </c>
      <c r="U422" s="37">
        <v>62.36</v>
      </c>
      <c r="V422" s="37">
        <v>217.9</v>
      </c>
      <c r="W422" s="37">
        <v>236</v>
      </c>
      <c r="X422" s="37">
        <v>8.94</v>
      </c>
      <c r="Y422" s="37">
        <v>427.66</v>
      </c>
      <c r="Z422" s="37">
        <v>51.95</v>
      </c>
      <c r="AA422" s="37" t="e">
        <v>#N/A</v>
      </c>
      <c r="AB422" s="37" t="e">
        <v>#N/A</v>
      </c>
      <c r="AC422" s="37" t="e">
        <v>#N/A</v>
      </c>
      <c r="AD422" s="37" t="e">
        <v>#N/A</v>
      </c>
      <c r="AE422" s="37" t="e">
        <v>#N/A</v>
      </c>
      <c r="AF422" s="37" t="e">
        <v>#N/A</v>
      </c>
      <c r="AG422" s="37" t="e">
        <v>#N/A</v>
      </c>
      <c r="AH422" s="38">
        <v>800.3</v>
      </c>
      <c r="AI422" s="38">
        <v>499</v>
      </c>
      <c r="AJ422" s="38">
        <v>20</v>
      </c>
      <c r="AK422" s="38" t="e">
        <v>#N/A</v>
      </c>
      <c r="AL422" s="38">
        <v>231</v>
      </c>
      <c r="AM422" s="38" t="e">
        <v>#N/A</v>
      </c>
      <c r="AN422" s="38" t="e">
        <v>#N/A</v>
      </c>
      <c r="AO422" s="38">
        <v>50.3</v>
      </c>
      <c r="AP422" s="39" t="e">
        <v>#N/A</v>
      </c>
      <c r="AQ422" s="39" t="e">
        <v>#N/A</v>
      </c>
      <c r="AR422" s="39" t="e">
        <v>#N/A</v>
      </c>
      <c r="AS422" s="39" t="e">
        <v>#N/A</v>
      </c>
      <c r="AT422" s="39" t="e">
        <v>#N/A</v>
      </c>
      <c r="AU422" s="39" t="e">
        <v>#N/A</v>
      </c>
      <c r="AV422" s="39" t="e">
        <v>#N/A</v>
      </c>
      <c r="AW422" s="39" t="e">
        <v>#N/A</v>
      </c>
      <c r="AX422" s="40" t="e">
        <v>#N/A</v>
      </c>
      <c r="BW422" s="41"/>
      <c r="BY422" s="42" t="s">
        <v>195</v>
      </c>
      <c r="BZ422" s="3"/>
      <c r="CA422" s="3"/>
      <c r="CB422" s="3"/>
      <c r="CC422" s="3">
        <v>57</v>
      </c>
      <c r="CD422" s="3"/>
      <c r="CE422" s="3"/>
      <c r="CF422" s="3">
        <v>57</v>
      </c>
      <c r="CG422"/>
    </row>
    <row r="423" spans="1:85" ht="14" x14ac:dyDescent="0.3">
      <c r="A423" s="32">
        <v>41530</v>
      </c>
      <c r="B423" s="33" t="e">
        <v>#N/A</v>
      </c>
      <c r="C423" s="33" t="e">
        <v>#N/A</v>
      </c>
      <c r="D423" s="33" t="e">
        <v>#N/A</v>
      </c>
      <c r="E423" s="33" t="e">
        <v>#N/A</v>
      </c>
      <c r="F423" s="33" t="e">
        <v>#N/A</v>
      </c>
      <c r="G423" s="33" t="e">
        <v>#N/A</v>
      </c>
      <c r="H423" s="34" t="e">
        <v>#N/A</v>
      </c>
      <c r="I423" s="34" t="e">
        <v>#N/A</v>
      </c>
      <c r="J423" s="35">
        <v>933.29</v>
      </c>
      <c r="K423" s="35">
        <v>249.85</v>
      </c>
      <c r="L423" s="35">
        <v>103.04</v>
      </c>
      <c r="M423" s="35">
        <v>58.23</v>
      </c>
      <c r="N423" s="35">
        <v>23.74</v>
      </c>
      <c r="O423" s="35">
        <v>175.86</v>
      </c>
      <c r="P423" s="35">
        <v>245.18</v>
      </c>
      <c r="Q423" s="35">
        <v>77.39</v>
      </c>
      <c r="R423" s="36" t="e">
        <v>#N/A</v>
      </c>
      <c r="S423" s="36" t="e">
        <v>#N/A</v>
      </c>
      <c r="T423" s="37">
        <v>913.68</v>
      </c>
      <c r="U423" s="37">
        <v>62.12</v>
      </c>
      <c r="V423" s="37">
        <v>217.9</v>
      </c>
      <c r="W423" s="37">
        <v>247.74</v>
      </c>
      <c r="X423" s="37">
        <v>8.94</v>
      </c>
      <c r="Y423" s="37">
        <v>413.4</v>
      </c>
      <c r="Z423" s="37">
        <v>51.95</v>
      </c>
      <c r="AA423" s="37" t="e">
        <v>#N/A</v>
      </c>
      <c r="AB423" s="37" t="e">
        <v>#N/A</v>
      </c>
      <c r="AC423" s="37" t="e">
        <v>#N/A</v>
      </c>
      <c r="AD423" s="37" t="e">
        <v>#N/A</v>
      </c>
      <c r="AE423" s="37" t="e">
        <v>#N/A</v>
      </c>
      <c r="AF423" s="37" t="e">
        <v>#N/A</v>
      </c>
      <c r="AG423" s="37" t="e">
        <v>#N/A</v>
      </c>
      <c r="AH423" s="38">
        <v>788.4</v>
      </c>
      <c r="AI423" s="38">
        <v>496.4</v>
      </c>
      <c r="AJ423" s="38">
        <v>20</v>
      </c>
      <c r="AK423" s="38" t="e">
        <v>#N/A</v>
      </c>
      <c r="AL423" s="38">
        <v>222</v>
      </c>
      <c r="AM423" s="38" t="e">
        <v>#N/A</v>
      </c>
      <c r="AN423" s="38" t="e">
        <v>#N/A</v>
      </c>
      <c r="AO423" s="38">
        <v>50</v>
      </c>
      <c r="AP423" s="39" t="e">
        <v>#N/A</v>
      </c>
      <c r="AQ423" s="39" t="e">
        <v>#N/A</v>
      </c>
      <c r="AR423" s="39" t="e">
        <v>#N/A</v>
      </c>
      <c r="AS423" s="39" t="e">
        <v>#N/A</v>
      </c>
      <c r="AT423" s="39" t="e">
        <v>#N/A</v>
      </c>
      <c r="AU423" s="39" t="e">
        <v>#N/A</v>
      </c>
      <c r="AV423" s="39" t="e">
        <v>#N/A</v>
      </c>
      <c r="AW423" s="39" t="e">
        <v>#N/A</v>
      </c>
      <c r="AX423" s="40" t="e">
        <v>#N/A</v>
      </c>
      <c r="BW423" s="41"/>
      <c r="BY423" s="42" t="s">
        <v>340</v>
      </c>
      <c r="BZ423" s="3"/>
      <c r="CA423" s="3"/>
      <c r="CB423" s="3">
        <v>95</v>
      </c>
      <c r="CC423" s="3"/>
      <c r="CD423" s="3"/>
      <c r="CE423" s="3"/>
      <c r="CF423" s="3">
        <v>95</v>
      </c>
      <c r="CG423"/>
    </row>
    <row r="424" spans="1:85" ht="14" x14ac:dyDescent="0.3">
      <c r="A424" s="32">
        <v>41523</v>
      </c>
      <c r="B424" s="33" t="e">
        <v>#N/A</v>
      </c>
      <c r="C424" s="33" t="e">
        <v>#N/A</v>
      </c>
      <c r="D424" s="33" t="e">
        <v>#N/A</v>
      </c>
      <c r="E424" s="33" t="e">
        <v>#N/A</v>
      </c>
      <c r="F424" s="33" t="e">
        <v>#N/A</v>
      </c>
      <c r="G424" s="33" t="e">
        <v>#N/A</v>
      </c>
      <c r="H424" s="34" t="e">
        <v>#N/A</v>
      </c>
      <c r="I424" s="34" t="e">
        <v>#N/A</v>
      </c>
      <c r="J424" s="35">
        <v>919.68</v>
      </c>
      <c r="K424" s="35">
        <v>234.49</v>
      </c>
      <c r="L424" s="35">
        <v>101.14</v>
      </c>
      <c r="M424" s="35">
        <v>55.93</v>
      </c>
      <c r="N424" s="35">
        <v>22.75</v>
      </c>
      <c r="O424" s="35">
        <v>179.15</v>
      </c>
      <c r="P424" s="35">
        <v>253.71</v>
      </c>
      <c r="Q424" s="35">
        <v>72.510000000000005</v>
      </c>
      <c r="R424" s="36" t="e">
        <v>#N/A</v>
      </c>
      <c r="S424" s="36" t="e">
        <v>#N/A</v>
      </c>
      <c r="T424" s="37">
        <v>849.11</v>
      </c>
      <c r="U424" s="37">
        <v>59.94</v>
      </c>
      <c r="V424" s="37">
        <v>212.65</v>
      </c>
      <c r="W424" s="37">
        <v>229.48</v>
      </c>
      <c r="X424" s="37">
        <v>8.94</v>
      </c>
      <c r="Y424" s="37">
        <v>369.9</v>
      </c>
      <c r="Z424" s="37">
        <v>50.93</v>
      </c>
      <c r="AA424" s="37" t="e">
        <v>#N/A</v>
      </c>
      <c r="AB424" s="37" t="e">
        <v>#N/A</v>
      </c>
      <c r="AC424" s="37" t="e">
        <v>#N/A</v>
      </c>
      <c r="AD424" s="37" t="e">
        <v>#N/A</v>
      </c>
      <c r="AE424" s="37" t="e">
        <v>#N/A</v>
      </c>
      <c r="AF424" s="37" t="e">
        <v>#N/A</v>
      </c>
      <c r="AG424" s="37" t="e">
        <v>#N/A</v>
      </c>
      <c r="AH424" s="38">
        <v>773</v>
      </c>
      <c r="AI424" s="38">
        <v>483</v>
      </c>
      <c r="AJ424" s="38">
        <v>10</v>
      </c>
      <c r="AK424" s="38" t="e">
        <v>#N/A</v>
      </c>
      <c r="AL424" s="38">
        <v>230</v>
      </c>
      <c r="AM424" s="38" t="e">
        <v>#N/A</v>
      </c>
      <c r="AN424" s="38" t="e">
        <v>#N/A</v>
      </c>
      <c r="AO424" s="38">
        <v>50</v>
      </c>
      <c r="AP424" s="39" t="e">
        <v>#N/A</v>
      </c>
      <c r="AQ424" s="39" t="e">
        <v>#N/A</v>
      </c>
      <c r="AR424" s="39" t="e">
        <v>#N/A</v>
      </c>
      <c r="AS424" s="39" t="e">
        <v>#N/A</v>
      </c>
      <c r="AT424" s="39" t="e">
        <v>#N/A</v>
      </c>
      <c r="AU424" s="39" t="e">
        <v>#N/A</v>
      </c>
      <c r="AV424" s="39" t="e">
        <v>#N/A</v>
      </c>
      <c r="AW424" s="39" t="e">
        <v>#N/A</v>
      </c>
      <c r="AX424" s="40" t="e">
        <v>#N/A</v>
      </c>
      <c r="BW424" s="41"/>
      <c r="BY424" s="42" t="s">
        <v>341</v>
      </c>
      <c r="BZ424" s="3"/>
      <c r="CA424" s="3">
        <v>98</v>
      </c>
      <c r="CB424" s="3"/>
      <c r="CC424" s="3"/>
      <c r="CD424" s="3"/>
      <c r="CE424" s="3"/>
      <c r="CF424" s="3">
        <v>98</v>
      </c>
      <c r="CG424"/>
    </row>
    <row r="425" spans="1:85" ht="14" x14ac:dyDescent="0.3">
      <c r="A425" s="32">
        <v>41516</v>
      </c>
      <c r="B425" s="33" t="e">
        <v>#N/A</v>
      </c>
      <c r="C425" s="33" t="e">
        <v>#N/A</v>
      </c>
      <c r="D425" s="33" t="e">
        <v>#N/A</v>
      </c>
      <c r="E425" s="33" t="e">
        <v>#N/A</v>
      </c>
      <c r="F425" s="33" t="e">
        <v>#N/A</v>
      </c>
      <c r="G425" s="33" t="e">
        <v>#N/A</v>
      </c>
      <c r="H425" s="34" t="e">
        <v>#N/A</v>
      </c>
      <c r="I425" s="34" t="e">
        <v>#N/A</v>
      </c>
      <c r="J425" s="35">
        <v>902.07</v>
      </c>
      <c r="K425" s="35">
        <v>230.38</v>
      </c>
      <c r="L425" s="35">
        <v>102.41</v>
      </c>
      <c r="M425" s="35">
        <v>54.19</v>
      </c>
      <c r="N425" s="35">
        <v>23.74</v>
      </c>
      <c r="O425" s="35">
        <v>177.1</v>
      </c>
      <c r="P425" s="35">
        <v>243.15</v>
      </c>
      <c r="Q425" s="35">
        <v>71.11</v>
      </c>
      <c r="R425" s="36" t="e">
        <v>#N/A</v>
      </c>
      <c r="S425" s="36" t="e">
        <v>#N/A</v>
      </c>
      <c r="T425" s="37">
        <v>823.2</v>
      </c>
      <c r="U425" s="37">
        <v>57.52</v>
      </c>
      <c r="V425" s="37">
        <v>212.65</v>
      </c>
      <c r="W425" s="37">
        <v>219.05</v>
      </c>
      <c r="X425" s="37">
        <v>10.1</v>
      </c>
      <c r="Y425" s="37">
        <v>348.46</v>
      </c>
      <c r="Z425" s="37">
        <v>51.95</v>
      </c>
      <c r="AA425" s="37" t="e">
        <v>#N/A</v>
      </c>
      <c r="AB425" s="37" t="e">
        <v>#N/A</v>
      </c>
      <c r="AC425" s="37" t="e">
        <v>#N/A</v>
      </c>
      <c r="AD425" s="37" t="e">
        <v>#N/A</v>
      </c>
      <c r="AE425" s="37" t="e">
        <v>#N/A</v>
      </c>
      <c r="AF425" s="37" t="e">
        <v>#N/A</v>
      </c>
      <c r="AG425" s="37" t="e">
        <v>#N/A</v>
      </c>
      <c r="AH425" s="38">
        <v>774.7</v>
      </c>
      <c r="AI425" s="38">
        <v>478</v>
      </c>
      <c r="AJ425" s="38">
        <v>10</v>
      </c>
      <c r="AK425" s="38" t="e">
        <v>#N/A</v>
      </c>
      <c r="AL425" s="38">
        <v>237</v>
      </c>
      <c r="AM425" s="38" t="e">
        <v>#N/A</v>
      </c>
      <c r="AN425" s="38" t="e">
        <v>#N/A</v>
      </c>
      <c r="AO425" s="38">
        <v>49.7</v>
      </c>
      <c r="AP425" s="39" t="e">
        <v>#N/A</v>
      </c>
      <c r="AQ425" s="39" t="e">
        <v>#N/A</v>
      </c>
      <c r="AR425" s="39" t="e">
        <v>#N/A</v>
      </c>
      <c r="AS425" s="39" t="e">
        <v>#N/A</v>
      </c>
      <c r="AT425" s="39" t="e">
        <v>#N/A</v>
      </c>
      <c r="AU425" s="39" t="e">
        <v>#N/A</v>
      </c>
      <c r="AV425" s="39" t="e">
        <v>#N/A</v>
      </c>
      <c r="AW425" s="39" t="e">
        <v>#N/A</v>
      </c>
      <c r="AX425" s="40" t="e">
        <v>#N/A</v>
      </c>
      <c r="BW425" s="41"/>
      <c r="BY425" s="42" t="s">
        <v>342</v>
      </c>
      <c r="BZ425" s="3">
        <v>146</v>
      </c>
      <c r="CA425" s="3"/>
      <c r="CB425" s="3"/>
      <c r="CC425" s="3"/>
      <c r="CD425" s="3"/>
      <c r="CE425" s="3"/>
      <c r="CF425" s="3">
        <v>146</v>
      </c>
      <c r="CG425"/>
    </row>
    <row r="426" spans="1:85" ht="14" x14ac:dyDescent="0.3">
      <c r="A426" s="32">
        <v>41509</v>
      </c>
      <c r="B426" s="33" t="e">
        <v>#N/A</v>
      </c>
      <c r="C426" s="33" t="e">
        <v>#N/A</v>
      </c>
      <c r="D426" s="33" t="e">
        <v>#N/A</v>
      </c>
      <c r="E426" s="33" t="e">
        <v>#N/A</v>
      </c>
      <c r="F426" s="33" t="e">
        <v>#N/A</v>
      </c>
      <c r="G426" s="33" t="e">
        <v>#N/A</v>
      </c>
      <c r="H426" s="34" t="e">
        <v>#N/A</v>
      </c>
      <c r="I426" s="34" t="e">
        <v>#N/A</v>
      </c>
      <c r="J426" s="35">
        <v>867.64</v>
      </c>
      <c r="K426" s="35">
        <v>203.62</v>
      </c>
      <c r="L426" s="35">
        <v>97.45</v>
      </c>
      <c r="M426" s="35">
        <v>54.01</v>
      </c>
      <c r="N426" s="35">
        <v>24.73</v>
      </c>
      <c r="O426" s="35">
        <v>171.64</v>
      </c>
      <c r="P426" s="35">
        <v>245.79</v>
      </c>
      <c r="Q426" s="35">
        <v>70.42</v>
      </c>
      <c r="R426" s="36" t="e">
        <v>#N/A</v>
      </c>
      <c r="S426" s="36" t="e">
        <v>#N/A</v>
      </c>
      <c r="T426" s="37">
        <v>743.87</v>
      </c>
      <c r="U426" s="37">
        <v>54.25</v>
      </c>
      <c r="V426" s="37">
        <v>126.01</v>
      </c>
      <c r="W426" s="37">
        <v>202.1</v>
      </c>
      <c r="X426" s="37">
        <v>6.17</v>
      </c>
      <c r="Y426" s="37">
        <v>332.93</v>
      </c>
      <c r="Z426" s="37">
        <v>52.97</v>
      </c>
      <c r="AA426" s="37" t="e">
        <v>#N/A</v>
      </c>
      <c r="AB426" s="37" t="e">
        <v>#N/A</v>
      </c>
      <c r="AC426" s="37" t="e">
        <v>#N/A</v>
      </c>
      <c r="AD426" s="37" t="e">
        <v>#N/A</v>
      </c>
      <c r="AE426" s="37" t="e">
        <v>#N/A</v>
      </c>
      <c r="AF426" s="37" t="e">
        <v>#N/A</v>
      </c>
      <c r="AG426" s="37" t="e">
        <v>#N/A</v>
      </c>
      <c r="AH426" s="38">
        <v>763</v>
      </c>
      <c r="AI426" s="38">
        <v>478</v>
      </c>
      <c r="AJ426" s="38">
        <v>10</v>
      </c>
      <c r="AK426" s="38" t="e">
        <v>#N/A</v>
      </c>
      <c r="AL426" s="38">
        <v>226</v>
      </c>
      <c r="AM426" s="38" t="e">
        <v>#N/A</v>
      </c>
      <c r="AN426" s="38" t="e">
        <v>#N/A</v>
      </c>
      <c r="AO426" s="38">
        <v>49</v>
      </c>
      <c r="AP426" s="39" t="e">
        <v>#N/A</v>
      </c>
      <c r="AQ426" s="39" t="e">
        <v>#N/A</v>
      </c>
      <c r="AR426" s="39" t="e">
        <v>#N/A</v>
      </c>
      <c r="AS426" s="39" t="e">
        <v>#N/A</v>
      </c>
      <c r="AT426" s="39" t="e">
        <v>#N/A</v>
      </c>
      <c r="AU426" s="39" t="e">
        <v>#N/A</v>
      </c>
      <c r="AV426" s="39" t="e">
        <v>#N/A</v>
      </c>
      <c r="AW426" s="39" t="e">
        <v>#N/A</v>
      </c>
      <c r="AX426" s="40" t="e">
        <v>#N/A</v>
      </c>
      <c r="BW426" s="41"/>
      <c r="BY426" s="42" t="s">
        <v>196</v>
      </c>
      <c r="BZ426" s="3"/>
      <c r="CA426" s="3"/>
      <c r="CB426" s="3"/>
      <c r="CC426" s="3"/>
      <c r="CD426" s="3"/>
      <c r="CE426" s="3">
        <v>40.94</v>
      </c>
      <c r="CF426" s="3">
        <v>40.94</v>
      </c>
      <c r="CG426"/>
    </row>
    <row r="427" spans="1:85" ht="14" x14ac:dyDescent="0.3">
      <c r="A427" s="32">
        <v>41502</v>
      </c>
      <c r="B427" s="33" t="e">
        <v>#N/A</v>
      </c>
      <c r="C427" s="33" t="e">
        <v>#N/A</v>
      </c>
      <c r="D427" s="33" t="e">
        <v>#N/A</v>
      </c>
      <c r="E427" s="33" t="e">
        <v>#N/A</v>
      </c>
      <c r="F427" s="33" t="e">
        <v>#N/A</v>
      </c>
      <c r="G427" s="33" t="e">
        <v>#N/A</v>
      </c>
      <c r="H427" s="34" t="e">
        <v>#N/A</v>
      </c>
      <c r="I427" s="34" t="e">
        <v>#N/A</v>
      </c>
      <c r="J427" s="35">
        <v>829.05</v>
      </c>
      <c r="K427" s="35">
        <v>192.06</v>
      </c>
      <c r="L427" s="35">
        <v>88.16</v>
      </c>
      <c r="M427" s="35">
        <v>51.62</v>
      </c>
      <c r="N427" s="35">
        <v>25.71</v>
      </c>
      <c r="O427" s="35">
        <v>163.41</v>
      </c>
      <c r="P427" s="35">
        <v>237.66</v>
      </c>
      <c r="Q427" s="35">
        <v>70.42</v>
      </c>
      <c r="R427" s="36" t="e">
        <v>#N/A</v>
      </c>
      <c r="S427" s="36" t="e">
        <v>#N/A</v>
      </c>
      <c r="T427" s="37">
        <v>739.3</v>
      </c>
      <c r="U427" s="37">
        <v>64.05</v>
      </c>
      <c r="V427" s="37">
        <v>118.14</v>
      </c>
      <c r="W427" s="37">
        <v>193.63</v>
      </c>
      <c r="X427" s="37">
        <v>7.5</v>
      </c>
      <c r="Y427" s="37">
        <v>308.32</v>
      </c>
      <c r="Z427" s="37">
        <v>56.03</v>
      </c>
      <c r="AA427" s="37" t="e">
        <v>#N/A</v>
      </c>
      <c r="AB427" s="37" t="e">
        <v>#N/A</v>
      </c>
      <c r="AC427" s="37" t="e">
        <v>#N/A</v>
      </c>
      <c r="AD427" s="37" t="e">
        <v>#N/A</v>
      </c>
      <c r="AE427" s="37" t="e">
        <v>#N/A</v>
      </c>
      <c r="AF427" s="37" t="e">
        <v>#N/A</v>
      </c>
      <c r="AG427" s="37" t="e">
        <v>#N/A</v>
      </c>
      <c r="AH427" s="38">
        <v>755.7</v>
      </c>
      <c r="AI427" s="38">
        <v>467.7</v>
      </c>
      <c r="AJ427" s="38">
        <v>15</v>
      </c>
      <c r="AK427" s="38" t="e">
        <v>#N/A</v>
      </c>
      <c r="AL427" s="38">
        <v>223</v>
      </c>
      <c r="AM427" s="38" t="e">
        <v>#N/A</v>
      </c>
      <c r="AN427" s="38" t="e">
        <v>#N/A</v>
      </c>
      <c r="AO427" s="38">
        <v>50</v>
      </c>
      <c r="AP427" s="39" t="e">
        <v>#N/A</v>
      </c>
      <c r="AQ427" s="39" t="e">
        <v>#N/A</v>
      </c>
      <c r="AR427" s="39" t="e">
        <v>#N/A</v>
      </c>
      <c r="AS427" s="39" t="e">
        <v>#N/A</v>
      </c>
      <c r="AT427" s="39" t="e">
        <v>#N/A</v>
      </c>
      <c r="AU427" s="39" t="e">
        <v>#N/A</v>
      </c>
      <c r="AV427" s="39" t="e">
        <v>#N/A</v>
      </c>
      <c r="AW427" s="39" t="e">
        <v>#N/A</v>
      </c>
      <c r="AX427" s="40" t="e">
        <v>#N/A</v>
      </c>
      <c r="BW427" s="41"/>
      <c r="BY427" s="42" t="s">
        <v>197</v>
      </c>
      <c r="BZ427" s="3"/>
      <c r="CA427" s="3"/>
      <c r="CB427" s="3"/>
      <c r="CC427" s="3"/>
      <c r="CD427" s="3">
        <v>92.29</v>
      </c>
      <c r="CE427" s="3"/>
      <c r="CF427" s="3">
        <v>92.29</v>
      </c>
      <c r="CG427"/>
    </row>
    <row r="428" spans="1:85" ht="14" x14ac:dyDescent="0.3">
      <c r="A428" s="32">
        <v>41495</v>
      </c>
      <c r="B428" s="33" t="e">
        <v>#N/A</v>
      </c>
      <c r="C428" s="33" t="e">
        <v>#N/A</v>
      </c>
      <c r="D428" s="33" t="e">
        <v>#N/A</v>
      </c>
      <c r="E428" s="33" t="e">
        <v>#N/A</v>
      </c>
      <c r="F428" s="33" t="e">
        <v>#N/A</v>
      </c>
      <c r="G428" s="33" t="e">
        <v>#N/A</v>
      </c>
      <c r="H428" s="34" t="e">
        <v>#N/A</v>
      </c>
      <c r="I428" s="34" t="e">
        <v>#N/A</v>
      </c>
      <c r="J428" s="35">
        <v>837.81</v>
      </c>
      <c r="K428" s="35">
        <v>193.01</v>
      </c>
      <c r="L428" s="35">
        <v>87.65</v>
      </c>
      <c r="M428" s="35">
        <v>54.01</v>
      </c>
      <c r="N428" s="35">
        <v>26.7</v>
      </c>
      <c r="O428" s="35">
        <v>160.12</v>
      </c>
      <c r="P428" s="35">
        <v>241.73</v>
      </c>
      <c r="Q428" s="35">
        <v>74.599999999999994</v>
      </c>
      <c r="R428" s="36" t="e">
        <v>#N/A</v>
      </c>
      <c r="S428" s="36" t="e">
        <v>#N/A</v>
      </c>
      <c r="T428" s="37">
        <v>753.91</v>
      </c>
      <c r="U428" s="37">
        <v>67.08</v>
      </c>
      <c r="V428" s="37">
        <v>118.14</v>
      </c>
      <c r="W428" s="37">
        <v>188.41</v>
      </c>
      <c r="X428" s="37">
        <v>7.5</v>
      </c>
      <c r="Y428" s="37">
        <v>311.92</v>
      </c>
      <c r="Z428" s="37">
        <v>59.08</v>
      </c>
      <c r="AA428" s="37" t="e">
        <v>#N/A</v>
      </c>
      <c r="AB428" s="37" t="e">
        <v>#N/A</v>
      </c>
      <c r="AC428" s="37" t="e">
        <v>#N/A</v>
      </c>
      <c r="AD428" s="37" t="e">
        <v>#N/A</v>
      </c>
      <c r="AE428" s="37" t="e">
        <v>#N/A</v>
      </c>
      <c r="AF428" s="37" t="e">
        <v>#N/A</v>
      </c>
      <c r="AG428" s="37" t="e">
        <v>#N/A</v>
      </c>
      <c r="AH428" s="38">
        <v>765</v>
      </c>
      <c r="AI428" s="38">
        <v>482</v>
      </c>
      <c r="AJ428" s="38">
        <v>20</v>
      </c>
      <c r="AK428" s="38" t="e">
        <v>#N/A</v>
      </c>
      <c r="AL428" s="38">
        <v>213</v>
      </c>
      <c r="AM428" s="38" t="e">
        <v>#N/A</v>
      </c>
      <c r="AN428" s="38" t="e">
        <v>#N/A</v>
      </c>
      <c r="AO428" s="38">
        <v>50</v>
      </c>
      <c r="AP428" s="39" t="e">
        <v>#N/A</v>
      </c>
      <c r="AQ428" s="39" t="e">
        <v>#N/A</v>
      </c>
      <c r="AR428" s="39" t="e">
        <v>#N/A</v>
      </c>
      <c r="AS428" s="39" t="e">
        <v>#N/A</v>
      </c>
      <c r="AT428" s="39" t="e">
        <v>#N/A</v>
      </c>
      <c r="AU428" s="39" t="e">
        <v>#N/A</v>
      </c>
      <c r="AV428" s="39" t="e">
        <v>#N/A</v>
      </c>
      <c r="AW428" s="39" t="e">
        <v>#N/A</v>
      </c>
      <c r="AX428" s="40" t="e">
        <v>#N/A</v>
      </c>
      <c r="BW428" s="41"/>
      <c r="BY428" s="42" t="s">
        <v>198</v>
      </c>
      <c r="BZ428" s="3"/>
      <c r="CA428" s="3"/>
      <c r="CB428" s="3"/>
      <c r="CC428" s="3">
        <v>50</v>
      </c>
      <c r="CD428" s="3"/>
      <c r="CE428" s="3"/>
      <c r="CF428" s="3">
        <v>50</v>
      </c>
      <c r="CG428"/>
    </row>
    <row r="429" spans="1:85" ht="14" x14ac:dyDescent="0.3">
      <c r="A429" s="32">
        <v>41488</v>
      </c>
      <c r="B429" s="33" t="e">
        <v>#N/A</v>
      </c>
      <c r="C429" s="33" t="e">
        <v>#N/A</v>
      </c>
      <c r="D429" s="33" t="e">
        <v>#N/A</v>
      </c>
      <c r="E429" s="33" t="e">
        <v>#N/A</v>
      </c>
      <c r="F429" s="33" t="e">
        <v>#N/A</v>
      </c>
      <c r="G429" s="33" t="e">
        <v>#N/A</v>
      </c>
      <c r="H429" s="34" t="e">
        <v>#N/A</v>
      </c>
      <c r="I429" s="34" t="e">
        <v>#N/A</v>
      </c>
      <c r="J429" s="35">
        <v>872.26</v>
      </c>
      <c r="K429" s="35">
        <v>207.26</v>
      </c>
      <c r="L429" s="35">
        <v>89.05</v>
      </c>
      <c r="M429" s="35">
        <v>55.02</v>
      </c>
      <c r="N429" s="35">
        <v>29.67</v>
      </c>
      <c r="O429" s="35">
        <v>160.22</v>
      </c>
      <c r="P429" s="35">
        <v>250.87</v>
      </c>
      <c r="Q429" s="35">
        <v>80.180000000000007</v>
      </c>
      <c r="R429" s="36" t="e">
        <v>#N/A</v>
      </c>
      <c r="S429" s="36" t="e">
        <v>#N/A</v>
      </c>
      <c r="T429" s="37">
        <v>765.37</v>
      </c>
      <c r="U429" s="37">
        <v>69.5</v>
      </c>
      <c r="V429" s="37">
        <v>89.15</v>
      </c>
      <c r="W429" s="37">
        <v>199.49</v>
      </c>
      <c r="X429" s="37">
        <v>7.5</v>
      </c>
      <c r="Y429" s="37">
        <v>339.08</v>
      </c>
      <c r="Z429" s="37">
        <v>51.95</v>
      </c>
      <c r="AA429" s="37" t="e">
        <v>#N/A</v>
      </c>
      <c r="AB429" s="37" t="e">
        <v>#N/A</v>
      </c>
      <c r="AC429" s="37" t="e">
        <v>#N/A</v>
      </c>
      <c r="AD429" s="37" t="e">
        <v>#N/A</v>
      </c>
      <c r="AE429" s="37" t="e">
        <v>#N/A</v>
      </c>
      <c r="AF429" s="37" t="e">
        <v>#N/A</v>
      </c>
      <c r="AG429" s="37" t="e">
        <v>#N/A</v>
      </c>
      <c r="AH429" s="38">
        <v>763</v>
      </c>
      <c r="AI429" s="38">
        <v>480</v>
      </c>
      <c r="AJ429" s="38">
        <v>20</v>
      </c>
      <c r="AK429" s="38" t="e">
        <v>#N/A</v>
      </c>
      <c r="AL429" s="38">
        <v>217</v>
      </c>
      <c r="AM429" s="38" t="e">
        <v>#N/A</v>
      </c>
      <c r="AN429" s="38" t="e">
        <v>#N/A</v>
      </c>
      <c r="AO429" s="38">
        <v>46</v>
      </c>
      <c r="AP429" s="39" t="e">
        <v>#N/A</v>
      </c>
      <c r="AQ429" s="39" t="e">
        <v>#N/A</v>
      </c>
      <c r="AR429" s="39" t="e">
        <v>#N/A</v>
      </c>
      <c r="AS429" s="39" t="e">
        <v>#N/A</v>
      </c>
      <c r="AT429" s="39" t="e">
        <v>#N/A</v>
      </c>
      <c r="AU429" s="39" t="e">
        <v>#N/A</v>
      </c>
      <c r="AV429" s="39" t="e">
        <v>#N/A</v>
      </c>
      <c r="AW429" s="39" t="e">
        <v>#N/A</v>
      </c>
      <c r="AX429" s="40" t="e">
        <v>#N/A</v>
      </c>
      <c r="BW429" s="41"/>
      <c r="BY429" s="42" t="s">
        <v>343</v>
      </c>
      <c r="BZ429" s="3"/>
      <c r="CA429" s="3"/>
      <c r="CB429" s="3">
        <v>87</v>
      </c>
      <c r="CC429" s="3"/>
      <c r="CD429" s="3"/>
      <c r="CE429" s="3"/>
      <c r="CF429" s="3">
        <v>87</v>
      </c>
      <c r="CG429"/>
    </row>
    <row r="430" spans="1:85" ht="14" x14ac:dyDescent="0.3">
      <c r="A430" s="32">
        <v>41481</v>
      </c>
      <c r="B430" s="33" t="e">
        <v>#N/A</v>
      </c>
      <c r="C430" s="33" t="e">
        <v>#N/A</v>
      </c>
      <c r="D430" s="33" t="e">
        <v>#N/A</v>
      </c>
      <c r="E430" s="33" t="e">
        <v>#N/A</v>
      </c>
      <c r="F430" s="33" t="e">
        <v>#N/A</v>
      </c>
      <c r="G430" s="33" t="e">
        <v>#N/A</v>
      </c>
      <c r="H430" s="34" t="e">
        <v>#N/A</v>
      </c>
      <c r="I430" s="34" t="e">
        <v>#N/A</v>
      </c>
      <c r="J430" s="35">
        <v>877.94</v>
      </c>
      <c r="K430" s="35">
        <v>198.71</v>
      </c>
      <c r="L430" s="35">
        <v>80.53</v>
      </c>
      <c r="M430" s="35">
        <v>55.29</v>
      </c>
      <c r="N430" s="35">
        <v>29.67</v>
      </c>
      <c r="O430" s="35">
        <v>158.06</v>
      </c>
      <c r="P430" s="35">
        <v>273.42</v>
      </c>
      <c r="Q430" s="35">
        <v>82.27</v>
      </c>
      <c r="R430" s="36" t="e">
        <v>#N/A</v>
      </c>
      <c r="S430" s="36" t="e">
        <v>#N/A</v>
      </c>
      <c r="T430" s="37">
        <v>741.2</v>
      </c>
      <c r="U430" s="37">
        <v>74.349999999999994</v>
      </c>
      <c r="V430" s="37">
        <v>78.650000000000006</v>
      </c>
      <c r="W430" s="37">
        <v>188.41</v>
      </c>
      <c r="X430" s="37">
        <v>8.08</v>
      </c>
      <c r="Y430" s="37">
        <v>316.44</v>
      </c>
      <c r="Z430" s="37">
        <v>51.44</v>
      </c>
      <c r="AA430" s="37" t="e">
        <v>#N/A</v>
      </c>
      <c r="AB430" s="37" t="e">
        <v>#N/A</v>
      </c>
      <c r="AC430" s="37" t="e">
        <v>#N/A</v>
      </c>
      <c r="AD430" s="37" t="e">
        <v>#N/A</v>
      </c>
      <c r="AE430" s="37" t="e">
        <v>#N/A</v>
      </c>
      <c r="AF430" s="37" t="e">
        <v>#N/A</v>
      </c>
      <c r="AG430" s="37" t="e">
        <v>#N/A</v>
      </c>
      <c r="AH430" s="38">
        <v>780</v>
      </c>
      <c r="AI430" s="38">
        <v>497</v>
      </c>
      <c r="AJ430" s="38">
        <v>20</v>
      </c>
      <c r="AK430" s="38" t="e">
        <v>#N/A</v>
      </c>
      <c r="AL430" s="38">
        <v>225</v>
      </c>
      <c r="AM430" s="38" t="e">
        <v>#N/A</v>
      </c>
      <c r="AN430" s="38" t="e">
        <v>#N/A</v>
      </c>
      <c r="AO430" s="38">
        <v>38</v>
      </c>
      <c r="AP430" s="39" t="e">
        <v>#N/A</v>
      </c>
      <c r="AQ430" s="39" t="e">
        <v>#N/A</v>
      </c>
      <c r="AR430" s="39" t="e">
        <v>#N/A</v>
      </c>
      <c r="AS430" s="39" t="e">
        <v>#N/A</v>
      </c>
      <c r="AT430" s="39" t="e">
        <v>#N/A</v>
      </c>
      <c r="AU430" s="39" t="e">
        <v>#N/A</v>
      </c>
      <c r="AV430" s="39" t="e">
        <v>#N/A</v>
      </c>
      <c r="AW430" s="39" t="e">
        <v>#N/A</v>
      </c>
      <c r="AX430" s="40" t="e">
        <v>#N/A</v>
      </c>
      <c r="BW430" s="41"/>
      <c r="BY430" s="42" t="s">
        <v>344</v>
      </c>
      <c r="BZ430" s="3"/>
      <c r="CA430" s="3">
        <v>103</v>
      </c>
      <c r="CB430" s="3"/>
      <c r="CC430" s="3"/>
      <c r="CD430" s="3"/>
      <c r="CE430" s="3"/>
      <c r="CF430" s="3">
        <v>103</v>
      </c>
      <c r="CG430"/>
    </row>
    <row r="431" spans="1:85" ht="14" x14ac:dyDescent="0.3">
      <c r="A431" s="32">
        <v>41474</v>
      </c>
      <c r="B431" s="33" t="e">
        <v>#N/A</v>
      </c>
      <c r="C431" s="33" t="e">
        <v>#N/A</v>
      </c>
      <c r="D431" s="33" t="e">
        <v>#N/A</v>
      </c>
      <c r="E431" s="33" t="e">
        <v>#N/A</v>
      </c>
      <c r="F431" s="33" t="e">
        <v>#N/A</v>
      </c>
      <c r="G431" s="33" t="e">
        <v>#N/A</v>
      </c>
      <c r="H431" s="34" t="e">
        <v>#N/A</v>
      </c>
      <c r="I431" s="34" t="e">
        <v>#N/A</v>
      </c>
      <c r="J431" s="35">
        <v>903.83</v>
      </c>
      <c r="K431" s="35">
        <v>211.22</v>
      </c>
      <c r="L431" s="35">
        <v>79.38</v>
      </c>
      <c r="M431" s="35">
        <v>55.29</v>
      </c>
      <c r="N431" s="35">
        <v>26.7</v>
      </c>
      <c r="O431" s="35">
        <v>156.1</v>
      </c>
      <c r="P431" s="35">
        <v>290.07</v>
      </c>
      <c r="Q431" s="35">
        <v>85.06</v>
      </c>
      <c r="R431" s="36" t="e">
        <v>#N/A</v>
      </c>
      <c r="S431" s="36" t="e">
        <v>#N/A</v>
      </c>
      <c r="T431" s="37">
        <v>706.04</v>
      </c>
      <c r="U431" s="37">
        <v>75.56</v>
      </c>
      <c r="V431" s="37">
        <v>78.650000000000006</v>
      </c>
      <c r="W431" s="37">
        <v>159.07</v>
      </c>
      <c r="X431" s="37">
        <v>8.08</v>
      </c>
      <c r="Y431" s="37">
        <v>295.48</v>
      </c>
      <c r="Z431" s="37">
        <v>49.92</v>
      </c>
      <c r="AA431" s="37" t="e">
        <v>#N/A</v>
      </c>
      <c r="AB431" s="37" t="e">
        <v>#N/A</v>
      </c>
      <c r="AC431" s="37" t="e">
        <v>#N/A</v>
      </c>
      <c r="AD431" s="37" t="e">
        <v>#N/A</v>
      </c>
      <c r="AE431" s="37" t="e">
        <v>#N/A</v>
      </c>
      <c r="AF431" s="37" t="e">
        <v>#N/A</v>
      </c>
      <c r="AG431" s="37" t="e">
        <v>#N/A</v>
      </c>
      <c r="AH431" s="38">
        <v>822</v>
      </c>
      <c r="AI431" s="38">
        <v>523</v>
      </c>
      <c r="AJ431" s="38">
        <v>20</v>
      </c>
      <c r="AK431" s="38" t="e">
        <v>#N/A</v>
      </c>
      <c r="AL431" s="38">
        <v>232</v>
      </c>
      <c r="AM431" s="38" t="e">
        <v>#N/A</v>
      </c>
      <c r="AN431" s="38" t="e">
        <v>#N/A</v>
      </c>
      <c r="AO431" s="38">
        <v>47</v>
      </c>
      <c r="AP431" s="39" t="e">
        <v>#N/A</v>
      </c>
      <c r="AQ431" s="39" t="e">
        <v>#N/A</v>
      </c>
      <c r="AR431" s="39" t="e">
        <v>#N/A</v>
      </c>
      <c r="AS431" s="39" t="e">
        <v>#N/A</v>
      </c>
      <c r="AT431" s="39" t="e">
        <v>#N/A</v>
      </c>
      <c r="AU431" s="39" t="e">
        <v>#N/A</v>
      </c>
      <c r="AV431" s="39" t="e">
        <v>#N/A</v>
      </c>
      <c r="AW431" s="39" t="e">
        <v>#N/A</v>
      </c>
      <c r="AX431" s="40" t="e">
        <v>#N/A</v>
      </c>
      <c r="BW431" s="41"/>
      <c r="BY431" s="42" t="s">
        <v>345</v>
      </c>
      <c r="BZ431" s="3">
        <v>141</v>
      </c>
      <c r="CA431" s="3"/>
      <c r="CB431" s="3"/>
      <c r="CC431" s="3"/>
      <c r="CD431" s="3"/>
      <c r="CE431" s="3"/>
      <c r="CF431" s="3">
        <v>141</v>
      </c>
      <c r="CG431"/>
    </row>
    <row r="432" spans="1:85" ht="14" x14ac:dyDescent="0.3">
      <c r="A432" s="32">
        <v>41467</v>
      </c>
      <c r="B432" s="33" t="e">
        <v>#N/A</v>
      </c>
      <c r="C432" s="33" t="e">
        <v>#N/A</v>
      </c>
      <c r="D432" s="33" t="e">
        <v>#N/A</v>
      </c>
      <c r="E432" s="33" t="e">
        <v>#N/A</v>
      </c>
      <c r="F432" s="33" t="e">
        <v>#N/A</v>
      </c>
      <c r="G432" s="33" t="e">
        <v>#N/A</v>
      </c>
      <c r="H432" s="34" t="e">
        <v>#N/A</v>
      </c>
      <c r="I432" s="34" t="e">
        <v>#N/A</v>
      </c>
      <c r="J432" s="35">
        <v>891.14</v>
      </c>
      <c r="K432" s="35">
        <v>214.23</v>
      </c>
      <c r="L432" s="35">
        <v>83.45</v>
      </c>
      <c r="M432" s="35">
        <v>57.03</v>
      </c>
      <c r="N432" s="35">
        <v>27.69</v>
      </c>
      <c r="O432" s="35">
        <v>152.5</v>
      </c>
      <c r="P432" s="35">
        <v>271.18</v>
      </c>
      <c r="Q432" s="35">
        <v>85.06</v>
      </c>
      <c r="R432" s="36" t="e">
        <v>#N/A</v>
      </c>
      <c r="S432" s="36" t="e">
        <v>#N/A</v>
      </c>
      <c r="T432" s="37">
        <v>686.64</v>
      </c>
      <c r="U432" s="37">
        <v>62.6</v>
      </c>
      <c r="V432" s="37">
        <v>95.98</v>
      </c>
      <c r="W432" s="37">
        <v>153.86000000000001</v>
      </c>
      <c r="X432" s="37">
        <v>7.79</v>
      </c>
      <c r="Y432" s="37">
        <v>297.43</v>
      </c>
      <c r="Z432" s="37">
        <v>48.9</v>
      </c>
      <c r="AA432" s="37" t="e">
        <v>#N/A</v>
      </c>
      <c r="AB432" s="37" t="e">
        <v>#N/A</v>
      </c>
      <c r="AC432" s="37" t="e">
        <v>#N/A</v>
      </c>
      <c r="AD432" s="37" t="e">
        <v>#N/A</v>
      </c>
      <c r="AE432" s="37" t="e">
        <v>#N/A</v>
      </c>
      <c r="AF432" s="37" t="e">
        <v>#N/A</v>
      </c>
      <c r="AG432" s="37" t="e">
        <v>#N/A</v>
      </c>
      <c r="AH432" s="38">
        <v>821</v>
      </c>
      <c r="AI432" s="38">
        <v>521</v>
      </c>
      <c r="AJ432" s="38">
        <v>25</v>
      </c>
      <c r="AK432" s="38" t="e">
        <v>#N/A</v>
      </c>
      <c r="AL432" s="38">
        <v>238</v>
      </c>
      <c r="AM432" s="38" t="e">
        <v>#N/A</v>
      </c>
      <c r="AN432" s="38" t="e">
        <v>#N/A</v>
      </c>
      <c r="AO432" s="38">
        <v>37</v>
      </c>
      <c r="AP432" s="39" t="e">
        <v>#N/A</v>
      </c>
      <c r="AQ432" s="39" t="e">
        <v>#N/A</v>
      </c>
      <c r="AR432" s="39" t="e">
        <v>#N/A</v>
      </c>
      <c r="AS432" s="39" t="e">
        <v>#N/A</v>
      </c>
      <c r="AT432" s="39" t="e">
        <v>#N/A</v>
      </c>
      <c r="AU432" s="39" t="e">
        <v>#N/A</v>
      </c>
      <c r="AV432" s="39" t="e">
        <v>#N/A</v>
      </c>
      <c r="AW432" s="39" t="e">
        <v>#N/A</v>
      </c>
      <c r="AX432" s="40" t="e">
        <v>#N/A</v>
      </c>
      <c r="BW432" s="41"/>
      <c r="BY432" s="42" t="s">
        <v>199</v>
      </c>
      <c r="BZ432" s="3"/>
      <c r="CA432" s="3"/>
      <c r="CB432" s="3"/>
      <c r="CC432" s="3"/>
      <c r="CD432" s="3"/>
      <c r="CE432" s="3">
        <v>44.92</v>
      </c>
      <c r="CF432" s="3">
        <v>44.92</v>
      </c>
      <c r="CG432"/>
    </row>
    <row r="433" spans="1:85" ht="14" x14ac:dyDescent="0.3">
      <c r="A433" s="32">
        <v>41460</v>
      </c>
      <c r="B433" s="33" t="e">
        <v>#N/A</v>
      </c>
      <c r="C433" s="33" t="e">
        <v>#N/A</v>
      </c>
      <c r="D433" s="33" t="e">
        <v>#N/A</v>
      </c>
      <c r="E433" s="33" t="e">
        <v>#N/A</v>
      </c>
      <c r="F433" s="33" t="e">
        <v>#N/A</v>
      </c>
      <c r="G433" s="33" t="e">
        <v>#N/A</v>
      </c>
      <c r="H433" s="34" t="e">
        <v>#N/A</v>
      </c>
      <c r="I433" s="34" t="e">
        <v>#N/A</v>
      </c>
      <c r="J433" s="35">
        <v>883.95</v>
      </c>
      <c r="K433" s="35">
        <v>199.5</v>
      </c>
      <c r="L433" s="35">
        <v>81.540000000000006</v>
      </c>
      <c r="M433" s="35">
        <v>59.51</v>
      </c>
      <c r="N433" s="35">
        <v>29.57</v>
      </c>
      <c r="O433" s="35">
        <v>153.12</v>
      </c>
      <c r="P433" s="35">
        <v>275.64999999999998</v>
      </c>
      <c r="Q433" s="35">
        <v>85.06</v>
      </c>
      <c r="R433" s="36" t="e">
        <v>#N/A</v>
      </c>
      <c r="S433" s="36" t="e">
        <v>#N/A</v>
      </c>
      <c r="T433" s="37">
        <v>719.57</v>
      </c>
      <c r="U433" s="37">
        <v>66.23</v>
      </c>
      <c r="V433" s="37">
        <v>130.63</v>
      </c>
      <c r="W433" s="37">
        <v>161.03</v>
      </c>
      <c r="X433" s="37">
        <v>7.79</v>
      </c>
      <c r="Y433" s="37">
        <v>302.43</v>
      </c>
      <c r="Z433" s="37">
        <v>50.43</v>
      </c>
      <c r="AA433" s="37" t="e">
        <v>#N/A</v>
      </c>
      <c r="AB433" s="37" t="e">
        <v>#N/A</v>
      </c>
      <c r="AC433" s="37" t="e">
        <v>#N/A</v>
      </c>
      <c r="AD433" s="37" t="e">
        <v>#N/A</v>
      </c>
      <c r="AE433" s="37" t="e">
        <v>#N/A</v>
      </c>
      <c r="AF433" s="37" t="e">
        <v>#N/A</v>
      </c>
      <c r="AG433" s="37" t="e">
        <v>#N/A</v>
      </c>
      <c r="AH433" s="38">
        <v>835.8</v>
      </c>
      <c r="AI433" s="38">
        <v>532</v>
      </c>
      <c r="AJ433" s="38">
        <v>30</v>
      </c>
      <c r="AK433" s="38" t="e">
        <v>#N/A</v>
      </c>
      <c r="AL433" s="38">
        <v>237</v>
      </c>
      <c r="AM433" s="38" t="e">
        <v>#N/A</v>
      </c>
      <c r="AN433" s="38" t="e">
        <v>#N/A</v>
      </c>
      <c r="AO433" s="38">
        <v>36.799999999999997</v>
      </c>
      <c r="AP433" s="39" t="e">
        <v>#N/A</v>
      </c>
      <c r="AQ433" s="39" t="e">
        <v>#N/A</v>
      </c>
      <c r="AR433" s="39" t="e">
        <v>#N/A</v>
      </c>
      <c r="AS433" s="39" t="e">
        <v>#N/A</v>
      </c>
      <c r="AT433" s="39" t="e">
        <v>#N/A</v>
      </c>
      <c r="AU433" s="39" t="e">
        <v>#N/A</v>
      </c>
      <c r="AV433" s="39" t="e">
        <v>#N/A</v>
      </c>
      <c r="AW433" s="39" t="e">
        <v>#N/A</v>
      </c>
      <c r="AX433" s="40" t="e">
        <v>#N/A</v>
      </c>
      <c r="BW433" s="41"/>
      <c r="BY433" s="42" t="s">
        <v>200</v>
      </c>
      <c r="BZ433" s="3"/>
      <c r="CA433" s="3"/>
      <c r="CB433" s="3"/>
      <c r="CC433" s="3"/>
      <c r="CD433" s="3">
        <v>88.43</v>
      </c>
      <c r="CE433" s="3"/>
      <c r="CF433" s="3">
        <v>88.43</v>
      </c>
      <c r="CG433"/>
    </row>
    <row r="434" spans="1:85" ht="14" x14ac:dyDescent="0.3">
      <c r="A434" s="32">
        <v>41453</v>
      </c>
      <c r="B434" s="33" t="e">
        <v>#N/A</v>
      </c>
      <c r="C434" s="33" t="e">
        <v>#N/A</v>
      </c>
      <c r="D434" s="33" t="e">
        <v>#N/A</v>
      </c>
      <c r="E434" s="33" t="e">
        <v>#N/A</v>
      </c>
      <c r="F434" s="33" t="e">
        <v>#N/A</v>
      </c>
      <c r="G434" s="33" t="e">
        <v>#N/A</v>
      </c>
      <c r="H434" s="34" t="e">
        <v>#N/A</v>
      </c>
      <c r="I434" s="34" t="e">
        <v>#N/A</v>
      </c>
      <c r="J434" s="35">
        <v>881.11</v>
      </c>
      <c r="K434" s="35">
        <v>172.27</v>
      </c>
      <c r="L434" s="35">
        <v>89.18</v>
      </c>
      <c r="M434" s="35">
        <v>59.33</v>
      </c>
      <c r="N434" s="35">
        <v>31.65</v>
      </c>
      <c r="O434" s="35">
        <v>151.88</v>
      </c>
      <c r="P434" s="35">
        <v>294.54000000000002</v>
      </c>
      <c r="Q434" s="35">
        <v>82.27</v>
      </c>
      <c r="R434" s="36" t="e">
        <v>#N/A</v>
      </c>
      <c r="S434" s="36" t="e">
        <v>#N/A</v>
      </c>
      <c r="T434" s="37">
        <v>705.32</v>
      </c>
      <c r="U434" s="37">
        <v>66.599999999999994</v>
      </c>
      <c r="V434" s="37">
        <v>130.74</v>
      </c>
      <c r="W434" s="37">
        <v>192.32</v>
      </c>
      <c r="X434" s="37">
        <v>6.92</v>
      </c>
      <c r="Y434" s="37">
        <v>288.01</v>
      </c>
      <c r="Z434" s="37">
        <v>47.78</v>
      </c>
      <c r="AA434" s="37" t="e">
        <v>#N/A</v>
      </c>
      <c r="AB434" s="37" t="e">
        <v>#N/A</v>
      </c>
      <c r="AC434" s="37" t="e">
        <v>#N/A</v>
      </c>
      <c r="AD434" s="37" t="e">
        <v>#N/A</v>
      </c>
      <c r="AE434" s="37" t="e">
        <v>#N/A</v>
      </c>
      <c r="AF434" s="37" t="e">
        <v>#N/A</v>
      </c>
      <c r="AG434" s="37" t="e">
        <v>#N/A</v>
      </c>
      <c r="AH434" s="38">
        <v>838.9</v>
      </c>
      <c r="AI434" s="38">
        <v>531.9</v>
      </c>
      <c r="AJ434" s="38">
        <v>30</v>
      </c>
      <c r="AK434" s="38" t="e">
        <v>#N/A</v>
      </c>
      <c r="AL434" s="38">
        <v>236</v>
      </c>
      <c r="AM434" s="38" t="e">
        <v>#N/A</v>
      </c>
      <c r="AN434" s="38" t="e">
        <v>#N/A</v>
      </c>
      <c r="AO434" s="38">
        <v>41</v>
      </c>
      <c r="AP434" s="39" t="e">
        <v>#N/A</v>
      </c>
      <c r="AQ434" s="39" t="e">
        <v>#N/A</v>
      </c>
      <c r="AR434" s="39" t="e">
        <v>#N/A</v>
      </c>
      <c r="AS434" s="39" t="e">
        <v>#N/A</v>
      </c>
      <c r="AT434" s="39" t="e">
        <v>#N/A</v>
      </c>
      <c r="AU434" s="39" t="e">
        <v>#N/A</v>
      </c>
      <c r="AV434" s="39" t="e">
        <v>#N/A</v>
      </c>
      <c r="AW434" s="39" t="e">
        <v>#N/A</v>
      </c>
      <c r="AX434" s="40" t="e">
        <v>#N/A</v>
      </c>
      <c r="BW434" s="41"/>
      <c r="BY434" s="42" t="s">
        <v>201</v>
      </c>
      <c r="BZ434" s="3"/>
      <c r="CA434" s="3"/>
      <c r="CB434" s="3"/>
      <c r="CC434" s="3">
        <v>51</v>
      </c>
      <c r="CD434" s="3"/>
      <c r="CE434" s="3"/>
      <c r="CF434" s="3">
        <v>51</v>
      </c>
      <c r="CG434"/>
    </row>
    <row r="435" spans="1:85" ht="14" x14ac:dyDescent="0.3">
      <c r="A435" s="32">
        <v>41446</v>
      </c>
      <c r="B435" s="33" t="e">
        <v>#N/A</v>
      </c>
      <c r="C435" s="33" t="e">
        <v>#N/A</v>
      </c>
      <c r="D435" s="33" t="e">
        <v>#N/A</v>
      </c>
      <c r="E435" s="33" t="e">
        <v>#N/A</v>
      </c>
      <c r="F435" s="33" t="e">
        <v>#N/A</v>
      </c>
      <c r="G435" s="33" t="e">
        <v>#N/A</v>
      </c>
      <c r="H435" s="34" t="e">
        <v>#N/A</v>
      </c>
      <c r="I435" s="34" t="e">
        <v>#N/A</v>
      </c>
      <c r="J435" s="35">
        <v>901.08</v>
      </c>
      <c r="K435" s="35">
        <v>180.82</v>
      </c>
      <c r="L435" s="35">
        <v>88.29</v>
      </c>
      <c r="M435" s="35">
        <v>62.72</v>
      </c>
      <c r="N435" s="35">
        <v>27.69</v>
      </c>
      <c r="O435" s="35">
        <v>153.12</v>
      </c>
      <c r="P435" s="35">
        <v>308.95999999999998</v>
      </c>
      <c r="Q435" s="35">
        <v>79.48</v>
      </c>
      <c r="R435" s="36" t="e">
        <v>#N/A</v>
      </c>
      <c r="S435" s="36" t="e">
        <v>#N/A</v>
      </c>
      <c r="T435" s="37">
        <v>717.36</v>
      </c>
      <c r="U435" s="37">
        <v>71.44</v>
      </c>
      <c r="V435" s="37">
        <v>130.74</v>
      </c>
      <c r="W435" s="37">
        <v>189.06</v>
      </c>
      <c r="X435" s="37">
        <v>10.39</v>
      </c>
      <c r="Y435" s="37">
        <v>272.25</v>
      </c>
      <c r="Z435" s="37">
        <v>51.85</v>
      </c>
      <c r="AA435" s="37" t="e">
        <v>#N/A</v>
      </c>
      <c r="AB435" s="37" t="e">
        <v>#N/A</v>
      </c>
      <c r="AC435" s="37" t="e">
        <v>#N/A</v>
      </c>
      <c r="AD435" s="37" t="e">
        <v>#N/A</v>
      </c>
      <c r="AE435" s="37" t="e">
        <v>#N/A</v>
      </c>
      <c r="AF435" s="37" t="e">
        <v>#N/A</v>
      </c>
      <c r="AG435" s="37" t="e">
        <v>#N/A</v>
      </c>
      <c r="AH435" s="38">
        <v>846</v>
      </c>
      <c r="AI435" s="38">
        <v>550</v>
      </c>
      <c r="AJ435" s="38">
        <v>21</v>
      </c>
      <c r="AK435" s="38" t="e">
        <v>#N/A</v>
      </c>
      <c r="AL435" s="38">
        <v>235</v>
      </c>
      <c r="AM435" s="38" t="e">
        <v>#N/A</v>
      </c>
      <c r="AN435" s="38" t="e">
        <v>#N/A</v>
      </c>
      <c r="AO435" s="38">
        <v>40</v>
      </c>
      <c r="AP435" s="39" t="e">
        <v>#N/A</v>
      </c>
      <c r="AQ435" s="39" t="e">
        <v>#N/A</v>
      </c>
      <c r="AR435" s="39" t="e">
        <v>#N/A</v>
      </c>
      <c r="AS435" s="39" t="e">
        <v>#N/A</v>
      </c>
      <c r="AT435" s="39" t="e">
        <v>#N/A</v>
      </c>
      <c r="AU435" s="39" t="e">
        <v>#N/A</v>
      </c>
      <c r="AV435" s="39" t="e">
        <v>#N/A</v>
      </c>
      <c r="AW435" s="39" t="e">
        <v>#N/A</v>
      </c>
      <c r="AX435" s="40" t="e">
        <v>#N/A</v>
      </c>
      <c r="BW435" s="41"/>
      <c r="BY435" s="42" t="s">
        <v>346</v>
      </c>
      <c r="BZ435" s="3"/>
      <c r="CA435" s="3"/>
      <c r="CB435" s="3">
        <v>94</v>
      </c>
      <c r="CC435" s="3"/>
      <c r="CD435" s="3"/>
      <c r="CE435" s="3"/>
      <c r="CF435" s="3">
        <v>94</v>
      </c>
      <c r="CG435"/>
    </row>
    <row r="436" spans="1:85" ht="14" x14ac:dyDescent="0.3">
      <c r="A436" s="32">
        <v>41439</v>
      </c>
      <c r="B436" s="33" t="e">
        <v>#N/A</v>
      </c>
      <c r="C436" s="33" t="e">
        <v>#N/A</v>
      </c>
      <c r="D436" s="33" t="e">
        <v>#N/A</v>
      </c>
      <c r="E436" s="33" t="e">
        <v>#N/A</v>
      </c>
      <c r="F436" s="33" t="e">
        <v>#N/A</v>
      </c>
      <c r="G436" s="33" t="e">
        <v>#N/A</v>
      </c>
      <c r="H436" s="34" t="e">
        <v>#N/A</v>
      </c>
      <c r="I436" s="34" t="e">
        <v>#N/A</v>
      </c>
      <c r="J436" s="35">
        <v>909.68</v>
      </c>
      <c r="K436" s="35">
        <v>192.22</v>
      </c>
      <c r="L436" s="35">
        <v>90.45</v>
      </c>
      <c r="M436" s="35">
        <v>58.78</v>
      </c>
      <c r="N436" s="35">
        <v>26.7</v>
      </c>
      <c r="O436" s="35">
        <v>153.53</v>
      </c>
      <c r="P436" s="35">
        <v>316.89</v>
      </c>
      <c r="Q436" s="35">
        <v>71.11</v>
      </c>
      <c r="R436" s="36" t="e">
        <v>#N/A</v>
      </c>
      <c r="S436" s="36" t="e">
        <v>#N/A</v>
      </c>
      <c r="T436" s="37">
        <v>728.13</v>
      </c>
      <c r="U436" s="37">
        <v>68.41</v>
      </c>
      <c r="V436" s="37">
        <v>130.74</v>
      </c>
      <c r="W436" s="37">
        <v>191.8</v>
      </c>
      <c r="X436" s="37">
        <v>10.39</v>
      </c>
      <c r="Y436" s="37">
        <v>281.81</v>
      </c>
      <c r="Z436" s="37">
        <v>53.89</v>
      </c>
      <c r="AA436" s="37" t="e">
        <v>#N/A</v>
      </c>
      <c r="AB436" s="37" t="e">
        <v>#N/A</v>
      </c>
      <c r="AC436" s="37" t="e">
        <v>#N/A</v>
      </c>
      <c r="AD436" s="37" t="e">
        <v>#N/A</v>
      </c>
      <c r="AE436" s="37" t="e">
        <v>#N/A</v>
      </c>
      <c r="AF436" s="37" t="e">
        <v>#N/A</v>
      </c>
      <c r="AG436" s="37" t="e">
        <v>#N/A</v>
      </c>
      <c r="AH436" s="38">
        <v>834</v>
      </c>
      <c r="AI436" s="38">
        <v>539</v>
      </c>
      <c r="AJ436" s="38">
        <v>20</v>
      </c>
      <c r="AK436" s="38" t="e">
        <v>#N/A</v>
      </c>
      <c r="AL436" s="38">
        <v>234</v>
      </c>
      <c r="AM436" s="38" t="e">
        <v>#N/A</v>
      </c>
      <c r="AN436" s="38" t="e">
        <v>#N/A</v>
      </c>
      <c r="AO436" s="38">
        <v>41</v>
      </c>
      <c r="AP436" s="39" t="e">
        <v>#N/A</v>
      </c>
      <c r="AQ436" s="39" t="e">
        <v>#N/A</v>
      </c>
      <c r="AR436" s="39" t="e">
        <v>#N/A</v>
      </c>
      <c r="AS436" s="39" t="e">
        <v>#N/A</v>
      </c>
      <c r="AT436" s="39" t="e">
        <v>#N/A</v>
      </c>
      <c r="AU436" s="39" t="e">
        <v>#N/A</v>
      </c>
      <c r="AV436" s="39" t="e">
        <v>#N/A</v>
      </c>
      <c r="AW436" s="39" t="e">
        <v>#N/A</v>
      </c>
      <c r="AX436" s="40" t="e">
        <v>#N/A</v>
      </c>
      <c r="BW436" s="41"/>
      <c r="BY436" s="42" t="s">
        <v>347</v>
      </c>
      <c r="BZ436" s="3"/>
      <c r="CA436" s="3">
        <v>112</v>
      </c>
      <c r="CB436" s="3"/>
      <c r="CC436" s="3"/>
      <c r="CD436" s="3"/>
      <c r="CE436" s="3"/>
      <c r="CF436" s="3">
        <v>112</v>
      </c>
      <c r="CG436"/>
    </row>
    <row r="437" spans="1:85" ht="14" x14ac:dyDescent="0.3">
      <c r="A437" s="32">
        <v>41432</v>
      </c>
      <c r="B437" s="33" t="e">
        <v>#N/A</v>
      </c>
      <c r="C437" s="33" t="e">
        <v>#N/A</v>
      </c>
      <c r="D437" s="33" t="e">
        <v>#N/A</v>
      </c>
      <c r="E437" s="33" t="e">
        <v>#N/A</v>
      </c>
      <c r="F437" s="33" t="e">
        <v>#N/A</v>
      </c>
      <c r="G437" s="33" t="e">
        <v>#N/A</v>
      </c>
      <c r="H437" s="34" t="e">
        <v>#N/A</v>
      </c>
      <c r="I437" s="34" t="e">
        <v>#N/A</v>
      </c>
      <c r="J437" s="35">
        <v>893.91</v>
      </c>
      <c r="K437" s="35">
        <v>193.17</v>
      </c>
      <c r="L437" s="35">
        <v>89.05</v>
      </c>
      <c r="M437" s="35">
        <v>56.12</v>
      </c>
      <c r="N437" s="35">
        <v>26.7</v>
      </c>
      <c r="O437" s="35">
        <v>156.52000000000001</v>
      </c>
      <c r="P437" s="35">
        <v>301.24</v>
      </c>
      <c r="Q437" s="35">
        <v>71.11</v>
      </c>
      <c r="R437" s="36" t="e">
        <v>#N/A</v>
      </c>
      <c r="S437" s="36" t="e">
        <v>#N/A</v>
      </c>
      <c r="T437" s="37">
        <v>753.57</v>
      </c>
      <c r="U437" s="37">
        <v>71.44</v>
      </c>
      <c r="V437" s="37">
        <v>130.74</v>
      </c>
      <c r="W437" s="37">
        <v>189.85</v>
      </c>
      <c r="X437" s="37">
        <v>11.25</v>
      </c>
      <c r="Y437" s="37">
        <v>296.8</v>
      </c>
      <c r="Z437" s="37">
        <v>53.89</v>
      </c>
      <c r="AA437" s="37" t="e">
        <v>#N/A</v>
      </c>
      <c r="AB437" s="37" t="e">
        <v>#N/A</v>
      </c>
      <c r="AC437" s="37" t="e">
        <v>#N/A</v>
      </c>
      <c r="AD437" s="37" t="e">
        <v>#N/A</v>
      </c>
      <c r="AE437" s="37" t="e">
        <v>#N/A</v>
      </c>
      <c r="AF437" s="37" t="e">
        <v>#N/A</v>
      </c>
      <c r="AG437" s="37" t="e">
        <v>#N/A</v>
      </c>
      <c r="AH437" s="38">
        <v>830</v>
      </c>
      <c r="AI437" s="38">
        <v>536</v>
      </c>
      <c r="AJ437" s="38">
        <v>13</v>
      </c>
      <c r="AK437" s="38" t="e">
        <v>#N/A</v>
      </c>
      <c r="AL437" s="38">
        <v>240</v>
      </c>
      <c r="AM437" s="38" t="e">
        <v>#N/A</v>
      </c>
      <c r="AN437" s="38" t="e">
        <v>#N/A</v>
      </c>
      <c r="AO437" s="38">
        <v>41</v>
      </c>
      <c r="AP437" s="39" t="e">
        <v>#N/A</v>
      </c>
      <c r="AQ437" s="39" t="e">
        <v>#N/A</v>
      </c>
      <c r="AR437" s="39" t="e">
        <v>#N/A</v>
      </c>
      <c r="AS437" s="39" t="e">
        <v>#N/A</v>
      </c>
      <c r="AT437" s="39" t="e">
        <v>#N/A</v>
      </c>
      <c r="AU437" s="39" t="e">
        <v>#N/A</v>
      </c>
      <c r="AV437" s="39" t="e">
        <v>#N/A</v>
      </c>
      <c r="AW437" s="39" t="e">
        <v>#N/A</v>
      </c>
      <c r="AX437" s="40" t="e">
        <v>#N/A</v>
      </c>
      <c r="BW437" s="41"/>
      <c r="BY437" s="42" t="s">
        <v>348</v>
      </c>
      <c r="BZ437" s="3">
        <v>166</v>
      </c>
      <c r="CA437" s="3"/>
      <c r="CB437" s="3"/>
      <c r="CC437" s="3"/>
      <c r="CD437" s="3"/>
      <c r="CE437" s="3"/>
      <c r="CF437" s="3">
        <v>166</v>
      </c>
      <c r="CG437"/>
    </row>
    <row r="438" spans="1:85" ht="14" x14ac:dyDescent="0.3">
      <c r="A438" s="32">
        <v>41425</v>
      </c>
      <c r="B438" s="33" t="e">
        <v>#N/A</v>
      </c>
      <c r="C438" s="33" t="e">
        <v>#N/A</v>
      </c>
      <c r="D438" s="33" t="e">
        <v>#N/A</v>
      </c>
      <c r="E438" s="33" t="e">
        <v>#N/A</v>
      </c>
      <c r="F438" s="33" t="e">
        <v>#N/A</v>
      </c>
      <c r="G438" s="33" t="e">
        <v>#N/A</v>
      </c>
      <c r="H438" s="34" t="e">
        <v>#N/A</v>
      </c>
      <c r="I438" s="34" t="e">
        <v>#N/A</v>
      </c>
      <c r="J438" s="35">
        <v>909.92</v>
      </c>
      <c r="K438" s="35">
        <v>190.79</v>
      </c>
      <c r="L438" s="35">
        <v>93.76</v>
      </c>
      <c r="M438" s="35">
        <v>55.02</v>
      </c>
      <c r="N438" s="35">
        <v>26.7</v>
      </c>
      <c r="O438" s="35">
        <v>158.97999999999999</v>
      </c>
      <c r="P438" s="35">
        <v>309.37</v>
      </c>
      <c r="Q438" s="35">
        <v>75.3</v>
      </c>
      <c r="R438" s="36" t="e">
        <v>#N/A</v>
      </c>
      <c r="S438" s="36" t="e">
        <v>#N/A</v>
      </c>
      <c r="T438" s="37">
        <v>763.53</v>
      </c>
      <c r="U438" s="37">
        <v>72.290000000000006</v>
      </c>
      <c r="V438" s="37">
        <v>128.11000000000001</v>
      </c>
      <c r="W438" s="37">
        <v>185.61</v>
      </c>
      <c r="X438" s="37">
        <v>9.81</v>
      </c>
      <c r="Y438" s="37">
        <v>310.54000000000002</v>
      </c>
      <c r="Z438" s="37">
        <v>53.89</v>
      </c>
      <c r="AA438" s="37" t="e">
        <v>#N/A</v>
      </c>
      <c r="AB438" s="37" t="e">
        <v>#N/A</v>
      </c>
      <c r="AC438" s="37" t="e">
        <v>#N/A</v>
      </c>
      <c r="AD438" s="37" t="e">
        <v>#N/A</v>
      </c>
      <c r="AE438" s="37" t="e">
        <v>#N/A</v>
      </c>
      <c r="AF438" s="37" t="e">
        <v>#N/A</v>
      </c>
      <c r="AG438" s="37" t="e">
        <v>#N/A</v>
      </c>
      <c r="AH438" s="38">
        <v>799</v>
      </c>
      <c r="AI438" s="38">
        <v>524</v>
      </c>
      <c r="AJ438" s="38">
        <v>13</v>
      </c>
      <c r="AK438" s="38" t="e">
        <v>#N/A</v>
      </c>
      <c r="AL438" s="38">
        <v>225</v>
      </c>
      <c r="AM438" s="38" t="e">
        <v>#N/A</v>
      </c>
      <c r="AN438" s="38" t="e">
        <v>#N/A</v>
      </c>
      <c r="AO438" s="38">
        <v>37</v>
      </c>
      <c r="AP438" s="39" t="e">
        <v>#N/A</v>
      </c>
      <c r="AQ438" s="39" t="e">
        <v>#N/A</v>
      </c>
      <c r="AR438" s="39" t="e">
        <v>#N/A</v>
      </c>
      <c r="AS438" s="39" t="e">
        <v>#N/A</v>
      </c>
      <c r="AT438" s="39" t="e">
        <v>#N/A</v>
      </c>
      <c r="AU438" s="39" t="e">
        <v>#N/A</v>
      </c>
      <c r="AV438" s="39" t="e">
        <v>#N/A</v>
      </c>
      <c r="AW438" s="39" t="e">
        <v>#N/A</v>
      </c>
      <c r="AX438" s="40" t="e">
        <v>#N/A</v>
      </c>
      <c r="BW438" s="41"/>
      <c r="BY438" s="42" t="s">
        <v>202</v>
      </c>
      <c r="BZ438" s="3"/>
      <c r="CA438" s="3"/>
      <c r="CB438" s="3"/>
      <c r="CC438" s="3"/>
      <c r="CD438" s="3"/>
      <c r="CE438" s="3">
        <v>61.6</v>
      </c>
      <c r="CF438" s="3">
        <v>61.6</v>
      </c>
      <c r="CG438"/>
    </row>
    <row r="439" spans="1:85" ht="14" x14ac:dyDescent="0.3">
      <c r="A439" s="32">
        <v>41418</v>
      </c>
      <c r="B439" s="33" t="e">
        <v>#N/A</v>
      </c>
      <c r="C439" s="33" t="e">
        <v>#N/A</v>
      </c>
      <c r="D439" s="33" t="e">
        <v>#N/A</v>
      </c>
      <c r="E439" s="33" t="e">
        <v>#N/A</v>
      </c>
      <c r="F439" s="33" t="e">
        <v>#N/A</v>
      </c>
      <c r="G439" s="33" t="e">
        <v>#N/A</v>
      </c>
      <c r="H439" s="34" t="e">
        <v>#N/A</v>
      </c>
      <c r="I439" s="34" t="e">
        <v>#N/A</v>
      </c>
      <c r="J439" s="35">
        <v>935.4</v>
      </c>
      <c r="K439" s="35" t="e">
        <v>#N/A</v>
      </c>
      <c r="L439" s="35" t="e">
        <v>#N/A</v>
      </c>
      <c r="M439" s="35" t="e">
        <v>#N/A</v>
      </c>
      <c r="N439" s="35" t="e">
        <v>#N/A</v>
      </c>
      <c r="O439" s="35" t="e">
        <v>#N/A</v>
      </c>
      <c r="P439" s="35" t="e">
        <v>#N/A</v>
      </c>
      <c r="Q439" s="35" t="e">
        <v>#N/A</v>
      </c>
      <c r="R439" s="36" t="e">
        <v>#N/A</v>
      </c>
      <c r="S439" s="36" t="e">
        <v>#N/A</v>
      </c>
      <c r="T439" s="37">
        <v>740.03</v>
      </c>
      <c r="U439" s="37" t="e">
        <v>#N/A</v>
      </c>
      <c r="V439" s="37" t="e">
        <v>#N/A</v>
      </c>
      <c r="W439" s="37" t="e">
        <v>#N/A</v>
      </c>
      <c r="X439" s="37" t="e">
        <v>#N/A</v>
      </c>
      <c r="Y439" s="37" t="e">
        <v>#N/A</v>
      </c>
      <c r="Z439" s="37" t="e">
        <v>#N/A</v>
      </c>
      <c r="AA439" s="37" t="e">
        <v>#N/A</v>
      </c>
      <c r="AB439" s="37" t="e">
        <v>#N/A</v>
      </c>
      <c r="AC439" s="37" t="e">
        <v>#N/A</v>
      </c>
      <c r="AD439" s="37" t="e">
        <v>#N/A</v>
      </c>
      <c r="AE439" s="37" t="e">
        <v>#N/A</v>
      </c>
      <c r="AF439" s="37" t="e">
        <v>#N/A</v>
      </c>
      <c r="AG439" s="37" t="e">
        <v>#N/A</v>
      </c>
      <c r="AH439" s="38">
        <v>808</v>
      </c>
      <c r="AI439" s="38">
        <v>530</v>
      </c>
      <c r="AJ439" s="38">
        <v>15</v>
      </c>
      <c r="AK439" s="38" t="e">
        <v>#N/A</v>
      </c>
      <c r="AL439" s="38">
        <v>226</v>
      </c>
      <c r="AM439" s="38" t="e">
        <v>#N/A</v>
      </c>
      <c r="AN439" s="38" t="e">
        <v>#N/A</v>
      </c>
      <c r="AO439" s="38">
        <v>37</v>
      </c>
      <c r="AP439" s="39" t="e">
        <v>#N/A</v>
      </c>
      <c r="AQ439" s="39" t="e">
        <v>#N/A</v>
      </c>
      <c r="AR439" s="39" t="e">
        <v>#N/A</v>
      </c>
      <c r="AS439" s="39" t="e">
        <v>#N/A</v>
      </c>
      <c r="AT439" s="39" t="e">
        <v>#N/A</v>
      </c>
      <c r="AU439" s="39" t="e">
        <v>#N/A</v>
      </c>
      <c r="AV439" s="39" t="e">
        <v>#N/A</v>
      </c>
      <c r="AW439" s="39" t="e">
        <v>#N/A</v>
      </c>
      <c r="AX439" s="40" t="e">
        <v>#N/A</v>
      </c>
      <c r="BW439" s="41"/>
      <c r="BY439" s="42" t="s">
        <v>203</v>
      </c>
      <c r="BZ439" s="3"/>
      <c r="CA439" s="3"/>
      <c r="CB439" s="3"/>
      <c r="CC439" s="3"/>
      <c r="CD439" s="3">
        <v>91</v>
      </c>
      <c r="CE439" s="3"/>
      <c r="CF439" s="3">
        <v>91</v>
      </c>
      <c r="CG439"/>
    </row>
    <row r="440" spans="1:85" ht="14" x14ac:dyDescent="0.3">
      <c r="A440" s="32">
        <v>41411</v>
      </c>
      <c r="B440" s="33" t="e">
        <v>#N/A</v>
      </c>
      <c r="C440" s="33" t="e">
        <v>#N/A</v>
      </c>
      <c r="D440" s="33" t="e">
        <v>#N/A</v>
      </c>
      <c r="E440" s="33" t="e">
        <v>#N/A</v>
      </c>
      <c r="F440" s="33" t="e">
        <v>#N/A</v>
      </c>
      <c r="G440" s="33" t="e">
        <v>#N/A</v>
      </c>
      <c r="H440" s="34" t="e">
        <v>#N/A</v>
      </c>
      <c r="I440" s="34" t="e">
        <v>#N/A</v>
      </c>
      <c r="J440" s="35">
        <v>935.4</v>
      </c>
      <c r="K440" s="35">
        <v>218.03</v>
      </c>
      <c r="L440" s="35">
        <v>95.03</v>
      </c>
      <c r="M440" s="35">
        <v>50.98</v>
      </c>
      <c r="N440" s="35">
        <v>29.67</v>
      </c>
      <c r="O440" s="35">
        <v>163.41</v>
      </c>
      <c r="P440" s="35">
        <v>298.81</v>
      </c>
      <c r="Q440" s="35">
        <v>79.48</v>
      </c>
      <c r="R440" s="36" t="e">
        <v>#N/A</v>
      </c>
      <c r="S440" s="36" t="e">
        <v>#N/A</v>
      </c>
      <c r="T440" s="37">
        <v>740.03</v>
      </c>
      <c r="U440" s="37">
        <v>73.739999999999995</v>
      </c>
      <c r="V440" s="37">
        <v>128.11000000000001</v>
      </c>
      <c r="W440" s="37">
        <v>134.30000000000001</v>
      </c>
      <c r="X440" s="37">
        <v>7.79</v>
      </c>
      <c r="Y440" s="37">
        <v>310.04000000000002</v>
      </c>
      <c r="Z440" s="37">
        <v>53.89</v>
      </c>
      <c r="AA440" s="37" t="e">
        <v>#N/A</v>
      </c>
      <c r="AB440" s="37" t="e">
        <v>#N/A</v>
      </c>
      <c r="AC440" s="37" t="e">
        <v>#N/A</v>
      </c>
      <c r="AD440" s="37" t="e">
        <v>#N/A</v>
      </c>
      <c r="AE440" s="37" t="e">
        <v>#N/A</v>
      </c>
      <c r="AF440" s="37" t="e">
        <v>#N/A</v>
      </c>
      <c r="AG440" s="37" t="e">
        <v>#N/A</v>
      </c>
      <c r="AH440" s="38">
        <v>798</v>
      </c>
      <c r="AI440" s="38" t="e">
        <v>#N/A</v>
      </c>
      <c r="AJ440" s="38" t="e">
        <v>#N/A</v>
      </c>
      <c r="AK440" s="38" t="e">
        <v>#N/A</v>
      </c>
      <c r="AL440" s="38" t="e">
        <v>#N/A</v>
      </c>
      <c r="AM440" s="38" t="e">
        <v>#N/A</v>
      </c>
      <c r="AN440" s="38" t="e">
        <v>#N/A</v>
      </c>
      <c r="AO440" s="38" t="e">
        <v>#N/A</v>
      </c>
      <c r="AP440" s="39" t="e">
        <v>#N/A</v>
      </c>
      <c r="AQ440" s="39" t="e">
        <v>#N/A</v>
      </c>
      <c r="AR440" s="39" t="e">
        <v>#N/A</v>
      </c>
      <c r="AS440" s="39" t="e">
        <v>#N/A</v>
      </c>
      <c r="AT440" s="39" t="e">
        <v>#N/A</v>
      </c>
      <c r="AU440" s="39" t="e">
        <v>#N/A</v>
      </c>
      <c r="AV440" s="39" t="e">
        <v>#N/A</v>
      </c>
      <c r="AW440" s="39" t="e">
        <v>#N/A</v>
      </c>
      <c r="AX440" s="40" t="e">
        <v>#N/A</v>
      </c>
      <c r="BW440" s="41"/>
      <c r="BY440" s="42" t="s">
        <v>204</v>
      </c>
      <c r="BZ440" s="3"/>
      <c r="CA440" s="3"/>
      <c r="CB440" s="3"/>
      <c r="CC440" s="3">
        <v>51</v>
      </c>
      <c r="CD440" s="3"/>
      <c r="CE440" s="3"/>
      <c r="CF440" s="3">
        <v>51</v>
      </c>
      <c r="CG440"/>
    </row>
    <row r="441" spans="1:85" ht="14" x14ac:dyDescent="0.3">
      <c r="A441" s="32">
        <v>41404</v>
      </c>
      <c r="B441" s="33" t="e">
        <v>#N/A</v>
      </c>
      <c r="C441" s="33" t="e">
        <v>#N/A</v>
      </c>
      <c r="D441" s="33" t="e">
        <v>#N/A</v>
      </c>
      <c r="E441" s="33" t="e">
        <v>#N/A</v>
      </c>
      <c r="F441" s="33" t="e">
        <v>#N/A</v>
      </c>
      <c r="G441" s="33" t="e">
        <v>#N/A</v>
      </c>
      <c r="H441" s="34" t="e">
        <v>#N/A</v>
      </c>
      <c r="I441" s="34" t="e">
        <v>#N/A</v>
      </c>
      <c r="J441" s="35">
        <v>909.86</v>
      </c>
      <c r="K441" s="35">
        <v>207.73</v>
      </c>
      <c r="L441" s="35">
        <v>91.21</v>
      </c>
      <c r="M441" s="35">
        <v>52.54</v>
      </c>
      <c r="N441" s="35">
        <v>30.66</v>
      </c>
      <c r="O441" s="35">
        <v>169.69</v>
      </c>
      <c r="P441" s="35">
        <v>281.33999999999997</v>
      </c>
      <c r="Q441" s="35">
        <v>76.69</v>
      </c>
      <c r="R441" s="36" t="e">
        <v>#N/A</v>
      </c>
      <c r="S441" s="36" t="e">
        <v>#N/A</v>
      </c>
      <c r="T441" s="37">
        <v>729.22</v>
      </c>
      <c r="U441" s="37">
        <v>71.08</v>
      </c>
      <c r="V441" s="37">
        <v>130.74</v>
      </c>
      <c r="W441" s="37">
        <v>129.08000000000001</v>
      </c>
      <c r="X441" s="37">
        <v>10.039999999999999</v>
      </c>
      <c r="Y441" s="37">
        <v>311.45999999999998</v>
      </c>
      <c r="Z441" s="37">
        <v>46.86</v>
      </c>
      <c r="AA441" s="37" t="e">
        <v>#N/A</v>
      </c>
      <c r="AB441" s="37" t="e">
        <v>#N/A</v>
      </c>
      <c r="AC441" s="37" t="e">
        <v>#N/A</v>
      </c>
      <c r="AD441" s="37" t="e">
        <v>#N/A</v>
      </c>
      <c r="AE441" s="37" t="e">
        <v>#N/A</v>
      </c>
      <c r="AF441" s="37" t="e">
        <v>#N/A</v>
      </c>
      <c r="AG441" s="37" t="e">
        <v>#N/A</v>
      </c>
      <c r="AH441" s="38">
        <v>798</v>
      </c>
      <c r="AI441" s="38">
        <v>503</v>
      </c>
      <c r="AJ441" s="38">
        <v>15</v>
      </c>
      <c r="AK441" s="38" t="e">
        <v>#N/A</v>
      </c>
      <c r="AL441" s="38">
        <v>230</v>
      </c>
      <c r="AM441" s="38" t="e">
        <v>#N/A</v>
      </c>
      <c r="AN441" s="38" t="e">
        <v>#N/A</v>
      </c>
      <c r="AO441" s="38">
        <v>50</v>
      </c>
      <c r="AP441" s="39" t="e">
        <v>#N/A</v>
      </c>
      <c r="AQ441" s="39" t="e">
        <v>#N/A</v>
      </c>
      <c r="AR441" s="39" t="e">
        <v>#N/A</v>
      </c>
      <c r="AS441" s="39" t="e">
        <v>#N/A</v>
      </c>
      <c r="AT441" s="39" t="e">
        <v>#N/A</v>
      </c>
      <c r="AU441" s="39" t="e">
        <v>#N/A</v>
      </c>
      <c r="AV441" s="39" t="e">
        <v>#N/A</v>
      </c>
      <c r="AW441" s="39" t="e">
        <v>#N/A</v>
      </c>
      <c r="AX441" s="40" t="e">
        <v>#N/A</v>
      </c>
      <c r="BW441" s="41"/>
      <c r="BY441" s="42" t="s">
        <v>349</v>
      </c>
      <c r="BZ441" s="3"/>
      <c r="CA441" s="3"/>
      <c r="CB441" s="3">
        <v>85</v>
      </c>
      <c r="CC441" s="3"/>
      <c r="CD441" s="3"/>
      <c r="CE441" s="3"/>
      <c r="CF441" s="3">
        <v>85</v>
      </c>
      <c r="CG441"/>
    </row>
    <row r="442" spans="1:85" ht="14" x14ac:dyDescent="0.3">
      <c r="A442" s="32">
        <v>41397</v>
      </c>
      <c r="B442" s="33" t="e">
        <v>#N/A</v>
      </c>
      <c r="C442" s="33" t="e">
        <v>#N/A</v>
      </c>
      <c r="D442" s="33" t="e">
        <v>#N/A</v>
      </c>
      <c r="E442" s="33" t="e">
        <v>#N/A</v>
      </c>
      <c r="F442" s="33" t="e">
        <v>#N/A</v>
      </c>
      <c r="G442" s="33" t="e">
        <v>#N/A</v>
      </c>
      <c r="H442" s="34" t="e">
        <v>#N/A</v>
      </c>
      <c r="I442" s="34" t="e">
        <v>#N/A</v>
      </c>
      <c r="J442" s="35">
        <v>863.85</v>
      </c>
      <c r="K442" s="35">
        <v>175.28</v>
      </c>
      <c r="L442" s="35">
        <v>78.05</v>
      </c>
      <c r="M442" s="35">
        <v>54.38</v>
      </c>
      <c r="N442" s="35">
        <v>32.64</v>
      </c>
      <c r="O442" s="35">
        <v>167.72</v>
      </c>
      <c r="P442" s="35">
        <v>279.10000000000002</v>
      </c>
      <c r="Q442" s="35">
        <v>76.69</v>
      </c>
      <c r="R442" s="36" t="e">
        <v>#N/A</v>
      </c>
      <c r="S442" s="36" t="e">
        <v>#N/A</v>
      </c>
      <c r="T442" s="37">
        <v>709.31</v>
      </c>
      <c r="U442" s="37">
        <v>60.42</v>
      </c>
      <c r="V442" s="37">
        <v>128.11000000000001</v>
      </c>
      <c r="W442" s="37">
        <v>126.48</v>
      </c>
      <c r="X442" s="37">
        <v>8.42</v>
      </c>
      <c r="Y442" s="37">
        <v>323.41000000000003</v>
      </c>
      <c r="Z442" s="37">
        <v>44.41</v>
      </c>
      <c r="AA442" s="37" t="e">
        <v>#N/A</v>
      </c>
      <c r="AB442" s="37" t="e">
        <v>#N/A</v>
      </c>
      <c r="AC442" s="37" t="e">
        <v>#N/A</v>
      </c>
      <c r="AD442" s="37" t="e">
        <v>#N/A</v>
      </c>
      <c r="AE442" s="37" t="e">
        <v>#N/A</v>
      </c>
      <c r="AF442" s="37" t="e">
        <v>#N/A</v>
      </c>
      <c r="AG442" s="37" t="e">
        <v>#N/A</v>
      </c>
      <c r="AH442" s="38">
        <v>694</v>
      </c>
      <c r="AI442" s="38">
        <v>404</v>
      </c>
      <c r="AJ442" s="38">
        <v>15</v>
      </c>
      <c r="AK442" s="38" t="e">
        <v>#N/A</v>
      </c>
      <c r="AL442" s="38">
        <v>220</v>
      </c>
      <c r="AM442" s="38" t="e">
        <v>#N/A</v>
      </c>
      <c r="AN442" s="38" t="e">
        <v>#N/A</v>
      </c>
      <c r="AO442" s="38">
        <v>55</v>
      </c>
      <c r="AP442" s="39" t="e">
        <v>#N/A</v>
      </c>
      <c r="AQ442" s="39" t="e">
        <v>#N/A</v>
      </c>
      <c r="AR442" s="39" t="e">
        <v>#N/A</v>
      </c>
      <c r="AS442" s="39" t="e">
        <v>#N/A</v>
      </c>
      <c r="AT442" s="39" t="e">
        <v>#N/A</v>
      </c>
      <c r="AU442" s="39" t="e">
        <v>#N/A</v>
      </c>
      <c r="AV442" s="39" t="e">
        <v>#N/A</v>
      </c>
      <c r="AW442" s="39" t="e">
        <v>#N/A</v>
      </c>
      <c r="AX442" s="40" t="e">
        <v>#N/A</v>
      </c>
      <c r="BW442" s="41"/>
      <c r="BY442" s="42" t="s">
        <v>350</v>
      </c>
      <c r="BZ442" s="3"/>
      <c r="CA442" s="3">
        <v>102</v>
      </c>
      <c r="CB442" s="3"/>
      <c r="CC442" s="3"/>
      <c r="CD442" s="3"/>
      <c r="CE442" s="3"/>
      <c r="CF442" s="3">
        <v>102</v>
      </c>
      <c r="CG442"/>
    </row>
    <row r="443" spans="1:85" ht="14" x14ac:dyDescent="0.3">
      <c r="A443" s="32">
        <v>41390</v>
      </c>
      <c r="B443" s="33" t="e">
        <v>#N/A</v>
      </c>
      <c r="C443" s="33" t="e">
        <v>#N/A</v>
      </c>
      <c r="D443" s="33" t="e">
        <v>#N/A</v>
      </c>
      <c r="E443" s="33" t="e">
        <v>#N/A</v>
      </c>
      <c r="F443" s="33" t="e">
        <v>#N/A</v>
      </c>
      <c r="G443" s="33" t="e">
        <v>#N/A</v>
      </c>
      <c r="H443" s="34" t="e">
        <v>#N/A</v>
      </c>
      <c r="I443" s="34" t="e">
        <v>#N/A</v>
      </c>
      <c r="J443" s="35">
        <v>831.68</v>
      </c>
      <c r="K443" s="35">
        <v>174.96</v>
      </c>
      <c r="L443" s="35">
        <v>76.23</v>
      </c>
      <c r="M443" s="35">
        <v>52.63</v>
      </c>
      <c r="N443" s="35">
        <v>36.1</v>
      </c>
      <c r="O443" s="35">
        <v>161.54</v>
      </c>
      <c r="P443" s="35">
        <v>254.93</v>
      </c>
      <c r="Q443" s="35">
        <v>75.3</v>
      </c>
      <c r="R443" s="36" t="e">
        <v>#N/A</v>
      </c>
      <c r="S443" s="36" t="e">
        <v>#N/A</v>
      </c>
      <c r="T443" s="37">
        <v>723.29</v>
      </c>
      <c r="U443" s="37">
        <v>61.63</v>
      </c>
      <c r="V443" s="37">
        <v>128.11000000000001</v>
      </c>
      <c r="W443" s="37">
        <v>139.84</v>
      </c>
      <c r="X443" s="37">
        <v>6.77</v>
      </c>
      <c r="Y443" s="37">
        <v>332.04</v>
      </c>
      <c r="Z443" s="37">
        <v>46.14</v>
      </c>
      <c r="AA443" s="37" t="e">
        <v>#N/A</v>
      </c>
      <c r="AB443" s="37" t="e">
        <v>#N/A</v>
      </c>
      <c r="AC443" s="37" t="e">
        <v>#N/A</v>
      </c>
      <c r="AD443" s="37" t="e">
        <v>#N/A</v>
      </c>
      <c r="AE443" s="37" t="e">
        <v>#N/A</v>
      </c>
      <c r="AF443" s="37" t="e">
        <v>#N/A</v>
      </c>
      <c r="AG443" s="37" t="e">
        <v>#N/A</v>
      </c>
      <c r="AH443" s="38">
        <v>742</v>
      </c>
      <c r="AI443" s="38">
        <v>457</v>
      </c>
      <c r="AJ443" s="38">
        <v>15</v>
      </c>
      <c r="AK443" s="38" t="e">
        <v>#N/A</v>
      </c>
      <c r="AL443" s="38">
        <v>215</v>
      </c>
      <c r="AM443" s="38" t="e">
        <v>#N/A</v>
      </c>
      <c r="AN443" s="38" t="e">
        <v>#N/A</v>
      </c>
      <c r="AO443" s="38">
        <v>55</v>
      </c>
      <c r="AP443" s="39" t="e">
        <v>#N/A</v>
      </c>
      <c r="AQ443" s="39" t="e">
        <v>#N/A</v>
      </c>
      <c r="AR443" s="39" t="e">
        <v>#N/A</v>
      </c>
      <c r="AS443" s="39" t="e">
        <v>#N/A</v>
      </c>
      <c r="AT443" s="39" t="e">
        <v>#N/A</v>
      </c>
      <c r="AU443" s="39" t="e">
        <v>#N/A</v>
      </c>
      <c r="AV443" s="39" t="e">
        <v>#N/A</v>
      </c>
      <c r="AW443" s="39" t="e">
        <v>#N/A</v>
      </c>
      <c r="AX443" s="40" t="e">
        <v>#N/A</v>
      </c>
      <c r="BW443" s="41"/>
      <c r="BY443" s="42" t="s">
        <v>351</v>
      </c>
      <c r="BZ443" s="3">
        <v>190</v>
      </c>
      <c r="CA443" s="3"/>
      <c r="CB443" s="3"/>
      <c r="CC443" s="3"/>
      <c r="CD443" s="3"/>
      <c r="CE443" s="3"/>
      <c r="CF443" s="3">
        <v>190</v>
      </c>
      <c r="CG443"/>
    </row>
    <row r="444" spans="1:85" ht="14" x14ac:dyDescent="0.3">
      <c r="A444" s="32">
        <v>41383</v>
      </c>
      <c r="B444" s="33" t="e">
        <v>#N/A</v>
      </c>
      <c r="C444" s="33" t="e">
        <v>#N/A</v>
      </c>
      <c r="D444" s="33" t="e">
        <v>#N/A</v>
      </c>
      <c r="E444" s="33" t="e">
        <v>#N/A</v>
      </c>
      <c r="F444" s="33" t="e">
        <v>#N/A</v>
      </c>
      <c r="G444" s="33" t="e">
        <v>#N/A</v>
      </c>
      <c r="H444" s="34" t="e">
        <v>#N/A</v>
      </c>
      <c r="I444" s="34" t="e">
        <v>#N/A</v>
      </c>
      <c r="J444" s="35">
        <v>866.75</v>
      </c>
      <c r="K444" s="35">
        <v>178.28</v>
      </c>
      <c r="L444" s="35">
        <v>79.87</v>
      </c>
      <c r="M444" s="35">
        <v>49.97</v>
      </c>
      <c r="N444" s="35">
        <v>39.56</v>
      </c>
      <c r="O444" s="35">
        <v>156.30000000000001</v>
      </c>
      <c r="P444" s="35">
        <v>295.56</v>
      </c>
      <c r="Q444" s="35">
        <v>67.209999999999994</v>
      </c>
      <c r="R444" s="36" t="e">
        <v>#N/A</v>
      </c>
      <c r="S444" s="36" t="e">
        <v>#N/A</v>
      </c>
      <c r="T444" s="37">
        <v>678.94</v>
      </c>
      <c r="U444" s="37">
        <v>61.75</v>
      </c>
      <c r="V444" s="37">
        <v>114.99</v>
      </c>
      <c r="W444" s="37">
        <v>162.99</v>
      </c>
      <c r="X444" s="37">
        <v>8.2200000000000006</v>
      </c>
      <c r="Y444" s="37">
        <v>305.17</v>
      </c>
      <c r="Z444" s="37">
        <v>35.869999999999997</v>
      </c>
      <c r="AA444" s="37" t="e">
        <v>#N/A</v>
      </c>
      <c r="AB444" s="37" t="e">
        <v>#N/A</v>
      </c>
      <c r="AC444" s="37" t="e">
        <v>#N/A</v>
      </c>
      <c r="AD444" s="37" t="e">
        <v>#N/A</v>
      </c>
      <c r="AE444" s="37" t="e">
        <v>#N/A</v>
      </c>
      <c r="AF444" s="37" t="e">
        <v>#N/A</v>
      </c>
      <c r="AG444" s="37" t="e">
        <v>#N/A</v>
      </c>
      <c r="AH444" s="38">
        <v>679</v>
      </c>
      <c r="AI444" s="38">
        <v>401</v>
      </c>
      <c r="AJ444" s="38">
        <v>4</v>
      </c>
      <c r="AK444" s="38" t="e">
        <v>#N/A</v>
      </c>
      <c r="AL444" s="38">
        <v>221</v>
      </c>
      <c r="AM444" s="38" t="e">
        <v>#N/A</v>
      </c>
      <c r="AN444" s="38" t="e">
        <v>#N/A</v>
      </c>
      <c r="AO444" s="38">
        <v>53</v>
      </c>
      <c r="AP444" s="39" t="e">
        <v>#N/A</v>
      </c>
      <c r="AQ444" s="39" t="e">
        <v>#N/A</v>
      </c>
      <c r="AR444" s="39" t="e">
        <v>#N/A</v>
      </c>
      <c r="AS444" s="39" t="e">
        <v>#N/A</v>
      </c>
      <c r="AT444" s="39" t="e">
        <v>#N/A</v>
      </c>
      <c r="AU444" s="39" t="e">
        <v>#N/A</v>
      </c>
      <c r="AV444" s="39" t="e">
        <v>#N/A</v>
      </c>
      <c r="AW444" s="39" t="e">
        <v>#N/A</v>
      </c>
      <c r="AX444" s="40" t="e">
        <v>#N/A</v>
      </c>
      <c r="BW444" s="41"/>
      <c r="BY444" s="42" t="s">
        <v>205</v>
      </c>
      <c r="BZ444" s="3"/>
      <c r="CA444" s="3"/>
      <c r="CB444" s="3"/>
      <c r="CC444" s="3"/>
      <c r="CD444" s="3"/>
      <c r="CE444" s="3">
        <v>93</v>
      </c>
      <c r="CF444" s="3">
        <v>93</v>
      </c>
      <c r="CG444"/>
    </row>
    <row r="445" spans="1:85" ht="14" x14ac:dyDescent="0.3">
      <c r="A445" s="32">
        <v>41376</v>
      </c>
      <c r="B445" s="33" t="e">
        <v>#N/A</v>
      </c>
      <c r="C445" s="33" t="e">
        <v>#N/A</v>
      </c>
      <c r="D445" s="33" t="e">
        <v>#N/A</v>
      </c>
      <c r="E445" s="33" t="e">
        <v>#N/A</v>
      </c>
      <c r="F445" s="33" t="e">
        <v>#N/A</v>
      </c>
      <c r="G445" s="33" t="e">
        <v>#N/A</v>
      </c>
      <c r="H445" s="34" t="e">
        <v>#N/A</v>
      </c>
      <c r="I445" s="34" t="e">
        <v>#N/A</v>
      </c>
      <c r="J445" s="35">
        <v>881.55</v>
      </c>
      <c r="K445" s="35">
        <v>197.44</v>
      </c>
      <c r="L445" s="35">
        <v>79.12</v>
      </c>
      <c r="M445" s="35">
        <v>50.8</v>
      </c>
      <c r="N445" s="35">
        <v>39.56</v>
      </c>
      <c r="O445" s="35">
        <v>161.54</v>
      </c>
      <c r="P445" s="35">
        <v>277.8</v>
      </c>
      <c r="Q445" s="35">
        <v>75.3</v>
      </c>
      <c r="R445" s="36" t="e">
        <v>#N/A</v>
      </c>
      <c r="S445" s="36" t="e">
        <v>#N/A</v>
      </c>
      <c r="T445" s="37">
        <v>785.37</v>
      </c>
      <c r="U445" s="37">
        <v>68.41</v>
      </c>
      <c r="V445" s="37">
        <v>122.86</v>
      </c>
      <c r="W445" s="37">
        <v>157.57</v>
      </c>
      <c r="X445" s="37">
        <v>9.09</v>
      </c>
      <c r="Y445" s="37">
        <v>359.59</v>
      </c>
      <c r="Z445" s="37">
        <v>48.47</v>
      </c>
      <c r="AA445" s="37" t="e">
        <v>#N/A</v>
      </c>
      <c r="AB445" s="37" t="e">
        <v>#N/A</v>
      </c>
      <c r="AC445" s="37" t="e">
        <v>#N/A</v>
      </c>
      <c r="AD445" s="37" t="e">
        <v>#N/A</v>
      </c>
      <c r="AE445" s="37" t="e">
        <v>#N/A</v>
      </c>
      <c r="AF445" s="37" t="e">
        <v>#N/A</v>
      </c>
      <c r="AG445" s="37" t="e">
        <v>#N/A</v>
      </c>
      <c r="AH445" s="38">
        <v>687</v>
      </c>
      <c r="AI445" s="38">
        <v>427</v>
      </c>
      <c r="AJ445" s="38">
        <v>4</v>
      </c>
      <c r="AK445" s="38" t="e">
        <v>#N/A</v>
      </c>
      <c r="AL445" s="38">
        <v>203</v>
      </c>
      <c r="AM445" s="38" t="e">
        <v>#N/A</v>
      </c>
      <c r="AN445" s="38" t="e">
        <v>#N/A</v>
      </c>
      <c r="AO445" s="38">
        <v>53</v>
      </c>
      <c r="AP445" s="39" t="e">
        <v>#N/A</v>
      </c>
      <c r="AQ445" s="39" t="e">
        <v>#N/A</v>
      </c>
      <c r="AR445" s="39" t="e">
        <v>#N/A</v>
      </c>
      <c r="AS445" s="39" t="e">
        <v>#N/A</v>
      </c>
      <c r="AT445" s="39" t="e">
        <v>#N/A</v>
      </c>
      <c r="AU445" s="39" t="e">
        <v>#N/A</v>
      </c>
      <c r="AV445" s="39" t="e">
        <v>#N/A</v>
      </c>
      <c r="AW445" s="39" t="e">
        <v>#N/A</v>
      </c>
      <c r="AX445" s="40" t="e">
        <v>#N/A</v>
      </c>
      <c r="BW445" s="41"/>
      <c r="BY445" s="42" t="s">
        <v>206</v>
      </c>
      <c r="BZ445" s="3"/>
      <c r="CA445" s="3"/>
      <c r="CB445" s="3"/>
      <c r="CC445" s="3"/>
      <c r="CD445" s="3">
        <v>82.41</v>
      </c>
      <c r="CE445" s="3"/>
      <c r="CF445" s="3">
        <v>82.41</v>
      </c>
      <c r="CG445"/>
    </row>
    <row r="446" spans="1:85" ht="14" x14ac:dyDescent="0.3">
      <c r="A446" s="32">
        <v>41362</v>
      </c>
      <c r="B446" s="33" t="e">
        <v>#N/A</v>
      </c>
      <c r="C446" s="33" t="e">
        <v>#N/A</v>
      </c>
      <c r="D446" s="33" t="e">
        <v>#N/A</v>
      </c>
      <c r="E446" s="33" t="e">
        <v>#N/A</v>
      </c>
      <c r="F446" s="33" t="e">
        <v>#N/A</v>
      </c>
      <c r="G446" s="33" t="e">
        <v>#N/A</v>
      </c>
      <c r="H446" s="34" t="e">
        <v>#N/A</v>
      </c>
      <c r="I446" s="34" t="e">
        <v>#N/A</v>
      </c>
      <c r="J446" s="35">
        <v>962.83</v>
      </c>
      <c r="K446" s="35">
        <v>245.58</v>
      </c>
      <c r="L446" s="35">
        <v>85.32</v>
      </c>
      <c r="M446" s="35">
        <v>52.54</v>
      </c>
      <c r="N446" s="35">
        <v>36.590000000000003</v>
      </c>
      <c r="O446" s="35">
        <v>178.09</v>
      </c>
      <c r="P446" s="35">
        <v>286.63</v>
      </c>
      <c r="Q446" s="35">
        <v>78.08</v>
      </c>
      <c r="R446" s="36" t="e">
        <v>#N/A</v>
      </c>
      <c r="S446" s="36" t="e">
        <v>#N/A</v>
      </c>
      <c r="T446" s="37">
        <v>782.01</v>
      </c>
      <c r="U446" s="37">
        <v>68.41</v>
      </c>
      <c r="V446" s="37">
        <v>122.86</v>
      </c>
      <c r="W446" s="37">
        <v>179.28</v>
      </c>
      <c r="X446" s="37">
        <v>10.54</v>
      </c>
      <c r="Y446" s="37">
        <v>347.97</v>
      </c>
      <c r="Z446" s="37">
        <v>46.91</v>
      </c>
      <c r="AA446" s="37" t="e">
        <v>#N/A</v>
      </c>
      <c r="AB446" s="37" t="e">
        <v>#N/A</v>
      </c>
      <c r="AC446" s="37" t="e">
        <v>#N/A</v>
      </c>
      <c r="AD446" s="37" t="e">
        <v>#N/A</v>
      </c>
      <c r="AE446" s="37" t="e">
        <v>#N/A</v>
      </c>
      <c r="AF446" s="37" t="e">
        <v>#N/A</v>
      </c>
      <c r="AG446" s="37" t="e">
        <v>#N/A</v>
      </c>
      <c r="AH446" s="38">
        <v>756.5</v>
      </c>
      <c r="AI446" s="38">
        <v>462</v>
      </c>
      <c r="AJ446" s="38">
        <v>10</v>
      </c>
      <c r="AK446" s="38" t="e">
        <v>#N/A</v>
      </c>
      <c r="AL446" s="38">
        <v>215.5</v>
      </c>
      <c r="AM446" s="38" t="e">
        <v>#N/A</v>
      </c>
      <c r="AN446" s="38" t="e">
        <v>#N/A</v>
      </c>
      <c r="AO446" s="38">
        <v>69</v>
      </c>
      <c r="AP446" s="39" t="e">
        <v>#N/A</v>
      </c>
      <c r="AQ446" s="39" t="e">
        <v>#N/A</v>
      </c>
      <c r="AR446" s="39" t="e">
        <v>#N/A</v>
      </c>
      <c r="AS446" s="39" t="e">
        <v>#N/A</v>
      </c>
      <c r="AT446" s="39" t="e">
        <v>#N/A</v>
      </c>
      <c r="AU446" s="39" t="e">
        <v>#N/A</v>
      </c>
      <c r="AV446" s="39" t="e">
        <v>#N/A</v>
      </c>
      <c r="AW446" s="39" t="e">
        <v>#N/A</v>
      </c>
      <c r="AX446" s="40" t="e">
        <v>#N/A</v>
      </c>
      <c r="BW446" s="41"/>
      <c r="BY446" s="42" t="s">
        <v>207</v>
      </c>
      <c r="BZ446" s="3"/>
      <c r="CA446" s="3"/>
      <c r="CB446" s="3"/>
      <c r="CC446" s="3">
        <v>55</v>
      </c>
      <c r="CD446" s="3"/>
      <c r="CE446" s="3"/>
      <c r="CF446" s="3">
        <v>55</v>
      </c>
      <c r="CG446"/>
    </row>
    <row r="447" spans="1:85" ht="14" x14ac:dyDescent="0.3">
      <c r="A447" s="32">
        <v>41355</v>
      </c>
      <c r="B447" s="33" t="e">
        <v>#N/A</v>
      </c>
      <c r="C447" s="33" t="e">
        <v>#N/A</v>
      </c>
      <c r="D447" s="33" t="e">
        <v>#N/A</v>
      </c>
      <c r="E447" s="33" t="e">
        <v>#N/A</v>
      </c>
      <c r="F447" s="33" t="e">
        <v>#N/A</v>
      </c>
      <c r="G447" s="33" t="e">
        <v>#N/A</v>
      </c>
      <c r="H447" s="34" t="e">
        <v>#N/A</v>
      </c>
      <c r="I447" s="34" t="e">
        <v>#N/A</v>
      </c>
      <c r="J447" s="35">
        <v>961.87</v>
      </c>
      <c r="K447" s="35">
        <v>249.69</v>
      </c>
      <c r="L447" s="35">
        <v>92.59</v>
      </c>
      <c r="M447" s="35">
        <v>53</v>
      </c>
      <c r="N447" s="35">
        <v>36.590000000000003</v>
      </c>
      <c r="O447" s="35">
        <v>176.94</v>
      </c>
      <c r="P447" s="35">
        <v>274.98</v>
      </c>
      <c r="Q447" s="35">
        <v>78.08</v>
      </c>
      <c r="R447" s="36" t="e">
        <v>#N/A</v>
      </c>
      <c r="S447" s="36" t="e">
        <v>#N/A</v>
      </c>
      <c r="T447" s="37">
        <v>847.9</v>
      </c>
      <c r="U447" s="37">
        <v>69.02</v>
      </c>
      <c r="V447" s="37">
        <v>125.49</v>
      </c>
      <c r="W447" s="37">
        <v>249.39</v>
      </c>
      <c r="X447" s="37">
        <v>9.67</v>
      </c>
      <c r="Y447" s="37">
        <v>382.1</v>
      </c>
      <c r="Z447" s="37">
        <v>49.25</v>
      </c>
      <c r="AA447" s="37" t="e">
        <v>#N/A</v>
      </c>
      <c r="AB447" s="37" t="e">
        <v>#N/A</v>
      </c>
      <c r="AC447" s="37" t="e">
        <v>#N/A</v>
      </c>
      <c r="AD447" s="37" t="e">
        <v>#N/A</v>
      </c>
      <c r="AE447" s="37" t="e">
        <v>#N/A</v>
      </c>
      <c r="AF447" s="37" t="e">
        <v>#N/A</v>
      </c>
      <c r="AG447" s="37" t="e">
        <v>#N/A</v>
      </c>
      <c r="AH447" s="38">
        <v>690</v>
      </c>
      <c r="AI447" s="38">
        <v>411</v>
      </c>
      <c r="AJ447" s="38">
        <v>15</v>
      </c>
      <c r="AK447" s="38" t="e">
        <v>#N/A</v>
      </c>
      <c r="AL447" s="38">
        <v>189</v>
      </c>
      <c r="AM447" s="38" t="e">
        <v>#N/A</v>
      </c>
      <c r="AN447" s="38" t="e">
        <v>#N/A</v>
      </c>
      <c r="AO447" s="38">
        <v>75</v>
      </c>
      <c r="AP447" s="39" t="e">
        <v>#N/A</v>
      </c>
      <c r="AQ447" s="39" t="e">
        <v>#N/A</v>
      </c>
      <c r="AR447" s="39" t="e">
        <v>#N/A</v>
      </c>
      <c r="AS447" s="39" t="e">
        <v>#N/A</v>
      </c>
      <c r="AT447" s="39" t="e">
        <v>#N/A</v>
      </c>
      <c r="AU447" s="39" t="e">
        <v>#N/A</v>
      </c>
      <c r="AV447" s="39" t="e">
        <v>#N/A</v>
      </c>
      <c r="AW447" s="39" t="e">
        <v>#N/A</v>
      </c>
      <c r="AX447" s="40" t="e">
        <v>#N/A</v>
      </c>
      <c r="BW447" s="41"/>
      <c r="BY447" s="42" t="s">
        <v>352</v>
      </c>
      <c r="BZ447" s="3"/>
      <c r="CA447" s="3"/>
      <c r="CB447" s="3">
        <v>97</v>
      </c>
      <c r="CC447" s="3"/>
      <c r="CD447" s="3"/>
      <c r="CE447" s="3"/>
      <c r="CF447" s="3">
        <v>97</v>
      </c>
      <c r="CG447"/>
    </row>
    <row r="448" spans="1:85" ht="14" x14ac:dyDescent="0.3">
      <c r="A448" s="32">
        <v>41348</v>
      </c>
      <c r="B448" s="33" t="e">
        <v>#N/A</v>
      </c>
      <c r="C448" s="33" t="e">
        <v>#N/A</v>
      </c>
      <c r="D448" s="33" t="e">
        <v>#N/A</v>
      </c>
      <c r="E448" s="33" t="e">
        <v>#N/A</v>
      </c>
      <c r="F448" s="33" t="e">
        <v>#N/A</v>
      </c>
      <c r="G448" s="33" t="e">
        <v>#N/A</v>
      </c>
      <c r="H448" s="34" t="e">
        <v>#N/A</v>
      </c>
      <c r="I448" s="34" t="e">
        <v>#N/A</v>
      </c>
      <c r="J448" s="35">
        <v>973.98</v>
      </c>
      <c r="K448" s="35">
        <v>257.29000000000002</v>
      </c>
      <c r="L448" s="35">
        <v>94.83</v>
      </c>
      <c r="M448" s="35">
        <v>55.84</v>
      </c>
      <c r="N448" s="35">
        <v>36.590000000000003</v>
      </c>
      <c r="O448" s="35">
        <v>182.07</v>
      </c>
      <c r="P448" s="35">
        <v>260.89999999999998</v>
      </c>
      <c r="Q448" s="35">
        <v>86.45</v>
      </c>
      <c r="R448" s="36" t="e">
        <v>#N/A</v>
      </c>
      <c r="S448" s="36" t="e">
        <v>#N/A</v>
      </c>
      <c r="T448" s="37">
        <v>869.01</v>
      </c>
      <c r="U448" s="37">
        <v>70.23</v>
      </c>
      <c r="V448" s="37">
        <v>122.86</v>
      </c>
      <c r="W448" s="37">
        <v>243</v>
      </c>
      <c r="X448" s="37">
        <v>11.38</v>
      </c>
      <c r="Y448" s="37">
        <v>384.58</v>
      </c>
      <c r="Z448" s="37">
        <v>54.18</v>
      </c>
      <c r="AA448" s="37" t="e">
        <v>#N/A</v>
      </c>
      <c r="AB448" s="37" t="e">
        <v>#N/A</v>
      </c>
      <c r="AC448" s="37" t="e">
        <v>#N/A</v>
      </c>
      <c r="AD448" s="37" t="e">
        <v>#N/A</v>
      </c>
      <c r="AE448" s="37" t="e">
        <v>#N/A</v>
      </c>
      <c r="AF448" s="37" t="e">
        <v>#N/A</v>
      </c>
      <c r="AG448" s="37" t="e">
        <v>#N/A</v>
      </c>
      <c r="AH448" s="38">
        <v>705</v>
      </c>
      <c r="AI448" s="38">
        <v>443</v>
      </c>
      <c r="AJ448" s="38">
        <v>17</v>
      </c>
      <c r="AK448" s="38" t="e">
        <v>#N/A</v>
      </c>
      <c r="AL448" s="38">
        <v>177</v>
      </c>
      <c r="AM448" s="38" t="e">
        <v>#N/A</v>
      </c>
      <c r="AN448" s="38" t="e">
        <v>#N/A</v>
      </c>
      <c r="AO448" s="38">
        <v>68</v>
      </c>
      <c r="AP448" s="39" t="e">
        <v>#N/A</v>
      </c>
      <c r="AQ448" s="39" t="e">
        <v>#N/A</v>
      </c>
      <c r="AR448" s="39" t="e">
        <v>#N/A</v>
      </c>
      <c r="AS448" s="39" t="e">
        <v>#N/A</v>
      </c>
      <c r="AT448" s="39" t="e">
        <v>#N/A</v>
      </c>
      <c r="AU448" s="39" t="e">
        <v>#N/A</v>
      </c>
      <c r="AV448" s="39" t="e">
        <v>#N/A</v>
      </c>
      <c r="AW448" s="39" t="e">
        <v>#N/A</v>
      </c>
      <c r="AX448" s="40" t="e">
        <v>#N/A</v>
      </c>
      <c r="BW448" s="41"/>
      <c r="BY448" s="42" t="s">
        <v>353</v>
      </c>
      <c r="BZ448" s="3"/>
      <c r="CA448" s="3">
        <v>76</v>
      </c>
      <c r="CB448" s="3"/>
      <c r="CC448" s="3"/>
      <c r="CD448" s="3"/>
      <c r="CE448" s="3"/>
      <c r="CF448" s="3">
        <v>76</v>
      </c>
      <c r="CG448"/>
    </row>
    <row r="449" spans="1:85" ht="14" x14ac:dyDescent="0.3">
      <c r="A449" s="32">
        <v>41341</v>
      </c>
      <c r="B449" s="33" t="e">
        <v>#N/A</v>
      </c>
      <c r="C449" s="33" t="e">
        <v>#N/A</v>
      </c>
      <c r="D449" s="33" t="e">
        <v>#N/A</v>
      </c>
      <c r="E449" s="33" t="e">
        <v>#N/A</v>
      </c>
      <c r="F449" s="33" t="e">
        <v>#N/A</v>
      </c>
      <c r="G449" s="33" t="e">
        <v>#N/A</v>
      </c>
      <c r="H449" s="34" t="e">
        <v>#N/A</v>
      </c>
      <c r="I449" s="34" t="e">
        <v>#N/A</v>
      </c>
      <c r="J449" s="35">
        <v>985.86</v>
      </c>
      <c r="K449" s="35">
        <v>268.52999999999997</v>
      </c>
      <c r="L449" s="35">
        <v>93.55</v>
      </c>
      <c r="M449" s="35">
        <v>56.76</v>
      </c>
      <c r="N449" s="35">
        <v>33.630000000000003</v>
      </c>
      <c r="O449" s="35">
        <v>190.03</v>
      </c>
      <c r="P449" s="35">
        <v>261.08999999999997</v>
      </c>
      <c r="Q449" s="35">
        <v>82.27</v>
      </c>
      <c r="R449" s="36" t="e">
        <v>#N/A</v>
      </c>
      <c r="S449" s="36" t="e">
        <v>#N/A</v>
      </c>
      <c r="T449" s="37">
        <v>893.68</v>
      </c>
      <c r="U449" s="37">
        <v>75.680000000000007</v>
      </c>
      <c r="V449" s="37">
        <v>130.74</v>
      </c>
      <c r="W449" s="37">
        <v>236.8</v>
      </c>
      <c r="X449" s="37">
        <v>14</v>
      </c>
      <c r="Y449" s="37">
        <v>387.81</v>
      </c>
      <c r="Z449" s="37">
        <v>54.18</v>
      </c>
      <c r="AA449" s="37" t="e">
        <v>#N/A</v>
      </c>
      <c r="AB449" s="37" t="e">
        <v>#N/A</v>
      </c>
      <c r="AC449" s="37" t="e">
        <v>#N/A</v>
      </c>
      <c r="AD449" s="37" t="e">
        <v>#N/A</v>
      </c>
      <c r="AE449" s="37" t="e">
        <v>#N/A</v>
      </c>
      <c r="AF449" s="37" t="e">
        <v>#N/A</v>
      </c>
      <c r="AG449" s="37" t="e">
        <v>#N/A</v>
      </c>
      <c r="AH449" s="38">
        <v>679</v>
      </c>
      <c r="AI449" s="38">
        <v>446</v>
      </c>
      <c r="AJ449" s="38">
        <v>20</v>
      </c>
      <c r="AK449" s="38" t="e">
        <v>#N/A</v>
      </c>
      <c r="AL449" s="38">
        <v>155</v>
      </c>
      <c r="AM449" s="38" t="e">
        <v>#N/A</v>
      </c>
      <c r="AN449" s="38" t="e">
        <v>#N/A</v>
      </c>
      <c r="AO449" s="38">
        <v>58</v>
      </c>
      <c r="AP449" s="39" t="e">
        <v>#N/A</v>
      </c>
      <c r="AQ449" s="39" t="e">
        <v>#N/A</v>
      </c>
      <c r="AR449" s="39" t="e">
        <v>#N/A</v>
      </c>
      <c r="AS449" s="39" t="e">
        <v>#N/A</v>
      </c>
      <c r="AT449" s="39" t="e">
        <v>#N/A</v>
      </c>
      <c r="AU449" s="39" t="e">
        <v>#N/A</v>
      </c>
      <c r="AV449" s="39" t="e">
        <v>#N/A</v>
      </c>
      <c r="AW449" s="39" t="e">
        <v>#N/A</v>
      </c>
      <c r="AX449" s="40" t="e">
        <v>#N/A</v>
      </c>
      <c r="BW449" s="41"/>
      <c r="BY449" s="42" t="s">
        <v>354</v>
      </c>
      <c r="BZ449" s="3">
        <v>203</v>
      </c>
      <c r="CA449" s="3"/>
      <c r="CB449" s="3"/>
      <c r="CC449" s="3"/>
      <c r="CD449" s="3"/>
      <c r="CE449" s="3"/>
      <c r="CF449" s="3">
        <v>203</v>
      </c>
      <c r="CG449"/>
    </row>
    <row r="450" spans="1:85" ht="14" x14ac:dyDescent="0.3">
      <c r="A450" s="32">
        <v>41334</v>
      </c>
      <c r="B450" s="33" t="e">
        <v>#N/A</v>
      </c>
      <c r="C450" s="33" t="e">
        <v>#N/A</v>
      </c>
      <c r="D450" s="33" t="e">
        <v>#N/A</v>
      </c>
      <c r="E450" s="33" t="e">
        <v>#N/A</v>
      </c>
      <c r="F450" s="33" t="e">
        <v>#N/A</v>
      </c>
      <c r="G450" s="33" t="e">
        <v>#N/A</v>
      </c>
      <c r="H450" s="34" t="e">
        <v>#N/A</v>
      </c>
      <c r="I450" s="34" t="e">
        <v>#N/A</v>
      </c>
      <c r="J450" s="35">
        <v>985.61</v>
      </c>
      <c r="K450" s="35">
        <v>268.69</v>
      </c>
      <c r="L450" s="35">
        <v>91.63</v>
      </c>
      <c r="M450" s="35">
        <v>53.37</v>
      </c>
      <c r="N450" s="35">
        <v>33.630000000000003</v>
      </c>
      <c r="O450" s="35">
        <v>200.51</v>
      </c>
      <c r="P450" s="35">
        <v>249.95</v>
      </c>
      <c r="Q450" s="35">
        <v>87.85</v>
      </c>
      <c r="R450" s="36" t="e">
        <v>#N/A</v>
      </c>
      <c r="S450" s="36" t="e">
        <v>#N/A</v>
      </c>
      <c r="T450" s="37">
        <v>841.67</v>
      </c>
      <c r="U450" s="37">
        <v>65.39</v>
      </c>
      <c r="V450" s="37">
        <v>133.26</v>
      </c>
      <c r="W450" s="37">
        <v>251.35</v>
      </c>
      <c r="X450" s="37">
        <v>7.02</v>
      </c>
      <c r="Y450" s="37">
        <v>377.9</v>
      </c>
      <c r="Z450" s="37">
        <v>54.18</v>
      </c>
      <c r="AA450" s="37" t="e">
        <v>#N/A</v>
      </c>
      <c r="AB450" s="37" t="e">
        <v>#N/A</v>
      </c>
      <c r="AC450" s="37" t="e">
        <v>#N/A</v>
      </c>
      <c r="AD450" s="37" t="e">
        <v>#N/A</v>
      </c>
      <c r="AE450" s="37" t="e">
        <v>#N/A</v>
      </c>
      <c r="AF450" s="37" t="e">
        <v>#N/A</v>
      </c>
      <c r="AG450" s="37" t="e">
        <v>#N/A</v>
      </c>
      <c r="AH450" s="38">
        <v>690</v>
      </c>
      <c r="AI450" s="38">
        <v>471</v>
      </c>
      <c r="AJ450" s="38">
        <v>10</v>
      </c>
      <c r="AK450" s="38" t="e">
        <v>#N/A</v>
      </c>
      <c r="AL450" s="38">
        <v>156</v>
      </c>
      <c r="AM450" s="38" t="e">
        <v>#N/A</v>
      </c>
      <c r="AN450" s="38" t="e">
        <v>#N/A</v>
      </c>
      <c r="AO450" s="38">
        <v>53</v>
      </c>
      <c r="AP450" s="39" t="e">
        <v>#N/A</v>
      </c>
      <c r="AQ450" s="39" t="e">
        <v>#N/A</v>
      </c>
      <c r="AR450" s="39" t="e">
        <v>#N/A</v>
      </c>
      <c r="AS450" s="39" t="e">
        <v>#N/A</v>
      </c>
      <c r="AT450" s="39" t="e">
        <v>#N/A</v>
      </c>
      <c r="AU450" s="39" t="e">
        <v>#N/A</v>
      </c>
      <c r="AV450" s="39" t="e">
        <v>#N/A</v>
      </c>
      <c r="AW450" s="39" t="e">
        <v>#N/A</v>
      </c>
      <c r="AX450" s="40" t="e">
        <v>#N/A</v>
      </c>
      <c r="BW450" s="41"/>
      <c r="BY450" s="42" t="s">
        <v>208</v>
      </c>
      <c r="BZ450" s="3"/>
      <c r="CA450" s="3"/>
      <c r="CB450" s="3"/>
      <c r="CC450" s="3"/>
      <c r="CD450" s="3"/>
      <c r="CE450" s="3">
        <v>109</v>
      </c>
      <c r="CF450" s="3">
        <v>109</v>
      </c>
      <c r="CG450"/>
    </row>
    <row r="451" spans="1:85" ht="14" x14ac:dyDescent="0.3">
      <c r="A451" s="32">
        <v>41327</v>
      </c>
      <c r="B451" s="33" t="e">
        <v>#N/A</v>
      </c>
      <c r="C451" s="33" t="e">
        <v>#N/A</v>
      </c>
      <c r="D451" s="33" t="e">
        <v>#N/A</v>
      </c>
      <c r="E451" s="33" t="e">
        <v>#N/A</v>
      </c>
      <c r="F451" s="33" t="e">
        <v>#N/A</v>
      </c>
      <c r="G451" s="33" t="e">
        <v>#N/A</v>
      </c>
      <c r="H451" s="34" t="e">
        <v>#N/A</v>
      </c>
      <c r="I451" s="34" t="e">
        <v>#N/A</v>
      </c>
      <c r="J451" s="35">
        <v>957.27</v>
      </c>
      <c r="K451" s="35">
        <v>224.2</v>
      </c>
      <c r="L451" s="35">
        <v>94.51</v>
      </c>
      <c r="M451" s="35">
        <v>56.48</v>
      </c>
      <c r="N451" s="35">
        <v>29.67</v>
      </c>
      <c r="O451" s="35">
        <v>203.86</v>
      </c>
      <c r="P451" s="35">
        <v>260.7</v>
      </c>
      <c r="Q451" s="35">
        <v>87.85</v>
      </c>
      <c r="R451" s="36" t="e">
        <v>#N/A</v>
      </c>
      <c r="S451" s="36" t="e">
        <v>#N/A</v>
      </c>
      <c r="T451" s="37">
        <v>862.74</v>
      </c>
      <c r="U451" s="37">
        <v>65.39</v>
      </c>
      <c r="V451" s="37">
        <v>133.26</v>
      </c>
      <c r="W451" s="37">
        <v>251.35</v>
      </c>
      <c r="X451" s="37">
        <v>9.44</v>
      </c>
      <c r="Y451" s="37">
        <v>388.09</v>
      </c>
      <c r="Z451" s="37">
        <v>54.18</v>
      </c>
      <c r="AA451" s="37" t="e">
        <v>#N/A</v>
      </c>
      <c r="AB451" s="37" t="e">
        <v>#N/A</v>
      </c>
      <c r="AC451" s="37" t="e">
        <v>#N/A</v>
      </c>
      <c r="AD451" s="37" t="e">
        <v>#N/A</v>
      </c>
      <c r="AE451" s="37" t="e">
        <v>#N/A</v>
      </c>
      <c r="AF451" s="37" t="e">
        <v>#N/A</v>
      </c>
      <c r="AG451" s="37" t="e">
        <v>#N/A</v>
      </c>
      <c r="AH451" s="38">
        <v>702.5</v>
      </c>
      <c r="AI451" s="38">
        <v>469</v>
      </c>
      <c r="AJ451" s="38">
        <v>25</v>
      </c>
      <c r="AK451" s="38" t="e">
        <v>#N/A</v>
      </c>
      <c r="AL451" s="38">
        <v>152.5</v>
      </c>
      <c r="AM451" s="38" t="e">
        <v>#N/A</v>
      </c>
      <c r="AN451" s="38" t="e">
        <v>#N/A</v>
      </c>
      <c r="AO451" s="38">
        <v>56</v>
      </c>
      <c r="AP451" s="39" t="e">
        <v>#N/A</v>
      </c>
      <c r="AQ451" s="39" t="e">
        <v>#N/A</v>
      </c>
      <c r="AR451" s="39" t="e">
        <v>#N/A</v>
      </c>
      <c r="AS451" s="39" t="e">
        <v>#N/A</v>
      </c>
      <c r="AT451" s="39" t="e">
        <v>#N/A</v>
      </c>
      <c r="AU451" s="39" t="e">
        <v>#N/A</v>
      </c>
      <c r="AV451" s="39" t="e">
        <v>#N/A</v>
      </c>
      <c r="AW451" s="39" t="e">
        <v>#N/A</v>
      </c>
      <c r="AX451" s="40" t="e">
        <v>#N/A</v>
      </c>
      <c r="BW451" s="41"/>
      <c r="BY451" s="42" t="s">
        <v>209</v>
      </c>
      <c r="BZ451" s="3"/>
      <c r="CA451" s="3"/>
      <c r="CB451" s="3"/>
      <c r="CC451" s="3"/>
      <c r="CD451" s="3">
        <v>59.02</v>
      </c>
      <c r="CE451" s="3"/>
      <c r="CF451" s="3">
        <v>59.02</v>
      </c>
      <c r="CG451"/>
    </row>
    <row r="452" spans="1:85" ht="14" x14ac:dyDescent="0.3">
      <c r="A452" s="32">
        <v>41306</v>
      </c>
      <c r="B452" s="33" t="e">
        <v>#N/A</v>
      </c>
      <c r="C452" s="33" t="e">
        <v>#N/A</v>
      </c>
      <c r="D452" s="33" t="e">
        <v>#N/A</v>
      </c>
      <c r="E452" s="33" t="e">
        <v>#N/A</v>
      </c>
      <c r="F452" s="33" t="e">
        <v>#N/A</v>
      </c>
      <c r="G452" s="33" t="e">
        <v>#N/A</v>
      </c>
      <c r="H452" s="34" t="e">
        <v>#N/A</v>
      </c>
      <c r="I452" s="34" t="e">
        <v>#N/A</v>
      </c>
      <c r="J452" s="35">
        <v>959.8</v>
      </c>
      <c r="K452" s="35">
        <v>252.23</v>
      </c>
      <c r="L452" s="35">
        <v>82.65</v>
      </c>
      <c r="M452" s="35">
        <v>65.56</v>
      </c>
      <c r="N452" s="35">
        <v>22.75</v>
      </c>
      <c r="O452" s="35">
        <v>197.57</v>
      </c>
      <c r="P452" s="35">
        <v>267.94</v>
      </c>
      <c r="Q452" s="35">
        <v>71.11</v>
      </c>
      <c r="R452" s="36" t="e">
        <v>#N/A</v>
      </c>
      <c r="S452" s="36" t="e">
        <v>#N/A</v>
      </c>
      <c r="T452" s="37">
        <v>859.96</v>
      </c>
      <c r="U452" s="37">
        <v>65.39</v>
      </c>
      <c r="V452" s="37">
        <v>147.01</v>
      </c>
      <c r="W452" s="37">
        <v>261.27999999999997</v>
      </c>
      <c r="X452" s="37">
        <v>9.44</v>
      </c>
      <c r="Y452" s="37">
        <v>377.32</v>
      </c>
      <c r="Z452" s="37">
        <v>54.18</v>
      </c>
      <c r="AA452" s="37" t="e">
        <v>#N/A</v>
      </c>
      <c r="AB452" s="37" t="e">
        <v>#N/A</v>
      </c>
      <c r="AC452" s="37" t="e">
        <v>#N/A</v>
      </c>
      <c r="AD452" s="37" t="e">
        <v>#N/A</v>
      </c>
      <c r="AE452" s="37" t="e">
        <v>#N/A</v>
      </c>
      <c r="AF452" s="37" t="e">
        <v>#N/A</v>
      </c>
      <c r="AG452" s="37" t="e">
        <v>#N/A</v>
      </c>
      <c r="AH452" s="38">
        <v>638.29999999999995</v>
      </c>
      <c r="AI452" s="38">
        <v>402</v>
      </c>
      <c r="AJ452" s="38">
        <v>30</v>
      </c>
      <c r="AK452" s="38" t="e">
        <v>#N/A</v>
      </c>
      <c r="AL452" s="38">
        <v>152.69999999999999</v>
      </c>
      <c r="AM452" s="38" t="e">
        <v>#N/A</v>
      </c>
      <c r="AN452" s="38" t="e">
        <v>#N/A</v>
      </c>
      <c r="AO452" s="38">
        <v>53.6</v>
      </c>
      <c r="AP452" s="39" t="e">
        <v>#N/A</v>
      </c>
      <c r="AQ452" s="39" t="e">
        <v>#N/A</v>
      </c>
      <c r="AR452" s="39" t="e">
        <v>#N/A</v>
      </c>
      <c r="AS452" s="39" t="e">
        <v>#N/A</v>
      </c>
      <c r="AT452" s="39" t="e">
        <v>#N/A</v>
      </c>
      <c r="AU452" s="39" t="e">
        <v>#N/A</v>
      </c>
      <c r="AV452" s="39" t="e">
        <v>#N/A</v>
      </c>
      <c r="AW452" s="39" t="e">
        <v>#N/A</v>
      </c>
      <c r="AX452" s="40" t="e">
        <v>#N/A</v>
      </c>
      <c r="BW452" s="41"/>
      <c r="BY452" s="42" t="s">
        <v>210</v>
      </c>
      <c r="BZ452" s="3"/>
      <c r="CA452" s="3"/>
      <c r="CB452" s="3"/>
      <c r="CC452" s="3">
        <v>58</v>
      </c>
      <c r="CD452" s="3"/>
      <c r="CE452" s="3"/>
      <c r="CF452" s="3">
        <v>58</v>
      </c>
      <c r="CG452"/>
    </row>
    <row r="453" spans="1:85" ht="14" x14ac:dyDescent="0.3">
      <c r="A453" s="32">
        <v>41299</v>
      </c>
      <c r="B453" s="33" t="e">
        <v>#N/A</v>
      </c>
      <c r="C453" s="33" t="e">
        <v>#N/A</v>
      </c>
      <c r="D453" s="33" t="e">
        <v>#N/A</v>
      </c>
      <c r="E453" s="33" t="e">
        <v>#N/A</v>
      </c>
      <c r="F453" s="33" t="e">
        <v>#N/A</v>
      </c>
      <c r="G453" s="33" t="e">
        <v>#N/A</v>
      </c>
      <c r="H453" s="34" t="e">
        <v>#N/A</v>
      </c>
      <c r="I453" s="34" t="e">
        <v>#N/A</v>
      </c>
      <c r="J453" s="35">
        <v>986.89</v>
      </c>
      <c r="K453" s="35">
        <v>305.43</v>
      </c>
      <c r="L453" s="35">
        <v>81.900000000000006</v>
      </c>
      <c r="M453" s="35">
        <v>64.28</v>
      </c>
      <c r="N453" s="35">
        <v>21.76</v>
      </c>
      <c r="O453" s="35">
        <v>188.98</v>
      </c>
      <c r="P453" s="35">
        <v>254.83</v>
      </c>
      <c r="Q453" s="35">
        <v>69.72</v>
      </c>
      <c r="R453" s="36" t="e">
        <v>#N/A</v>
      </c>
      <c r="S453" s="36" t="e">
        <v>#N/A</v>
      </c>
      <c r="T453" s="37">
        <v>925.11</v>
      </c>
      <c r="U453" s="37">
        <v>85.37</v>
      </c>
      <c r="V453" s="37">
        <v>191.01</v>
      </c>
      <c r="W453" s="37">
        <v>256.64999999999998</v>
      </c>
      <c r="X453" s="37">
        <v>7.81</v>
      </c>
      <c r="Y453" s="37">
        <v>377.28</v>
      </c>
      <c r="Z453" s="37">
        <v>61.75</v>
      </c>
      <c r="AA453" s="37" t="e">
        <v>#N/A</v>
      </c>
      <c r="AB453" s="37" t="e">
        <v>#N/A</v>
      </c>
      <c r="AC453" s="37" t="e">
        <v>#N/A</v>
      </c>
      <c r="AD453" s="37" t="e">
        <v>#N/A</v>
      </c>
      <c r="AE453" s="37" t="e">
        <v>#N/A</v>
      </c>
      <c r="AF453" s="37" t="e">
        <v>#N/A</v>
      </c>
      <c r="AG453" s="37" t="e">
        <v>#N/A</v>
      </c>
      <c r="AH453" s="38">
        <v>704</v>
      </c>
      <c r="AI453" s="38">
        <v>433</v>
      </c>
      <c r="AJ453" s="38">
        <v>27</v>
      </c>
      <c r="AK453" s="38" t="e">
        <v>#N/A</v>
      </c>
      <c r="AL453" s="38">
        <v>187</v>
      </c>
      <c r="AM453" s="38" t="e">
        <v>#N/A</v>
      </c>
      <c r="AN453" s="38" t="e">
        <v>#N/A</v>
      </c>
      <c r="AO453" s="38">
        <v>57</v>
      </c>
      <c r="AP453" s="39" t="e">
        <v>#N/A</v>
      </c>
      <c r="AQ453" s="39" t="e">
        <v>#N/A</v>
      </c>
      <c r="AR453" s="39" t="e">
        <v>#N/A</v>
      </c>
      <c r="AS453" s="39" t="e">
        <v>#N/A</v>
      </c>
      <c r="AT453" s="39" t="e">
        <v>#N/A</v>
      </c>
      <c r="AU453" s="39" t="e">
        <v>#N/A</v>
      </c>
      <c r="AV453" s="39" t="e">
        <v>#N/A</v>
      </c>
      <c r="AW453" s="39" t="e">
        <v>#N/A</v>
      </c>
      <c r="AX453" s="40" t="e">
        <v>#N/A</v>
      </c>
      <c r="BW453" s="41"/>
      <c r="BY453" s="42" t="s">
        <v>355</v>
      </c>
      <c r="BZ453" s="3"/>
      <c r="CA453" s="3"/>
      <c r="CB453" s="3">
        <v>80</v>
      </c>
      <c r="CC453" s="3"/>
      <c r="CD453" s="3"/>
      <c r="CE453" s="3"/>
      <c r="CF453" s="3">
        <v>80</v>
      </c>
      <c r="CG453"/>
    </row>
    <row r="454" spans="1:85" ht="14" x14ac:dyDescent="0.3">
      <c r="A454" s="32">
        <v>41292</v>
      </c>
      <c r="B454" s="33" t="e">
        <v>#N/A</v>
      </c>
      <c r="C454" s="33" t="e">
        <v>#N/A</v>
      </c>
      <c r="D454" s="33" t="e">
        <v>#N/A</v>
      </c>
      <c r="E454" s="33" t="e">
        <v>#N/A</v>
      </c>
      <c r="F454" s="33" t="e">
        <v>#N/A</v>
      </c>
      <c r="G454" s="33" t="e">
        <v>#N/A</v>
      </c>
      <c r="H454" s="34" t="e">
        <v>#N/A</v>
      </c>
      <c r="I454" s="34" t="e">
        <v>#N/A</v>
      </c>
      <c r="J454" s="35">
        <v>966.36</v>
      </c>
      <c r="K454" s="35">
        <v>296.08</v>
      </c>
      <c r="L454" s="35">
        <v>83.71</v>
      </c>
      <c r="M454" s="35">
        <v>63.73</v>
      </c>
      <c r="N454" s="35">
        <v>19.78</v>
      </c>
      <c r="O454" s="35">
        <v>187.83</v>
      </c>
      <c r="P454" s="35">
        <v>247.6</v>
      </c>
      <c r="Q454" s="35">
        <v>67.63</v>
      </c>
      <c r="R454" s="36" t="e">
        <v>#N/A</v>
      </c>
      <c r="S454" s="36" t="e">
        <v>#N/A</v>
      </c>
      <c r="T454" s="37">
        <v>920.71</v>
      </c>
      <c r="U454" s="37">
        <v>84.52</v>
      </c>
      <c r="V454" s="37">
        <v>188.39</v>
      </c>
      <c r="W454" s="37">
        <v>257.31</v>
      </c>
      <c r="X454" s="37">
        <v>8.01</v>
      </c>
      <c r="Y454" s="37">
        <v>364.25</v>
      </c>
      <c r="Z454" s="37">
        <v>67.349999999999994</v>
      </c>
      <c r="AA454" s="37" t="e">
        <v>#N/A</v>
      </c>
      <c r="AB454" s="37" t="e">
        <v>#N/A</v>
      </c>
      <c r="AC454" s="37" t="e">
        <v>#N/A</v>
      </c>
      <c r="AD454" s="37" t="e">
        <v>#N/A</v>
      </c>
      <c r="AE454" s="37" t="e">
        <v>#N/A</v>
      </c>
      <c r="AF454" s="37" t="e">
        <v>#N/A</v>
      </c>
      <c r="AG454" s="37" t="e">
        <v>#N/A</v>
      </c>
      <c r="AH454" s="38">
        <v>735.1</v>
      </c>
      <c r="AI454" s="38">
        <v>444</v>
      </c>
      <c r="AJ454" s="38">
        <v>20</v>
      </c>
      <c r="AK454" s="38" t="e">
        <v>#N/A</v>
      </c>
      <c r="AL454" s="38">
        <v>209</v>
      </c>
      <c r="AM454" s="38" t="e">
        <v>#N/A</v>
      </c>
      <c r="AN454" s="38" t="e">
        <v>#N/A</v>
      </c>
      <c r="AO454" s="38">
        <v>62.1</v>
      </c>
      <c r="AP454" s="39" t="e">
        <v>#N/A</v>
      </c>
      <c r="AQ454" s="39" t="e">
        <v>#N/A</v>
      </c>
      <c r="AR454" s="39" t="e">
        <v>#N/A</v>
      </c>
      <c r="AS454" s="39" t="e">
        <v>#N/A</v>
      </c>
      <c r="AT454" s="39" t="e">
        <v>#N/A</v>
      </c>
      <c r="AU454" s="39" t="e">
        <v>#N/A</v>
      </c>
      <c r="AV454" s="39" t="e">
        <v>#N/A</v>
      </c>
      <c r="AW454" s="39" t="e">
        <v>#N/A</v>
      </c>
      <c r="AX454" s="40" t="e">
        <v>#N/A</v>
      </c>
      <c r="BW454" s="41"/>
      <c r="BY454" s="42" t="s">
        <v>356</v>
      </c>
      <c r="BZ454" s="3"/>
      <c r="CA454" s="3">
        <v>76</v>
      </c>
      <c r="CB454" s="3"/>
      <c r="CC454" s="3"/>
      <c r="CD454" s="3"/>
      <c r="CE454" s="3"/>
      <c r="CF454" s="3">
        <v>76</v>
      </c>
      <c r="CG454"/>
    </row>
    <row r="455" spans="1:85" ht="14" x14ac:dyDescent="0.3">
      <c r="A455" s="32">
        <v>41285</v>
      </c>
      <c r="B455" s="33" t="e">
        <v>#N/A</v>
      </c>
      <c r="C455" s="33" t="e">
        <v>#N/A</v>
      </c>
      <c r="D455" s="33" t="e">
        <v>#N/A</v>
      </c>
      <c r="E455" s="33" t="e">
        <v>#N/A</v>
      </c>
      <c r="F455" s="33" t="e">
        <v>#N/A</v>
      </c>
      <c r="G455" s="33" t="e">
        <v>#N/A</v>
      </c>
      <c r="H455" s="34" t="e">
        <v>#N/A</v>
      </c>
      <c r="I455" s="34" t="e">
        <v>#N/A</v>
      </c>
      <c r="J455" s="35">
        <v>941.17</v>
      </c>
      <c r="K455" s="35">
        <v>271.86</v>
      </c>
      <c r="L455" s="35">
        <v>81.790000000000006</v>
      </c>
      <c r="M455" s="35">
        <v>67.95</v>
      </c>
      <c r="N455" s="35">
        <v>22.75</v>
      </c>
      <c r="O455" s="35">
        <v>186.89</v>
      </c>
      <c r="P455" s="35">
        <v>253.47</v>
      </c>
      <c r="Q455" s="35">
        <v>56.47</v>
      </c>
      <c r="R455" s="36" t="e">
        <v>#N/A</v>
      </c>
      <c r="S455" s="36" t="e">
        <v>#N/A</v>
      </c>
      <c r="T455" s="37">
        <v>855.93</v>
      </c>
      <c r="U455" s="37">
        <v>90.21</v>
      </c>
      <c r="V455" s="37">
        <v>132.72999999999999</v>
      </c>
      <c r="W455" s="37">
        <v>273.18</v>
      </c>
      <c r="X455" s="37">
        <v>8.59</v>
      </c>
      <c r="Y455" s="37">
        <v>313.83999999999997</v>
      </c>
      <c r="Z455" s="37">
        <v>66.47</v>
      </c>
      <c r="AA455" s="37" t="e">
        <v>#N/A</v>
      </c>
      <c r="AB455" s="37" t="e">
        <v>#N/A</v>
      </c>
      <c r="AC455" s="37" t="e">
        <v>#N/A</v>
      </c>
      <c r="AD455" s="37" t="e">
        <v>#N/A</v>
      </c>
      <c r="AE455" s="37" t="e">
        <v>#N/A</v>
      </c>
      <c r="AF455" s="37" t="e">
        <v>#N/A</v>
      </c>
      <c r="AG455" s="37" t="e">
        <v>#N/A</v>
      </c>
      <c r="AH455" s="38">
        <v>711.9</v>
      </c>
      <c r="AI455" s="38">
        <v>409.9</v>
      </c>
      <c r="AJ455" s="38">
        <v>25</v>
      </c>
      <c r="AK455" s="38" t="e">
        <v>#N/A</v>
      </c>
      <c r="AL455" s="38">
        <v>215</v>
      </c>
      <c r="AM455" s="38" t="e">
        <v>#N/A</v>
      </c>
      <c r="AN455" s="38" t="e">
        <v>#N/A</v>
      </c>
      <c r="AO455" s="38">
        <v>62</v>
      </c>
      <c r="AP455" s="39" t="e">
        <v>#N/A</v>
      </c>
      <c r="AQ455" s="39" t="e">
        <v>#N/A</v>
      </c>
      <c r="AR455" s="39" t="e">
        <v>#N/A</v>
      </c>
      <c r="AS455" s="39" t="e">
        <v>#N/A</v>
      </c>
      <c r="AT455" s="39" t="e">
        <v>#N/A</v>
      </c>
      <c r="AU455" s="39" t="e">
        <v>#N/A</v>
      </c>
      <c r="AV455" s="39" t="e">
        <v>#N/A</v>
      </c>
      <c r="AW455" s="39" t="e">
        <v>#N/A</v>
      </c>
      <c r="AX455" s="40" t="e">
        <v>#N/A</v>
      </c>
      <c r="BW455" s="41"/>
      <c r="BY455" s="42" t="s">
        <v>357</v>
      </c>
      <c r="BZ455" s="3">
        <v>227</v>
      </c>
      <c r="CA455" s="3"/>
      <c r="CB455" s="3"/>
      <c r="CC455" s="3"/>
      <c r="CD455" s="3"/>
      <c r="CE455" s="3"/>
      <c r="CF455" s="3">
        <v>227</v>
      </c>
      <c r="CG455"/>
    </row>
    <row r="456" spans="1:85" ht="14" x14ac:dyDescent="0.3">
      <c r="A456" s="32">
        <v>41271</v>
      </c>
      <c r="B456" s="33" t="e">
        <v>#N/A</v>
      </c>
      <c r="C456" s="33" t="e">
        <v>#N/A</v>
      </c>
      <c r="D456" s="33" t="e">
        <v>#N/A</v>
      </c>
      <c r="E456" s="33" t="e">
        <v>#N/A</v>
      </c>
      <c r="F456" s="33" t="e">
        <v>#N/A</v>
      </c>
      <c r="G456" s="33" t="e">
        <v>#N/A</v>
      </c>
      <c r="H456" s="34" t="e">
        <v>#N/A</v>
      </c>
      <c r="I456" s="34" t="e">
        <v>#N/A</v>
      </c>
      <c r="J456" s="35">
        <v>939.88</v>
      </c>
      <c r="K456" s="35">
        <v>272.07</v>
      </c>
      <c r="L456" s="35">
        <v>86.28</v>
      </c>
      <c r="M456" s="35">
        <v>67.03</v>
      </c>
      <c r="N456" s="35">
        <v>18.79</v>
      </c>
      <c r="O456" s="35">
        <v>179.87</v>
      </c>
      <c r="P456" s="35">
        <v>267.74</v>
      </c>
      <c r="Q456" s="35">
        <v>48.11</v>
      </c>
      <c r="R456" s="36" t="e">
        <v>#N/A</v>
      </c>
      <c r="S456" s="36" t="e">
        <v>#N/A</v>
      </c>
      <c r="T456" s="37">
        <v>804.49</v>
      </c>
      <c r="U456" s="37">
        <v>89.6</v>
      </c>
      <c r="V456" s="37">
        <v>104.91</v>
      </c>
      <c r="W456" s="37">
        <v>257.97000000000003</v>
      </c>
      <c r="X456" s="37">
        <v>9.6199999999999992</v>
      </c>
      <c r="Y456" s="37">
        <v>297.05</v>
      </c>
      <c r="Z456" s="37">
        <v>58.16</v>
      </c>
      <c r="AA456" s="37" t="e">
        <v>#N/A</v>
      </c>
      <c r="AB456" s="37" t="e">
        <v>#N/A</v>
      </c>
      <c r="AC456" s="37" t="e">
        <v>#N/A</v>
      </c>
      <c r="AD456" s="37" t="e">
        <v>#N/A</v>
      </c>
      <c r="AE456" s="37" t="e">
        <v>#N/A</v>
      </c>
      <c r="AF456" s="37" t="e">
        <v>#N/A</v>
      </c>
      <c r="AG456" s="37" t="e">
        <v>#N/A</v>
      </c>
      <c r="AH456" s="38">
        <v>744</v>
      </c>
      <c r="AI456" s="38">
        <v>432</v>
      </c>
      <c r="AJ456" s="38">
        <v>30</v>
      </c>
      <c r="AK456" s="38" t="e">
        <v>#N/A</v>
      </c>
      <c r="AL456" s="38">
        <v>220</v>
      </c>
      <c r="AM456" s="38" t="e">
        <v>#N/A</v>
      </c>
      <c r="AN456" s="38" t="e">
        <v>#N/A</v>
      </c>
      <c r="AO456" s="38">
        <v>62</v>
      </c>
      <c r="AP456" s="39" t="e">
        <v>#N/A</v>
      </c>
      <c r="AQ456" s="39" t="e">
        <v>#N/A</v>
      </c>
      <c r="AR456" s="39" t="e">
        <v>#N/A</v>
      </c>
      <c r="AS456" s="39" t="e">
        <v>#N/A</v>
      </c>
      <c r="AT456" s="39" t="e">
        <v>#N/A</v>
      </c>
      <c r="AU456" s="39" t="e">
        <v>#N/A</v>
      </c>
      <c r="AV456" s="39" t="e">
        <v>#N/A</v>
      </c>
      <c r="AW456" s="39" t="e">
        <v>#N/A</v>
      </c>
      <c r="AX456" s="40" t="e">
        <v>#N/A</v>
      </c>
      <c r="BW456" s="41"/>
      <c r="BY456" s="42" t="s">
        <v>211</v>
      </c>
      <c r="BZ456" s="3"/>
      <c r="CA456" s="3"/>
      <c r="CB456" s="3"/>
      <c r="CC456" s="3"/>
      <c r="CD456" s="3"/>
      <c r="CE456" s="3">
        <v>105.69</v>
      </c>
      <c r="CF456" s="3">
        <v>105.69</v>
      </c>
      <c r="CG456"/>
    </row>
    <row r="457" spans="1:85" ht="14" x14ac:dyDescent="0.3">
      <c r="A457" s="32">
        <v>41264</v>
      </c>
      <c r="B457" s="33" t="e">
        <v>#N/A</v>
      </c>
      <c r="C457" s="33" t="e">
        <v>#N/A</v>
      </c>
      <c r="D457" s="33" t="e">
        <v>#N/A</v>
      </c>
      <c r="E457" s="33" t="e">
        <v>#N/A</v>
      </c>
      <c r="F457" s="33" t="e">
        <v>#N/A</v>
      </c>
      <c r="G457" s="33" t="e">
        <v>#N/A</v>
      </c>
      <c r="H457" s="34" t="e">
        <v>#N/A</v>
      </c>
      <c r="I457" s="34" t="e">
        <v>#N/A</v>
      </c>
      <c r="J457" s="35">
        <v>904.04</v>
      </c>
      <c r="K457" s="35">
        <v>239.78</v>
      </c>
      <c r="L457" s="35">
        <v>80.400000000000006</v>
      </c>
      <c r="M457" s="35">
        <v>66.11</v>
      </c>
      <c r="N457" s="35">
        <v>19.78</v>
      </c>
      <c r="O457" s="35">
        <v>171.17</v>
      </c>
      <c r="P457" s="35">
        <v>273.81</v>
      </c>
      <c r="Q457" s="35">
        <v>52.99</v>
      </c>
      <c r="R457" s="36" t="e">
        <v>#N/A</v>
      </c>
      <c r="S457" s="36" t="e">
        <v>#N/A</v>
      </c>
      <c r="T457" s="37">
        <v>763.48</v>
      </c>
      <c r="U457" s="37">
        <v>89.6</v>
      </c>
      <c r="V457" s="37">
        <v>91.78</v>
      </c>
      <c r="W457" s="37">
        <v>236.8</v>
      </c>
      <c r="X457" s="37">
        <v>8.81</v>
      </c>
      <c r="Y457" s="37">
        <v>280.05</v>
      </c>
      <c r="Z457" s="37">
        <v>55.85</v>
      </c>
      <c r="AA457" s="37" t="e">
        <v>#N/A</v>
      </c>
      <c r="AB457" s="37" t="e">
        <v>#N/A</v>
      </c>
      <c r="AC457" s="37" t="e">
        <v>#N/A</v>
      </c>
      <c r="AD457" s="37" t="e">
        <v>#N/A</v>
      </c>
      <c r="AE457" s="37" t="e">
        <v>#N/A</v>
      </c>
      <c r="AF457" s="37" t="e">
        <v>#N/A</v>
      </c>
      <c r="AG457" s="37" t="e">
        <v>#N/A</v>
      </c>
      <c r="AH457" s="38">
        <v>581</v>
      </c>
      <c r="AI457" s="38">
        <v>270</v>
      </c>
      <c r="AJ457" s="38">
        <v>30</v>
      </c>
      <c r="AK457" s="38" t="e">
        <v>#N/A</v>
      </c>
      <c r="AL457" s="38">
        <v>215</v>
      </c>
      <c r="AM457" s="38" t="e">
        <v>#N/A</v>
      </c>
      <c r="AN457" s="38" t="e">
        <v>#N/A</v>
      </c>
      <c r="AO457" s="38">
        <v>66</v>
      </c>
      <c r="AP457" s="39" t="e">
        <v>#N/A</v>
      </c>
      <c r="AQ457" s="39" t="e">
        <v>#N/A</v>
      </c>
      <c r="AR457" s="39" t="e">
        <v>#N/A</v>
      </c>
      <c r="AS457" s="39" t="e">
        <v>#N/A</v>
      </c>
      <c r="AT457" s="39" t="e">
        <v>#N/A</v>
      </c>
      <c r="AU457" s="39" t="e">
        <v>#N/A</v>
      </c>
      <c r="AV457" s="39" t="e">
        <v>#N/A</v>
      </c>
      <c r="AW457" s="39" t="e">
        <v>#N/A</v>
      </c>
      <c r="AX457" s="40" t="e">
        <v>#N/A</v>
      </c>
      <c r="BW457" s="41"/>
      <c r="BY457" s="42" t="s">
        <v>212</v>
      </c>
      <c r="BZ457" s="3"/>
      <c r="CA457" s="3"/>
      <c r="CB457" s="3"/>
      <c r="CC457" s="3"/>
      <c r="CD457" s="3">
        <v>57.54</v>
      </c>
      <c r="CE457" s="3"/>
      <c r="CF457" s="3">
        <v>57.54</v>
      </c>
      <c r="CG457"/>
    </row>
    <row r="458" spans="1:85" ht="14" x14ac:dyDescent="0.3">
      <c r="A458" s="32">
        <v>41257</v>
      </c>
      <c r="B458" s="33" t="e">
        <v>#N/A</v>
      </c>
      <c r="C458" s="33" t="e">
        <v>#N/A</v>
      </c>
      <c r="D458" s="33" t="e">
        <v>#N/A</v>
      </c>
      <c r="E458" s="33" t="e">
        <v>#N/A</v>
      </c>
      <c r="F458" s="33" t="e">
        <v>#N/A</v>
      </c>
      <c r="G458" s="33" t="e">
        <v>#N/A</v>
      </c>
      <c r="H458" s="34" t="e">
        <v>#N/A</v>
      </c>
      <c r="I458" s="34" t="e">
        <v>#N/A</v>
      </c>
      <c r="J458" s="35">
        <v>900.51</v>
      </c>
      <c r="K458" s="35">
        <v>238.12</v>
      </c>
      <c r="L458" s="35">
        <v>78.150000000000006</v>
      </c>
      <c r="M458" s="35">
        <v>66.66</v>
      </c>
      <c r="N458" s="35">
        <v>19.78</v>
      </c>
      <c r="O458" s="35">
        <v>175.89</v>
      </c>
      <c r="P458" s="35">
        <v>268.92</v>
      </c>
      <c r="Q458" s="35">
        <v>52.99</v>
      </c>
      <c r="R458" s="36" t="e">
        <v>#N/A</v>
      </c>
      <c r="S458" s="36" t="e">
        <v>#N/A</v>
      </c>
      <c r="T458" s="37">
        <v>768.17</v>
      </c>
      <c r="U458" s="37">
        <v>88.15</v>
      </c>
      <c r="V458" s="37">
        <v>94.4</v>
      </c>
      <c r="W458" s="37">
        <v>235.48</v>
      </c>
      <c r="X458" s="37">
        <v>7.96</v>
      </c>
      <c r="Y458" s="37">
        <v>277.41000000000003</v>
      </c>
      <c r="Z458" s="37">
        <v>66.790000000000006</v>
      </c>
      <c r="AA458" s="37" t="e">
        <v>#N/A</v>
      </c>
      <c r="AB458" s="37" t="e">
        <v>#N/A</v>
      </c>
      <c r="AC458" s="37" t="e">
        <v>#N/A</v>
      </c>
      <c r="AD458" s="37" t="e">
        <v>#N/A</v>
      </c>
      <c r="AE458" s="37" t="e">
        <v>#N/A</v>
      </c>
      <c r="AF458" s="37" t="e">
        <v>#N/A</v>
      </c>
      <c r="AG458" s="37" t="e">
        <v>#N/A</v>
      </c>
      <c r="AH458" s="38">
        <v>575.79999999999995</v>
      </c>
      <c r="AI458" s="38">
        <v>247</v>
      </c>
      <c r="AJ458" s="38">
        <v>46.5</v>
      </c>
      <c r="AK458" s="38" t="e">
        <v>#N/A</v>
      </c>
      <c r="AL458" s="38">
        <v>207</v>
      </c>
      <c r="AM458" s="38" t="e">
        <v>#N/A</v>
      </c>
      <c r="AN458" s="38" t="e">
        <v>#N/A</v>
      </c>
      <c r="AO458" s="38">
        <v>75.3</v>
      </c>
      <c r="AP458" s="39" t="e">
        <v>#N/A</v>
      </c>
      <c r="AQ458" s="39" t="e">
        <v>#N/A</v>
      </c>
      <c r="AR458" s="39" t="e">
        <v>#N/A</v>
      </c>
      <c r="AS458" s="39" t="e">
        <v>#N/A</v>
      </c>
      <c r="AT458" s="39" t="e">
        <v>#N/A</v>
      </c>
      <c r="AU458" s="39" t="e">
        <v>#N/A</v>
      </c>
      <c r="AV458" s="39" t="e">
        <v>#N/A</v>
      </c>
      <c r="AW458" s="39" t="e">
        <v>#N/A</v>
      </c>
      <c r="AX458" s="40" t="e">
        <v>#N/A</v>
      </c>
      <c r="BW458" s="41"/>
      <c r="BY458" s="42" t="s">
        <v>213</v>
      </c>
      <c r="BZ458" s="3"/>
      <c r="CA458" s="3"/>
      <c r="CB458" s="3"/>
      <c r="CC458" s="3">
        <v>77</v>
      </c>
      <c r="CD458" s="3"/>
      <c r="CE458" s="3"/>
      <c r="CF458" s="3">
        <v>77</v>
      </c>
      <c r="CG458"/>
    </row>
    <row r="459" spans="1:85" ht="14" x14ac:dyDescent="0.3">
      <c r="A459" s="32">
        <v>41250</v>
      </c>
      <c r="B459" s="33" t="e">
        <v>#N/A</v>
      </c>
      <c r="C459" s="33" t="e">
        <v>#N/A</v>
      </c>
      <c r="D459" s="33" t="e">
        <v>#N/A</v>
      </c>
      <c r="E459" s="33" t="e">
        <v>#N/A</v>
      </c>
      <c r="F459" s="33" t="e">
        <v>#N/A</v>
      </c>
      <c r="G459" s="33" t="e">
        <v>#N/A</v>
      </c>
      <c r="H459" s="34" t="e">
        <v>#N/A</v>
      </c>
      <c r="I459" s="34" t="e">
        <v>#N/A</v>
      </c>
      <c r="J459" s="35">
        <v>855.32</v>
      </c>
      <c r="K459" s="35">
        <v>201.18</v>
      </c>
      <c r="L459" s="35">
        <v>76.34</v>
      </c>
      <c r="M459" s="35">
        <v>64.28</v>
      </c>
      <c r="N459" s="35">
        <v>17.8</v>
      </c>
      <c r="O459" s="35">
        <v>171.59</v>
      </c>
      <c r="P459" s="35">
        <v>266.95999999999998</v>
      </c>
      <c r="Q459" s="35">
        <v>57.17</v>
      </c>
      <c r="R459" s="36" t="e">
        <v>#N/A</v>
      </c>
      <c r="S459" s="36" t="e">
        <v>#N/A</v>
      </c>
      <c r="T459" s="37">
        <v>758.45</v>
      </c>
      <c r="U459" s="37">
        <v>86.58</v>
      </c>
      <c r="V459" s="37">
        <v>97.03</v>
      </c>
      <c r="W459" s="37">
        <v>202.72</v>
      </c>
      <c r="X459" s="37">
        <v>7.25</v>
      </c>
      <c r="Y459" s="37">
        <v>279.69</v>
      </c>
      <c r="Z459" s="37">
        <v>68.8</v>
      </c>
      <c r="AA459" s="37" t="e">
        <v>#N/A</v>
      </c>
      <c r="AB459" s="37" t="e">
        <v>#N/A</v>
      </c>
      <c r="AC459" s="37" t="e">
        <v>#N/A</v>
      </c>
      <c r="AD459" s="37" t="e">
        <v>#N/A</v>
      </c>
      <c r="AE459" s="37" t="e">
        <v>#N/A</v>
      </c>
      <c r="AF459" s="37" t="e">
        <v>#N/A</v>
      </c>
      <c r="AG459" s="37" t="e">
        <v>#N/A</v>
      </c>
      <c r="AH459" s="38">
        <v>526.29999999999995</v>
      </c>
      <c r="AI459" s="38">
        <v>226</v>
      </c>
      <c r="AJ459" s="38">
        <v>45</v>
      </c>
      <c r="AK459" s="38" t="e">
        <v>#N/A</v>
      </c>
      <c r="AL459" s="38">
        <v>183</v>
      </c>
      <c r="AM459" s="38" t="e">
        <v>#N/A</v>
      </c>
      <c r="AN459" s="38" t="e">
        <v>#N/A</v>
      </c>
      <c r="AO459" s="38">
        <v>72.3</v>
      </c>
      <c r="AP459" s="39" t="e">
        <v>#N/A</v>
      </c>
      <c r="AQ459" s="39" t="e">
        <v>#N/A</v>
      </c>
      <c r="AR459" s="39" t="e">
        <v>#N/A</v>
      </c>
      <c r="AS459" s="39" t="e">
        <v>#N/A</v>
      </c>
      <c r="AT459" s="39" t="e">
        <v>#N/A</v>
      </c>
      <c r="AU459" s="39" t="e">
        <v>#N/A</v>
      </c>
      <c r="AV459" s="39" t="e">
        <v>#N/A</v>
      </c>
      <c r="AW459" s="39" t="e">
        <v>#N/A</v>
      </c>
      <c r="AX459" s="40" t="e">
        <v>#N/A</v>
      </c>
      <c r="BW459" s="41"/>
      <c r="BY459" s="42" t="s">
        <v>358</v>
      </c>
      <c r="BZ459" s="3"/>
      <c r="CA459" s="3"/>
      <c r="CB459" s="3">
        <v>84</v>
      </c>
      <c r="CC459" s="3"/>
      <c r="CD459" s="3"/>
      <c r="CE459" s="3"/>
      <c r="CF459" s="3">
        <v>84</v>
      </c>
      <c r="CG459"/>
    </row>
    <row r="460" spans="1:85" ht="14" x14ac:dyDescent="0.3">
      <c r="A460" s="32">
        <v>41243</v>
      </c>
      <c r="B460" s="33" t="e">
        <v>#N/A</v>
      </c>
      <c r="C460" s="33" t="e">
        <v>#N/A</v>
      </c>
      <c r="D460" s="33" t="e">
        <v>#N/A</v>
      </c>
      <c r="E460" s="33" t="e">
        <v>#N/A</v>
      </c>
      <c r="F460" s="33" t="e">
        <v>#N/A</v>
      </c>
      <c r="G460" s="33" t="e">
        <v>#N/A</v>
      </c>
      <c r="H460" s="34" t="e">
        <v>#N/A</v>
      </c>
      <c r="I460" s="34" t="e">
        <v>#N/A</v>
      </c>
      <c r="J460" s="35">
        <v>859.69</v>
      </c>
      <c r="K460" s="35">
        <v>202.34</v>
      </c>
      <c r="L460" s="35">
        <v>73.88</v>
      </c>
      <c r="M460" s="35">
        <v>61.8</v>
      </c>
      <c r="N460" s="35">
        <v>17.8</v>
      </c>
      <c r="O460" s="35">
        <v>174.84</v>
      </c>
      <c r="P460" s="35">
        <v>272.83</v>
      </c>
      <c r="Q460" s="35">
        <v>56.19</v>
      </c>
      <c r="R460" s="36" t="e">
        <v>#N/A</v>
      </c>
      <c r="S460" s="36" t="e">
        <v>#N/A</v>
      </c>
      <c r="T460" s="37">
        <v>741.49</v>
      </c>
      <c r="U460" s="37">
        <v>79.8</v>
      </c>
      <c r="V460" s="37">
        <v>110.16</v>
      </c>
      <c r="W460" s="37">
        <v>205.36</v>
      </c>
      <c r="X460" s="37">
        <v>8.6999999999999993</v>
      </c>
      <c r="Y460" s="37">
        <v>285.12</v>
      </c>
      <c r="Z460" s="37">
        <v>55.52</v>
      </c>
      <c r="AA460" s="37" t="e">
        <v>#N/A</v>
      </c>
      <c r="AB460" s="37" t="e">
        <v>#N/A</v>
      </c>
      <c r="AC460" s="37" t="e">
        <v>#N/A</v>
      </c>
      <c r="AD460" s="37" t="e">
        <v>#N/A</v>
      </c>
      <c r="AE460" s="37" t="e">
        <v>#N/A</v>
      </c>
      <c r="AF460" s="37" t="e">
        <v>#N/A</v>
      </c>
      <c r="AG460" s="37" t="e">
        <v>#N/A</v>
      </c>
      <c r="AH460" s="38">
        <v>511.6</v>
      </c>
      <c r="AI460" s="38">
        <v>219.6</v>
      </c>
      <c r="AJ460" s="38">
        <v>50</v>
      </c>
      <c r="AK460" s="38" t="e">
        <v>#N/A</v>
      </c>
      <c r="AL460" s="38">
        <v>169</v>
      </c>
      <c r="AM460" s="38" t="e">
        <v>#N/A</v>
      </c>
      <c r="AN460" s="38" t="e">
        <v>#N/A</v>
      </c>
      <c r="AO460" s="38">
        <v>73</v>
      </c>
      <c r="AP460" s="39" t="e">
        <v>#N/A</v>
      </c>
      <c r="AQ460" s="39" t="e">
        <v>#N/A</v>
      </c>
      <c r="AR460" s="39" t="e">
        <v>#N/A</v>
      </c>
      <c r="AS460" s="39" t="e">
        <v>#N/A</v>
      </c>
      <c r="AT460" s="39" t="e">
        <v>#N/A</v>
      </c>
      <c r="AU460" s="39" t="e">
        <v>#N/A</v>
      </c>
      <c r="AV460" s="39" t="e">
        <v>#N/A</v>
      </c>
      <c r="AW460" s="39" t="e">
        <v>#N/A</v>
      </c>
      <c r="AX460" s="40" t="e">
        <v>#N/A</v>
      </c>
      <c r="BW460" s="41"/>
      <c r="BY460" s="42" t="s">
        <v>359</v>
      </c>
      <c r="BZ460" s="3"/>
      <c r="CA460" s="3">
        <v>64</v>
      </c>
      <c r="CB460" s="3"/>
      <c r="CC460" s="3"/>
      <c r="CD460" s="3"/>
      <c r="CE460" s="3"/>
      <c r="CF460" s="3">
        <v>64</v>
      </c>
      <c r="CG460"/>
    </row>
    <row r="461" spans="1:85" ht="14" x14ac:dyDescent="0.3">
      <c r="A461" s="32">
        <v>41236</v>
      </c>
      <c r="B461" s="33" t="e">
        <v>#N/A</v>
      </c>
      <c r="C461" s="33" t="e">
        <v>#N/A</v>
      </c>
      <c r="D461" s="33" t="e">
        <v>#N/A</v>
      </c>
      <c r="E461" s="33" t="e">
        <v>#N/A</v>
      </c>
      <c r="F461" s="33" t="e">
        <v>#N/A</v>
      </c>
      <c r="G461" s="33" t="e">
        <v>#N/A</v>
      </c>
      <c r="H461" s="34" t="e">
        <v>#N/A</v>
      </c>
      <c r="I461" s="34" t="e">
        <v>#N/A</v>
      </c>
      <c r="J461" s="35">
        <v>877.62</v>
      </c>
      <c r="K461" s="35">
        <v>222.31</v>
      </c>
      <c r="L461" s="35">
        <v>76.55</v>
      </c>
      <c r="M461" s="35">
        <v>64</v>
      </c>
      <c r="N461" s="35">
        <v>17.8</v>
      </c>
      <c r="O461" s="35">
        <v>172.43</v>
      </c>
      <c r="P461" s="35">
        <v>267.35000000000002</v>
      </c>
      <c r="Q461" s="35">
        <v>57.17</v>
      </c>
      <c r="R461" s="36" t="e">
        <v>#N/A</v>
      </c>
      <c r="S461" s="36" t="e">
        <v>#N/A</v>
      </c>
      <c r="T461" s="37">
        <v>715.07</v>
      </c>
      <c r="U461" s="37">
        <v>80.63</v>
      </c>
      <c r="V461" s="37">
        <v>81.28</v>
      </c>
      <c r="W461" s="37">
        <v>204.04</v>
      </c>
      <c r="X461" s="37">
        <v>7.35</v>
      </c>
      <c r="Y461" s="37">
        <v>262.3</v>
      </c>
      <c r="Z461" s="37">
        <v>65.819999999999993</v>
      </c>
      <c r="AA461" s="37" t="e">
        <v>#N/A</v>
      </c>
      <c r="AB461" s="37" t="e">
        <v>#N/A</v>
      </c>
      <c r="AC461" s="37" t="e">
        <v>#N/A</v>
      </c>
      <c r="AD461" s="37" t="e">
        <v>#N/A</v>
      </c>
      <c r="AE461" s="37" t="e">
        <v>#N/A</v>
      </c>
      <c r="AF461" s="37" t="e">
        <v>#N/A</v>
      </c>
      <c r="AG461" s="37" t="e">
        <v>#N/A</v>
      </c>
      <c r="AH461" s="38">
        <v>527.70000000000005</v>
      </c>
      <c r="AI461" s="38">
        <v>226</v>
      </c>
      <c r="AJ461" s="38">
        <v>55</v>
      </c>
      <c r="AK461" s="38" t="e">
        <v>#N/A</v>
      </c>
      <c r="AL461" s="38">
        <v>171.1</v>
      </c>
      <c r="AM461" s="38" t="e">
        <v>#N/A</v>
      </c>
      <c r="AN461" s="38" t="e">
        <v>#N/A</v>
      </c>
      <c r="AO461" s="38">
        <v>75.599999999999994</v>
      </c>
      <c r="AP461" s="39" t="e">
        <v>#N/A</v>
      </c>
      <c r="AQ461" s="39" t="e">
        <v>#N/A</v>
      </c>
      <c r="AR461" s="39" t="e">
        <v>#N/A</v>
      </c>
      <c r="AS461" s="39" t="e">
        <v>#N/A</v>
      </c>
      <c r="AT461" s="39" t="e">
        <v>#N/A</v>
      </c>
      <c r="AU461" s="39" t="e">
        <v>#N/A</v>
      </c>
      <c r="AV461" s="39" t="e">
        <v>#N/A</v>
      </c>
      <c r="AW461" s="39" t="e">
        <v>#N/A</v>
      </c>
      <c r="AX461" s="40" t="e">
        <v>#N/A</v>
      </c>
      <c r="BW461" s="41"/>
      <c r="BY461" s="42" t="s">
        <v>360</v>
      </c>
      <c r="BZ461" s="3">
        <v>228</v>
      </c>
      <c r="CA461" s="3"/>
      <c r="CB461" s="3"/>
      <c r="CC461" s="3"/>
      <c r="CD461" s="3"/>
      <c r="CE461" s="3"/>
      <c r="CF461" s="3">
        <v>228</v>
      </c>
      <c r="CG461"/>
    </row>
    <row r="462" spans="1:85" ht="14" x14ac:dyDescent="0.3">
      <c r="A462" s="32">
        <v>41229</v>
      </c>
      <c r="B462" s="33" t="e">
        <v>#N/A</v>
      </c>
      <c r="C462" s="33" t="e">
        <v>#N/A</v>
      </c>
      <c r="D462" s="33" t="e">
        <v>#N/A</v>
      </c>
      <c r="E462" s="33" t="e">
        <v>#N/A</v>
      </c>
      <c r="F462" s="33" t="e">
        <v>#N/A</v>
      </c>
      <c r="G462" s="33" t="e">
        <v>#N/A</v>
      </c>
      <c r="H462" s="34" t="e">
        <v>#N/A</v>
      </c>
      <c r="I462" s="34" t="e">
        <v>#N/A</v>
      </c>
      <c r="J462" s="35">
        <v>853.36</v>
      </c>
      <c r="K462" s="35">
        <v>208.67</v>
      </c>
      <c r="L462" s="35">
        <v>78.37</v>
      </c>
      <c r="M462" s="35">
        <v>55.11</v>
      </c>
      <c r="N462" s="35">
        <v>17.8</v>
      </c>
      <c r="O462" s="35">
        <v>174</v>
      </c>
      <c r="P462" s="35">
        <v>263.64</v>
      </c>
      <c r="Q462" s="35">
        <v>55.77</v>
      </c>
      <c r="R462" s="36" t="e">
        <v>#N/A</v>
      </c>
      <c r="S462" s="36" t="e">
        <v>#N/A</v>
      </c>
      <c r="T462" s="37">
        <v>617.30999999999995</v>
      </c>
      <c r="U462" s="37">
        <v>61.1</v>
      </c>
      <c r="V462" s="37">
        <v>75.69</v>
      </c>
      <c r="W462" s="37">
        <v>163.94</v>
      </c>
      <c r="X462" s="37">
        <v>6.8</v>
      </c>
      <c r="Y462" s="37">
        <v>265</v>
      </c>
      <c r="Z462" s="37">
        <v>39.26</v>
      </c>
      <c r="AA462" s="37" t="e">
        <v>#N/A</v>
      </c>
      <c r="AB462" s="37" t="e">
        <v>#N/A</v>
      </c>
      <c r="AC462" s="37" t="e">
        <v>#N/A</v>
      </c>
      <c r="AD462" s="37" t="e">
        <v>#N/A</v>
      </c>
      <c r="AE462" s="37" t="e">
        <v>#N/A</v>
      </c>
      <c r="AF462" s="37" t="e">
        <v>#N/A</v>
      </c>
      <c r="AG462" s="37" t="e">
        <v>#N/A</v>
      </c>
      <c r="AH462" s="38">
        <v>513</v>
      </c>
      <c r="AI462" s="38">
        <v>207.7</v>
      </c>
      <c r="AJ462" s="38">
        <v>50</v>
      </c>
      <c r="AK462" s="38" t="e">
        <v>#N/A</v>
      </c>
      <c r="AL462" s="38">
        <v>179.3</v>
      </c>
      <c r="AM462" s="38" t="e">
        <v>#N/A</v>
      </c>
      <c r="AN462" s="38" t="e">
        <v>#N/A</v>
      </c>
      <c r="AO462" s="38">
        <v>76</v>
      </c>
      <c r="AP462" s="39" t="e">
        <v>#N/A</v>
      </c>
      <c r="AQ462" s="39" t="e">
        <v>#N/A</v>
      </c>
      <c r="AR462" s="39" t="e">
        <v>#N/A</v>
      </c>
      <c r="AS462" s="39" t="e">
        <v>#N/A</v>
      </c>
      <c r="AT462" s="39" t="e">
        <v>#N/A</v>
      </c>
      <c r="AU462" s="39" t="e">
        <v>#N/A</v>
      </c>
      <c r="AV462" s="39" t="e">
        <v>#N/A</v>
      </c>
      <c r="AW462" s="39" t="e">
        <v>#N/A</v>
      </c>
      <c r="AX462" s="40" t="e">
        <v>#N/A</v>
      </c>
      <c r="BW462" s="41"/>
      <c r="BY462" s="42" t="s">
        <v>214</v>
      </c>
      <c r="BZ462" s="3"/>
      <c r="CA462" s="3"/>
      <c r="CB462" s="3"/>
      <c r="CC462" s="3"/>
      <c r="CD462" s="3"/>
      <c r="CE462" s="3">
        <v>101</v>
      </c>
      <c r="CF462" s="3">
        <v>101</v>
      </c>
      <c r="CG462"/>
    </row>
    <row r="463" spans="1:85" ht="14" x14ac:dyDescent="0.3">
      <c r="A463" s="32">
        <v>41222</v>
      </c>
      <c r="B463" s="33" t="e">
        <v>#N/A</v>
      </c>
      <c r="C463" s="33" t="e">
        <v>#N/A</v>
      </c>
      <c r="D463" s="33" t="e">
        <v>#N/A</v>
      </c>
      <c r="E463" s="33" t="e">
        <v>#N/A</v>
      </c>
      <c r="F463" s="33" t="e">
        <v>#N/A</v>
      </c>
      <c r="G463" s="33" t="e">
        <v>#N/A</v>
      </c>
      <c r="H463" s="34" t="e">
        <v>#N/A</v>
      </c>
      <c r="I463" s="34" t="e">
        <v>#N/A</v>
      </c>
      <c r="J463" s="35">
        <v>812.51</v>
      </c>
      <c r="K463" s="35">
        <v>196.69</v>
      </c>
      <c r="L463" s="35">
        <v>76.87</v>
      </c>
      <c r="M463" s="35">
        <v>52.91</v>
      </c>
      <c r="N463" s="35">
        <v>17.8</v>
      </c>
      <c r="O463" s="35">
        <v>164.16</v>
      </c>
      <c r="P463" s="35">
        <v>257.38</v>
      </c>
      <c r="Q463" s="35">
        <v>46.71</v>
      </c>
      <c r="R463" s="36" t="e">
        <v>#N/A</v>
      </c>
      <c r="S463" s="36" t="e">
        <v>#N/A</v>
      </c>
      <c r="T463" s="37">
        <v>604.29</v>
      </c>
      <c r="U463" s="37">
        <v>56.91</v>
      </c>
      <c r="V463" s="37">
        <v>67.27</v>
      </c>
      <c r="W463" s="37">
        <v>201.08</v>
      </c>
      <c r="X463" s="37">
        <v>7.5</v>
      </c>
      <c r="Y463" s="37">
        <v>249.5</v>
      </c>
      <c r="Z463" s="37">
        <v>39.31</v>
      </c>
      <c r="AA463" s="37" t="e">
        <v>#N/A</v>
      </c>
      <c r="AB463" s="37" t="e">
        <v>#N/A</v>
      </c>
      <c r="AC463" s="37" t="e">
        <v>#N/A</v>
      </c>
      <c r="AD463" s="37" t="e">
        <v>#N/A</v>
      </c>
      <c r="AE463" s="37" t="e">
        <v>#N/A</v>
      </c>
      <c r="AF463" s="37" t="e">
        <v>#N/A</v>
      </c>
      <c r="AG463" s="37" t="e">
        <v>#N/A</v>
      </c>
      <c r="AH463" s="38">
        <v>499.1</v>
      </c>
      <c r="AI463" s="38">
        <v>200.6</v>
      </c>
      <c r="AJ463" s="38">
        <v>40</v>
      </c>
      <c r="AK463" s="38" t="e">
        <v>#N/A</v>
      </c>
      <c r="AL463" s="38">
        <v>179.5</v>
      </c>
      <c r="AM463" s="38" t="e">
        <v>#N/A</v>
      </c>
      <c r="AN463" s="38" t="e">
        <v>#N/A</v>
      </c>
      <c r="AO463" s="38">
        <v>79</v>
      </c>
      <c r="AP463" s="39" t="e">
        <v>#N/A</v>
      </c>
      <c r="AQ463" s="39" t="e">
        <v>#N/A</v>
      </c>
      <c r="AR463" s="39" t="e">
        <v>#N/A</v>
      </c>
      <c r="AS463" s="39" t="e">
        <v>#N/A</v>
      </c>
      <c r="AT463" s="39" t="e">
        <v>#N/A</v>
      </c>
      <c r="AU463" s="39" t="e">
        <v>#N/A</v>
      </c>
      <c r="AV463" s="39" t="e">
        <v>#N/A</v>
      </c>
      <c r="AW463" s="39" t="e">
        <v>#N/A</v>
      </c>
      <c r="AX463" s="40" t="e">
        <v>#N/A</v>
      </c>
      <c r="BY463" s="42" t="s">
        <v>215</v>
      </c>
      <c r="BZ463" s="3"/>
      <c r="CA463" s="3"/>
      <c r="CB463" s="3"/>
      <c r="CC463" s="3"/>
      <c r="CD463" s="3">
        <v>55.69</v>
      </c>
      <c r="CE463" s="3"/>
      <c r="CF463" s="3">
        <v>55.69</v>
      </c>
      <c r="CG463"/>
    </row>
    <row r="464" spans="1:85" ht="14" x14ac:dyDescent="0.3">
      <c r="A464" s="32">
        <v>41215</v>
      </c>
      <c r="B464" s="33" t="e">
        <v>#N/A</v>
      </c>
      <c r="C464" s="33" t="e">
        <v>#N/A</v>
      </c>
      <c r="D464" s="33" t="e">
        <v>#N/A</v>
      </c>
      <c r="E464" s="33" t="e">
        <v>#N/A</v>
      </c>
      <c r="F464" s="33" t="e">
        <v>#N/A</v>
      </c>
      <c r="G464" s="33" t="e">
        <v>#N/A</v>
      </c>
      <c r="H464" s="34" t="e">
        <v>#N/A</v>
      </c>
      <c r="I464" s="34" t="e">
        <v>#N/A</v>
      </c>
      <c r="J464" s="35">
        <v>840.22</v>
      </c>
      <c r="K464" s="35">
        <v>198.68</v>
      </c>
      <c r="L464" s="35">
        <v>76.34</v>
      </c>
      <c r="M464" s="35">
        <v>53.82</v>
      </c>
      <c r="N464" s="35">
        <v>18.399999999999999</v>
      </c>
      <c r="O464" s="35">
        <v>172.01</v>
      </c>
      <c r="P464" s="35">
        <v>276.35000000000002</v>
      </c>
      <c r="Q464" s="35">
        <v>44.62</v>
      </c>
      <c r="R464" s="36" t="e">
        <v>#N/A</v>
      </c>
      <c r="S464" s="36" t="e">
        <v>#N/A</v>
      </c>
      <c r="T464" s="37">
        <v>670.85</v>
      </c>
      <c r="U464" s="37">
        <v>56.3</v>
      </c>
      <c r="V464" s="37">
        <v>75.89</v>
      </c>
      <c r="W464" s="37">
        <v>214.97</v>
      </c>
      <c r="X464" s="37">
        <v>11.09</v>
      </c>
      <c r="Y464" s="37">
        <v>279.91000000000003</v>
      </c>
      <c r="Z464" s="37">
        <v>46.47</v>
      </c>
      <c r="AA464" s="37" t="e">
        <v>#N/A</v>
      </c>
      <c r="AB464" s="37" t="e">
        <v>#N/A</v>
      </c>
      <c r="AC464" s="37" t="e">
        <v>#N/A</v>
      </c>
      <c r="AD464" s="37" t="e">
        <v>#N/A</v>
      </c>
      <c r="AE464" s="37" t="e">
        <v>#N/A</v>
      </c>
      <c r="AF464" s="37" t="e">
        <v>#N/A</v>
      </c>
      <c r="AG464" s="37" t="e">
        <v>#N/A</v>
      </c>
      <c r="AH464" s="38">
        <v>493.7</v>
      </c>
      <c r="AI464" s="38">
        <v>203</v>
      </c>
      <c r="AJ464" s="38">
        <v>50</v>
      </c>
      <c r="AK464" s="38" t="e">
        <v>#N/A</v>
      </c>
      <c r="AL464" s="38">
        <v>161.69999999999999</v>
      </c>
      <c r="AM464" s="38" t="e">
        <v>#N/A</v>
      </c>
      <c r="AN464" s="38" t="e">
        <v>#N/A</v>
      </c>
      <c r="AO464" s="38">
        <v>79</v>
      </c>
      <c r="AP464" s="39" t="e">
        <v>#N/A</v>
      </c>
      <c r="AQ464" s="39" t="e">
        <v>#N/A</v>
      </c>
      <c r="AR464" s="39" t="e">
        <v>#N/A</v>
      </c>
      <c r="AS464" s="39" t="e">
        <v>#N/A</v>
      </c>
      <c r="AT464" s="39" t="e">
        <v>#N/A</v>
      </c>
      <c r="AU464" s="39" t="e">
        <v>#N/A</v>
      </c>
      <c r="AV464" s="39" t="e">
        <v>#N/A</v>
      </c>
      <c r="AW464" s="39" t="e">
        <v>#N/A</v>
      </c>
      <c r="AX464" s="40" t="e">
        <v>#N/A</v>
      </c>
      <c r="BY464" s="42" t="s">
        <v>216</v>
      </c>
      <c r="BZ464" s="3"/>
      <c r="CA464" s="3"/>
      <c r="CB464" s="3"/>
      <c r="CC464" s="3">
        <v>83</v>
      </c>
      <c r="CD464" s="3"/>
      <c r="CE464" s="3"/>
      <c r="CF464" s="3">
        <v>83</v>
      </c>
      <c r="CG464"/>
    </row>
    <row r="465" spans="1:85" ht="14" x14ac:dyDescent="0.3">
      <c r="A465" s="32">
        <v>41208</v>
      </c>
      <c r="B465" s="33" t="e">
        <v>#N/A</v>
      </c>
      <c r="C465" s="33" t="e">
        <v>#N/A</v>
      </c>
      <c r="D465" s="33" t="e">
        <v>#N/A</v>
      </c>
      <c r="E465" s="33" t="e">
        <v>#N/A</v>
      </c>
      <c r="F465" s="33" t="e">
        <v>#N/A</v>
      </c>
      <c r="G465" s="33" t="e">
        <v>#N/A</v>
      </c>
      <c r="H465" s="34" t="e">
        <v>#N/A</v>
      </c>
      <c r="I465" s="34" t="e">
        <v>#N/A</v>
      </c>
      <c r="J465" s="35">
        <v>816.92</v>
      </c>
      <c r="K465" s="35">
        <v>195.52</v>
      </c>
      <c r="L465" s="35">
        <v>75.48</v>
      </c>
      <c r="M465" s="35">
        <v>50.98</v>
      </c>
      <c r="N465" s="35">
        <v>21.26</v>
      </c>
      <c r="O465" s="35">
        <v>158.57</v>
      </c>
      <c r="P465" s="35">
        <v>270.48</v>
      </c>
      <c r="Q465" s="35">
        <v>44.62</v>
      </c>
      <c r="R465" s="36" t="e">
        <v>#N/A</v>
      </c>
      <c r="S465" s="36" t="e">
        <v>#N/A</v>
      </c>
      <c r="T465" s="37">
        <v>680.01</v>
      </c>
      <c r="U465" s="37">
        <v>58.12</v>
      </c>
      <c r="V465" s="37">
        <v>73.33</v>
      </c>
      <c r="W465" s="37">
        <v>193.81</v>
      </c>
      <c r="X465" s="37">
        <v>14.97</v>
      </c>
      <c r="Y465" s="37">
        <v>285.87</v>
      </c>
      <c r="Z465" s="37">
        <v>46.47</v>
      </c>
      <c r="AA465" s="37" t="e">
        <v>#N/A</v>
      </c>
      <c r="AB465" s="37" t="e">
        <v>#N/A</v>
      </c>
      <c r="AC465" s="37" t="e">
        <v>#N/A</v>
      </c>
      <c r="AD465" s="37" t="e">
        <v>#N/A</v>
      </c>
      <c r="AE465" s="37" t="e">
        <v>#N/A</v>
      </c>
      <c r="AF465" s="37" t="e">
        <v>#N/A</v>
      </c>
      <c r="AG465" s="37" t="e">
        <v>#N/A</v>
      </c>
      <c r="AH465" s="38">
        <v>530.20000000000005</v>
      </c>
      <c r="AI465" s="38">
        <v>218.7</v>
      </c>
      <c r="AJ465" s="38">
        <v>55</v>
      </c>
      <c r="AK465" s="38" t="e">
        <v>#N/A</v>
      </c>
      <c r="AL465" s="38">
        <v>168.5</v>
      </c>
      <c r="AM465" s="38" t="e">
        <v>#N/A</v>
      </c>
      <c r="AN465" s="38" t="e">
        <v>#N/A</v>
      </c>
      <c r="AO465" s="38">
        <v>88</v>
      </c>
      <c r="AP465" s="39" t="e">
        <v>#N/A</v>
      </c>
      <c r="AQ465" s="39" t="e">
        <v>#N/A</v>
      </c>
      <c r="AR465" s="39" t="e">
        <v>#N/A</v>
      </c>
      <c r="AS465" s="39" t="e">
        <v>#N/A</v>
      </c>
      <c r="AT465" s="39" t="e">
        <v>#N/A</v>
      </c>
      <c r="AU465" s="39" t="e">
        <v>#N/A</v>
      </c>
      <c r="AV465" s="39" t="e">
        <v>#N/A</v>
      </c>
      <c r="AW465" s="39" t="e">
        <v>#N/A</v>
      </c>
      <c r="AX465" s="40" t="e">
        <v>#N/A</v>
      </c>
      <c r="BY465" s="42" t="s">
        <v>361</v>
      </c>
      <c r="BZ465" s="3"/>
      <c r="CA465" s="3"/>
      <c r="CB465" s="3">
        <v>87.36</v>
      </c>
      <c r="CC465" s="3"/>
      <c r="CD465" s="3"/>
      <c r="CE465" s="3"/>
      <c r="CF465" s="3">
        <v>87.36</v>
      </c>
      <c r="CG465"/>
    </row>
    <row r="466" spans="1:85" ht="14" x14ac:dyDescent="0.3">
      <c r="A466" s="32">
        <v>41201</v>
      </c>
      <c r="B466" s="33" t="e">
        <v>#N/A</v>
      </c>
      <c r="C466" s="33" t="e">
        <v>#N/A</v>
      </c>
      <c r="D466" s="33" t="e">
        <v>#N/A</v>
      </c>
      <c r="E466" s="33" t="e">
        <v>#N/A</v>
      </c>
      <c r="F466" s="33" t="e">
        <v>#N/A</v>
      </c>
      <c r="G466" s="33" t="e">
        <v>#N/A</v>
      </c>
      <c r="H466" s="34" t="e">
        <v>#N/A</v>
      </c>
      <c r="I466" s="34" t="e">
        <v>#N/A</v>
      </c>
      <c r="J466" s="35">
        <v>792.17</v>
      </c>
      <c r="K466" s="35">
        <v>194.69</v>
      </c>
      <c r="L466" s="35">
        <v>71.739999999999995</v>
      </c>
      <c r="M466" s="35">
        <v>54.83</v>
      </c>
      <c r="N466" s="35">
        <v>19.78</v>
      </c>
      <c r="O466" s="35">
        <v>152.06</v>
      </c>
      <c r="P466" s="35">
        <v>254.44</v>
      </c>
      <c r="Q466" s="35">
        <v>44.62</v>
      </c>
      <c r="R466" s="36" t="e">
        <v>#N/A</v>
      </c>
      <c r="S466" s="36" t="e">
        <v>#N/A</v>
      </c>
      <c r="T466" s="37">
        <v>671.92</v>
      </c>
      <c r="U466" s="37">
        <v>56.91</v>
      </c>
      <c r="V466" s="37">
        <v>81.849999999999994</v>
      </c>
      <c r="W466" s="37">
        <v>193.81</v>
      </c>
      <c r="X466" s="37">
        <v>14.27</v>
      </c>
      <c r="Y466" s="37">
        <v>280.70999999999998</v>
      </c>
      <c r="Z466" s="37">
        <v>43.6</v>
      </c>
      <c r="AA466" s="37" t="e">
        <v>#N/A</v>
      </c>
      <c r="AB466" s="37" t="e">
        <v>#N/A</v>
      </c>
      <c r="AC466" s="37" t="e">
        <v>#N/A</v>
      </c>
      <c r="AD466" s="37" t="e">
        <v>#N/A</v>
      </c>
      <c r="AE466" s="37" t="e">
        <v>#N/A</v>
      </c>
      <c r="AF466" s="37" t="e">
        <v>#N/A</v>
      </c>
      <c r="AG466" s="37" t="e">
        <v>#N/A</v>
      </c>
      <c r="AH466" s="38">
        <v>553.5</v>
      </c>
      <c r="AI466" s="38">
        <v>235</v>
      </c>
      <c r="AJ466" s="38">
        <v>55</v>
      </c>
      <c r="AK466" s="38" t="e">
        <v>#N/A</v>
      </c>
      <c r="AL466" s="38">
        <v>173.5</v>
      </c>
      <c r="AM466" s="38" t="e">
        <v>#N/A</v>
      </c>
      <c r="AN466" s="38" t="e">
        <v>#N/A</v>
      </c>
      <c r="AO466" s="38">
        <v>90</v>
      </c>
      <c r="AP466" s="39" t="e">
        <v>#N/A</v>
      </c>
      <c r="AQ466" s="39" t="e">
        <v>#N/A</v>
      </c>
      <c r="AR466" s="39" t="e">
        <v>#N/A</v>
      </c>
      <c r="AS466" s="39" t="e">
        <v>#N/A</v>
      </c>
      <c r="AT466" s="39" t="e">
        <v>#N/A</v>
      </c>
      <c r="AU466" s="39" t="e">
        <v>#N/A</v>
      </c>
      <c r="AV466" s="39" t="e">
        <v>#N/A</v>
      </c>
      <c r="AW466" s="39" t="e">
        <v>#N/A</v>
      </c>
      <c r="AX466" s="40" t="e">
        <v>#N/A</v>
      </c>
      <c r="BY466" s="42" t="s">
        <v>362</v>
      </c>
      <c r="BZ466" s="3"/>
      <c r="CA466" s="3">
        <v>51</v>
      </c>
      <c r="CB466" s="3"/>
      <c r="CC466" s="3"/>
      <c r="CD466" s="3"/>
      <c r="CE466" s="3"/>
      <c r="CF466" s="3">
        <v>51</v>
      </c>
      <c r="CG466"/>
    </row>
    <row r="467" spans="1:85" ht="14" x14ac:dyDescent="0.3">
      <c r="A467" s="32">
        <v>41194</v>
      </c>
      <c r="B467" s="33" t="e">
        <v>#N/A</v>
      </c>
      <c r="C467" s="33" t="e">
        <v>#N/A</v>
      </c>
      <c r="D467" s="33" t="e">
        <v>#N/A</v>
      </c>
      <c r="E467" s="33" t="e">
        <v>#N/A</v>
      </c>
      <c r="F467" s="33" t="e">
        <v>#N/A</v>
      </c>
      <c r="G467" s="33" t="e">
        <v>#N/A</v>
      </c>
      <c r="H467" s="34" t="e">
        <v>#N/A</v>
      </c>
      <c r="I467" s="34" t="e">
        <v>#N/A</v>
      </c>
      <c r="J467" s="35">
        <v>830.72</v>
      </c>
      <c r="K467" s="35">
        <v>216.65</v>
      </c>
      <c r="L467" s="35">
        <v>72.81</v>
      </c>
      <c r="M467" s="35">
        <v>60.61</v>
      </c>
      <c r="N467" s="35">
        <v>21.76</v>
      </c>
      <c r="O467" s="35">
        <v>149.65</v>
      </c>
      <c r="P467" s="35">
        <v>264.61</v>
      </c>
      <c r="Q467" s="35">
        <v>44.62</v>
      </c>
      <c r="R467" s="36" t="e">
        <v>#N/A</v>
      </c>
      <c r="S467" s="36" t="e">
        <v>#N/A</v>
      </c>
      <c r="T467" s="37">
        <v>616.87</v>
      </c>
      <c r="U467" s="37">
        <v>59.94</v>
      </c>
      <c r="V467" s="37">
        <v>71.2</v>
      </c>
      <c r="W467" s="37">
        <v>191.82</v>
      </c>
      <c r="X467" s="37">
        <v>12.06</v>
      </c>
      <c r="Y467" s="37">
        <v>243.71</v>
      </c>
      <c r="Z467" s="37">
        <v>42.17</v>
      </c>
      <c r="AA467" s="37" t="e">
        <v>#N/A</v>
      </c>
      <c r="AB467" s="37" t="e">
        <v>#N/A</v>
      </c>
      <c r="AC467" s="37" t="e">
        <v>#N/A</v>
      </c>
      <c r="AD467" s="37" t="e">
        <v>#N/A</v>
      </c>
      <c r="AE467" s="37" t="e">
        <v>#N/A</v>
      </c>
      <c r="AF467" s="37" t="e">
        <v>#N/A</v>
      </c>
      <c r="AG467" s="37" t="e">
        <v>#N/A</v>
      </c>
      <c r="AH467" s="38">
        <v>538.5</v>
      </c>
      <c r="AI467" s="38">
        <v>220</v>
      </c>
      <c r="AJ467" s="38">
        <v>45</v>
      </c>
      <c r="AK467" s="38" t="e">
        <v>#N/A</v>
      </c>
      <c r="AL467" s="38">
        <v>176.5</v>
      </c>
      <c r="AM467" s="38" t="e">
        <v>#N/A</v>
      </c>
      <c r="AN467" s="38" t="e">
        <v>#N/A</v>
      </c>
      <c r="AO467" s="38">
        <v>97</v>
      </c>
      <c r="AP467" s="39" t="e">
        <v>#N/A</v>
      </c>
      <c r="AQ467" s="39" t="e">
        <v>#N/A</v>
      </c>
      <c r="AR467" s="39" t="e">
        <v>#N/A</v>
      </c>
      <c r="AS467" s="39" t="e">
        <v>#N/A</v>
      </c>
      <c r="AT467" s="39" t="e">
        <v>#N/A</v>
      </c>
      <c r="AU467" s="39" t="e">
        <v>#N/A</v>
      </c>
      <c r="AV467" s="39" t="e">
        <v>#N/A</v>
      </c>
      <c r="AW467" s="39" t="e">
        <v>#N/A</v>
      </c>
      <c r="AX467" s="40" t="e">
        <v>#N/A</v>
      </c>
      <c r="BY467" s="42" t="s">
        <v>363</v>
      </c>
      <c r="BZ467" s="3">
        <v>168</v>
      </c>
      <c r="CA467" s="3"/>
      <c r="CB467" s="3"/>
      <c r="CC467" s="3"/>
      <c r="CD467" s="3"/>
      <c r="CE467" s="3"/>
      <c r="CF467" s="3">
        <v>168</v>
      </c>
      <c r="CG467"/>
    </row>
    <row r="468" spans="1:85" ht="14" x14ac:dyDescent="0.3">
      <c r="A468" s="32">
        <v>41180</v>
      </c>
      <c r="B468" s="33" t="e">
        <v>#N/A</v>
      </c>
      <c r="C468" s="33" t="e">
        <v>#N/A</v>
      </c>
      <c r="D468" s="33" t="e">
        <v>#N/A</v>
      </c>
      <c r="E468" s="33" t="e">
        <v>#N/A</v>
      </c>
      <c r="F468" s="33" t="e">
        <v>#N/A</v>
      </c>
      <c r="G468" s="33" t="e">
        <v>#N/A</v>
      </c>
      <c r="H468" s="34" t="e">
        <v>#N/A</v>
      </c>
      <c r="I468" s="34" t="e">
        <v>#N/A</v>
      </c>
      <c r="J468" s="35">
        <v>816.25</v>
      </c>
      <c r="K468" s="35">
        <v>212</v>
      </c>
      <c r="L468" s="35">
        <v>68.959999999999994</v>
      </c>
      <c r="M468" s="35">
        <v>53.64</v>
      </c>
      <c r="N468" s="35">
        <v>27.69</v>
      </c>
      <c r="O468" s="35">
        <v>137.69</v>
      </c>
      <c r="P468" s="35">
        <v>271.64999999999998</v>
      </c>
      <c r="Q468" s="35">
        <v>44.62</v>
      </c>
      <c r="R468" s="36" t="e">
        <v>#N/A</v>
      </c>
      <c r="S468" s="36" t="e">
        <v>#N/A</v>
      </c>
      <c r="T468" s="37">
        <v>617.47</v>
      </c>
      <c r="U468" s="37">
        <v>56.67</v>
      </c>
      <c r="V468" s="37">
        <v>40.46</v>
      </c>
      <c r="W468" s="37">
        <v>208.36</v>
      </c>
      <c r="X468" s="37">
        <v>16.91</v>
      </c>
      <c r="Y468" s="37">
        <v>257.60000000000002</v>
      </c>
      <c r="Z468" s="37">
        <v>32.700000000000003</v>
      </c>
      <c r="AA468" s="37" t="e">
        <v>#N/A</v>
      </c>
      <c r="AB468" s="37" t="e">
        <v>#N/A</v>
      </c>
      <c r="AC468" s="37" t="e">
        <v>#N/A</v>
      </c>
      <c r="AD468" s="37" t="e">
        <v>#N/A</v>
      </c>
      <c r="AE468" s="37" t="e">
        <v>#N/A</v>
      </c>
      <c r="AF468" s="37" t="e">
        <v>#N/A</v>
      </c>
      <c r="AG468" s="37" t="e">
        <v>#N/A</v>
      </c>
      <c r="AH468" s="38">
        <v>537.6</v>
      </c>
      <c r="AI468" s="38">
        <v>200</v>
      </c>
      <c r="AJ468" s="38">
        <v>60</v>
      </c>
      <c r="AK468" s="38" t="e">
        <v>#N/A</v>
      </c>
      <c r="AL468" s="38">
        <v>180.8</v>
      </c>
      <c r="AM468" s="38" t="e">
        <v>#N/A</v>
      </c>
      <c r="AN468" s="38" t="e">
        <v>#N/A</v>
      </c>
      <c r="AO468" s="38">
        <v>96.8</v>
      </c>
      <c r="AP468" s="39" t="e">
        <v>#N/A</v>
      </c>
      <c r="AQ468" s="39" t="e">
        <v>#N/A</v>
      </c>
      <c r="AR468" s="39" t="e">
        <v>#N/A</v>
      </c>
      <c r="AS468" s="39" t="e">
        <v>#N/A</v>
      </c>
      <c r="AT468" s="39" t="e">
        <v>#N/A</v>
      </c>
      <c r="AU468" s="39" t="e">
        <v>#N/A</v>
      </c>
      <c r="AV468" s="39" t="e">
        <v>#N/A</v>
      </c>
      <c r="AW468" s="39" t="e">
        <v>#N/A</v>
      </c>
      <c r="AX468" s="40" t="e">
        <v>#N/A</v>
      </c>
      <c r="BY468" s="42" t="s">
        <v>217</v>
      </c>
      <c r="BZ468" s="3"/>
      <c r="CA468" s="3"/>
      <c r="CB468" s="3"/>
      <c r="CC468" s="3"/>
      <c r="CD468" s="3"/>
      <c r="CE468" s="3">
        <v>105</v>
      </c>
      <c r="CF468" s="3">
        <v>105</v>
      </c>
      <c r="CG468"/>
    </row>
    <row r="469" spans="1:85" ht="14" x14ac:dyDescent="0.3">
      <c r="A469" s="32">
        <v>41173</v>
      </c>
      <c r="B469" s="33" t="e">
        <v>#N/A</v>
      </c>
      <c r="C469" s="33" t="e">
        <v>#N/A</v>
      </c>
      <c r="D469" s="33" t="e">
        <v>#N/A</v>
      </c>
      <c r="E469" s="33" t="e">
        <v>#N/A</v>
      </c>
      <c r="F469" s="33" t="e">
        <v>#N/A</v>
      </c>
      <c r="G469" s="33" t="e">
        <v>#N/A</v>
      </c>
      <c r="H469" s="34" t="e">
        <v>#N/A</v>
      </c>
      <c r="I469" s="34" t="e">
        <v>#N/A</v>
      </c>
      <c r="J469" s="35">
        <v>841.26</v>
      </c>
      <c r="K469" s="35">
        <v>210.66</v>
      </c>
      <c r="L469" s="35">
        <v>65.75</v>
      </c>
      <c r="M469" s="35">
        <v>55.29</v>
      </c>
      <c r="N469" s="35">
        <v>29.67</v>
      </c>
      <c r="O469" s="35">
        <v>140.19999999999999</v>
      </c>
      <c r="P469" s="35">
        <v>288.08</v>
      </c>
      <c r="Q469" s="35">
        <v>51.59</v>
      </c>
      <c r="R469" s="36" t="e">
        <v>#N/A</v>
      </c>
      <c r="S469" s="36" t="e">
        <v>#N/A</v>
      </c>
      <c r="T469" s="37">
        <v>605.37</v>
      </c>
      <c r="U469" s="37">
        <v>57.27</v>
      </c>
      <c r="V469" s="37">
        <v>40.07</v>
      </c>
      <c r="W469" s="37">
        <v>191.16</v>
      </c>
      <c r="X469" s="37">
        <v>19.399999999999999</v>
      </c>
      <c r="Y469" s="37">
        <v>237.84</v>
      </c>
      <c r="Z469" s="37">
        <v>50.2</v>
      </c>
      <c r="AA469" s="37" t="e">
        <v>#N/A</v>
      </c>
      <c r="AB469" s="37" t="e">
        <v>#N/A</v>
      </c>
      <c r="AC469" s="37" t="e">
        <v>#N/A</v>
      </c>
      <c r="AD469" s="37" t="e">
        <v>#N/A</v>
      </c>
      <c r="AE469" s="37" t="e">
        <v>#N/A</v>
      </c>
      <c r="AF469" s="37" t="e">
        <v>#N/A</v>
      </c>
      <c r="AG469" s="37" t="e">
        <v>#N/A</v>
      </c>
      <c r="AH469" s="38">
        <v>621.79999999999995</v>
      </c>
      <c r="AI469" s="38">
        <v>262</v>
      </c>
      <c r="AJ469" s="38">
        <v>70</v>
      </c>
      <c r="AK469" s="38" t="e">
        <v>#N/A</v>
      </c>
      <c r="AL469" s="38">
        <v>190.8</v>
      </c>
      <c r="AM469" s="38" t="e">
        <v>#N/A</v>
      </c>
      <c r="AN469" s="38" t="e">
        <v>#N/A</v>
      </c>
      <c r="AO469" s="38">
        <v>99</v>
      </c>
      <c r="AP469" s="39" t="e">
        <v>#N/A</v>
      </c>
      <c r="AQ469" s="39" t="e">
        <v>#N/A</v>
      </c>
      <c r="AR469" s="39" t="e">
        <v>#N/A</v>
      </c>
      <c r="AS469" s="39" t="e">
        <v>#N/A</v>
      </c>
      <c r="AT469" s="39" t="e">
        <v>#N/A</v>
      </c>
      <c r="AU469" s="39" t="e">
        <v>#N/A</v>
      </c>
      <c r="AV469" s="39" t="e">
        <v>#N/A</v>
      </c>
      <c r="AW469" s="39" t="e">
        <v>#N/A</v>
      </c>
      <c r="AX469" s="40" t="e">
        <v>#N/A</v>
      </c>
      <c r="BY469" s="42" t="s">
        <v>218</v>
      </c>
      <c r="BZ469" s="3"/>
      <c r="CA469" s="3"/>
      <c r="CB469" s="3"/>
      <c r="CC469" s="3"/>
      <c r="CD469" s="3">
        <v>66.67</v>
      </c>
      <c r="CE469" s="3"/>
      <c r="CF469" s="3">
        <v>66.67</v>
      </c>
      <c r="CG469"/>
    </row>
    <row r="470" spans="1:85" ht="14" x14ac:dyDescent="0.3">
      <c r="A470" s="32">
        <v>41166</v>
      </c>
      <c r="B470" s="33" t="e">
        <v>#N/A</v>
      </c>
      <c r="C470" s="33" t="e">
        <v>#N/A</v>
      </c>
      <c r="D470" s="33" t="e">
        <v>#N/A</v>
      </c>
      <c r="E470" s="33" t="e">
        <v>#N/A</v>
      </c>
      <c r="F470" s="33" t="e">
        <v>#N/A</v>
      </c>
      <c r="G470" s="33" t="e">
        <v>#N/A</v>
      </c>
      <c r="H470" s="34" t="e">
        <v>#N/A</v>
      </c>
      <c r="I470" s="34" t="e">
        <v>#N/A</v>
      </c>
      <c r="J470" s="35">
        <v>828.84</v>
      </c>
      <c r="K470" s="35">
        <v>205.67</v>
      </c>
      <c r="L470" s="35">
        <v>64.58</v>
      </c>
      <c r="M470" s="35">
        <v>56.03</v>
      </c>
      <c r="N470" s="35">
        <v>29.67</v>
      </c>
      <c r="O470" s="35">
        <v>137.79</v>
      </c>
      <c r="P470" s="35">
        <v>287.69</v>
      </c>
      <c r="Q470" s="35">
        <v>47.41</v>
      </c>
      <c r="R470" s="36" t="e">
        <v>#N/A</v>
      </c>
      <c r="S470" s="36" t="e">
        <v>#N/A</v>
      </c>
      <c r="T470" s="37">
        <v>572.94000000000005</v>
      </c>
      <c r="U470" s="37">
        <v>60.18</v>
      </c>
      <c r="V470" s="37">
        <v>37.82</v>
      </c>
      <c r="W470" s="37">
        <v>176.28</v>
      </c>
      <c r="X470" s="37">
        <v>14</v>
      </c>
      <c r="Y470" s="37">
        <v>230.57</v>
      </c>
      <c r="Z470" s="37">
        <v>36.11</v>
      </c>
      <c r="AA470" s="37" t="e">
        <v>#N/A</v>
      </c>
      <c r="AB470" s="37" t="e">
        <v>#N/A</v>
      </c>
      <c r="AC470" s="37" t="e">
        <v>#N/A</v>
      </c>
      <c r="AD470" s="37" t="e">
        <v>#N/A</v>
      </c>
      <c r="AE470" s="37" t="e">
        <v>#N/A</v>
      </c>
      <c r="AF470" s="37" t="e">
        <v>#N/A</v>
      </c>
      <c r="AG470" s="37" t="e">
        <v>#N/A</v>
      </c>
      <c r="AH470" s="38">
        <v>643.5</v>
      </c>
      <c r="AI470" s="38">
        <v>257</v>
      </c>
      <c r="AJ470" s="38">
        <v>90</v>
      </c>
      <c r="AK470" s="38" t="e">
        <v>#N/A</v>
      </c>
      <c r="AL470" s="38">
        <v>193.5</v>
      </c>
      <c r="AM470" s="38" t="e">
        <v>#N/A</v>
      </c>
      <c r="AN470" s="38" t="e">
        <v>#N/A</v>
      </c>
      <c r="AO470" s="38">
        <v>103</v>
      </c>
      <c r="AP470" s="39" t="e">
        <v>#N/A</v>
      </c>
      <c r="AQ470" s="39" t="e">
        <v>#N/A</v>
      </c>
      <c r="AR470" s="39" t="e">
        <v>#N/A</v>
      </c>
      <c r="AS470" s="39" t="e">
        <v>#N/A</v>
      </c>
      <c r="AT470" s="39" t="e">
        <v>#N/A</v>
      </c>
      <c r="AU470" s="39" t="e">
        <v>#N/A</v>
      </c>
      <c r="AV470" s="39" t="e">
        <v>#N/A</v>
      </c>
      <c r="AW470" s="39" t="e">
        <v>#N/A</v>
      </c>
      <c r="AX470" s="40" t="e">
        <v>#N/A</v>
      </c>
      <c r="BY470" s="42" t="s">
        <v>219</v>
      </c>
      <c r="BZ470" s="3"/>
      <c r="CA470" s="3"/>
      <c r="CB470" s="3"/>
      <c r="CC470" s="3">
        <v>85</v>
      </c>
      <c r="CD470" s="3"/>
      <c r="CE470" s="3"/>
      <c r="CF470" s="3">
        <v>85</v>
      </c>
      <c r="CG470"/>
    </row>
    <row r="471" spans="1:85" ht="14" x14ac:dyDescent="0.3">
      <c r="A471" s="32">
        <v>41159</v>
      </c>
      <c r="B471" s="33" t="e">
        <v>#N/A</v>
      </c>
      <c r="C471" s="33" t="e">
        <v>#N/A</v>
      </c>
      <c r="D471" s="33" t="e">
        <v>#N/A</v>
      </c>
      <c r="E471" s="33" t="e">
        <v>#N/A</v>
      </c>
      <c r="F471" s="33" t="e">
        <v>#N/A</v>
      </c>
      <c r="G471" s="33" t="e">
        <v>#N/A</v>
      </c>
      <c r="H471" s="34" t="e">
        <v>#N/A</v>
      </c>
      <c r="I471" s="34" t="e">
        <v>#N/A</v>
      </c>
      <c r="J471" s="35">
        <v>821.83</v>
      </c>
      <c r="K471" s="35">
        <v>202.18</v>
      </c>
      <c r="L471" s="35">
        <v>61.58</v>
      </c>
      <c r="M471" s="35">
        <v>54.47</v>
      </c>
      <c r="N471" s="35">
        <v>30.66</v>
      </c>
      <c r="O471" s="35">
        <v>144.19</v>
      </c>
      <c r="P471" s="35">
        <v>275.76</v>
      </c>
      <c r="Q471" s="35">
        <v>52.99</v>
      </c>
      <c r="R471" s="36" t="e">
        <v>#N/A</v>
      </c>
      <c r="S471" s="36" t="e">
        <v>#N/A</v>
      </c>
      <c r="T471" s="37">
        <v>574.27</v>
      </c>
      <c r="U471" s="37">
        <v>57.27</v>
      </c>
      <c r="V471" s="37">
        <v>54.14</v>
      </c>
      <c r="W471" s="37">
        <v>170.99</v>
      </c>
      <c r="X471" s="37">
        <v>20.09</v>
      </c>
      <c r="Y471" s="37">
        <v>230.01</v>
      </c>
      <c r="Z471" s="37">
        <v>21.8</v>
      </c>
      <c r="AA471" s="37" t="e">
        <v>#N/A</v>
      </c>
      <c r="AB471" s="37" t="e">
        <v>#N/A</v>
      </c>
      <c r="AC471" s="37" t="e">
        <v>#N/A</v>
      </c>
      <c r="AD471" s="37" t="e">
        <v>#N/A</v>
      </c>
      <c r="AE471" s="37" t="e">
        <v>#N/A</v>
      </c>
      <c r="AF471" s="37" t="e">
        <v>#N/A</v>
      </c>
      <c r="AG471" s="37" t="e">
        <v>#N/A</v>
      </c>
      <c r="AH471" s="38">
        <v>671.5</v>
      </c>
      <c r="AI471" s="38">
        <v>271</v>
      </c>
      <c r="AJ471" s="38">
        <v>90</v>
      </c>
      <c r="AK471" s="38" t="e">
        <v>#N/A</v>
      </c>
      <c r="AL471" s="38">
        <v>207.5</v>
      </c>
      <c r="AM471" s="38" t="e">
        <v>#N/A</v>
      </c>
      <c r="AN471" s="38" t="e">
        <v>#N/A</v>
      </c>
      <c r="AO471" s="38">
        <v>103</v>
      </c>
      <c r="AP471" s="39" t="e">
        <v>#N/A</v>
      </c>
      <c r="AQ471" s="39" t="e">
        <v>#N/A</v>
      </c>
      <c r="AR471" s="39" t="e">
        <v>#N/A</v>
      </c>
      <c r="AS471" s="39" t="e">
        <v>#N/A</v>
      </c>
      <c r="AT471" s="39" t="e">
        <v>#N/A</v>
      </c>
      <c r="AU471" s="39" t="e">
        <v>#N/A</v>
      </c>
      <c r="AV471" s="39" t="e">
        <v>#N/A</v>
      </c>
      <c r="AW471" s="39" t="e">
        <v>#N/A</v>
      </c>
      <c r="AX471" s="40" t="e">
        <v>#N/A</v>
      </c>
      <c r="BY471" s="42" t="s">
        <v>364</v>
      </c>
      <c r="BZ471" s="3"/>
      <c r="CA471" s="3"/>
      <c r="CB471" s="3">
        <v>96.2</v>
      </c>
      <c r="CC471" s="3"/>
      <c r="CD471" s="3"/>
      <c r="CE471" s="3"/>
      <c r="CF471" s="3">
        <v>96.2</v>
      </c>
      <c r="CG471"/>
    </row>
    <row r="472" spans="1:85" ht="14" x14ac:dyDescent="0.3">
      <c r="A472" s="32">
        <v>41152</v>
      </c>
      <c r="B472" s="33" t="e">
        <v>#N/A</v>
      </c>
      <c r="C472" s="33" t="e">
        <v>#N/A</v>
      </c>
      <c r="D472" s="33" t="e">
        <v>#N/A</v>
      </c>
      <c r="E472" s="33" t="e">
        <v>#N/A</v>
      </c>
      <c r="F472" s="33" t="e">
        <v>#N/A</v>
      </c>
      <c r="G472" s="33" t="e">
        <v>#N/A</v>
      </c>
      <c r="H472" s="34" t="e">
        <v>#N/A</v>
      </c>
      <c r="I472" s="34" t="e">
        <v>#N/A</v>
      </c>
      <c r="J472" s="35">
        <v>795.85</v>
      </c>
      <c r="K472" s="35">
        <v>213.83</v>
      </c>
      <c r="L472" s="35">
        <v>61.41</v>
      </c>
      <c r="M472" s="35">
        <v>56.03</v>
      </c>
      <c r="N472" s="35">
        <v>31.65</v>
      </c>
      <c r="O472" s="35">
        <v>139.68</v>
      </c>
      <c r="P472" s="35">
        <v>237.49</v>
      </c>
      <c r="Q472" s="35">
        <v>55.77</v>
      </c>
      <c r="R472" s="36" t="e">
        <v>#N/A</v>
      </c>
      <c r="S472" s="36" t="e">
        <v>#N/A</v>
      </c>
      <c r="T472" s="37">
        <v>598.1</v>
      </c>
      <c r="U472" s="37">
        <v>57.52</v>
      </c>
      <c r="V472" s="37">
        <v>35.380000000000003</v>
      </c>
      <c r="W472" s="37">
        <v>139.9</v>
      </c>
      <c r="X472" s="37">
        <v>20.09</v>
      </c>
      <c r="Y472" s="37">
        <v>265.70999999999998</v>
      </c>
      <c r="Z472" s="37">
        <v>19.420000000000002</v>
      </c>
      <c r="AA472" s="37" t="e">
        <v>#N/A</v>
      </c>
      <c r="AB472" s="37" t="e">
        <v>#N/A</v>
      </c>
      <c r="AC472" s="37" t="e">
        <v>#N/A</v>
      </c>
      <c r="AD472" s="37" t="e">
        <v>#N/A</v>
      </c>
      <c r="AE472" s="37" t="e">
        <v>#N/A</v>
      </c>
      <c r="AF472" s="37" t="e">
        <v>#N/A</v>
      </c>
      <c r="AG472" s="37" t="e">
        <v>#N/A</v>
      </c>
      <c r="AH472" s="38">
        <v>675.8</v>
      </c>
      <c r="AI472" s="38">
        <v>280</v>
      </c>
      <c r="AJ472" s="38">
        <v>95</v>
      </c>
      <c r="AK472" s="38" t="e">
        <v>#N/A</v>
      </c>
      <c r="AL472" s="38">
        <v>196.8</v>
      </c>
      <c r="AM472" s="38" t="e">
        <v>#N/A</v>
      </c>
      <c r="AN472" s="38" t="e">
        <v>#N/A</v>
      </c>
      <c r="AO472" s="38">
        <v>104</v>
      </c>
      <c r="AP472" s="39" t="e">
        <v>#N/A</v>
      </c>
      <c r="AQ472" s="39" t="e">
        <v>#N/A</v>
      </c>
      <c r="AR472" s="39" t="e">
        <v>#N/A</v>
      </c>
      <c r="AS472" s="39" t="e">
        <v>#N/A</v>
      </c>
      <c r="AT472" s="39" t="e">
        <v>#N/A</v>
      </c>
      <c r="AU472" s="39" t="e">
        <v>#N/A</v>
      </c>
      <c r="AV472" s="39" t="e">
        <v>#N/A</v>
      </c>
      <c r="AW472" s="39" t="e">
        <v>#N/A</v>
      </c>
      <c r="AX472" s="40" t="e">
        <v>#N/A</v>
      </c>
      <c r="BY472" s="42" t="s">
        <v>365</v>
      </c>
      <c r="BZ472" s="3"/>
      <c r="CA472" s="3">
        <v>48</v>
      </c>
      <c r="CB472" s="3"/>
      <c r="CC472" s="3"/>
      <c r="CD472" s="3"/>
      <c r="CE472" s="3"/>
      <c r="CF472" s="3">
        <v>48</v>
      </c>
      <c r="CG472"/>
    </row>
    <row r="473" spans="1:85" ht="14" x14ac:dyDescent="0.3">
      <c r="A473" s="32">
        <v>41145</v>
      </c>
      <c r="B473" s="33" t="e">
        <v>#N/A</v>
      </c>
      <c r="C473" s="33" t="e">
        <v>#N/A</v>
      </c>
      <c r="D473" s="33" t="e">
        <v>#N/A</v>
      </c>
      <c r="E473" s="33" t="e">
        <v>#N/A</v>
      </c>
      <c r="F473" s="33" t="e">
        <v>#N/A</v>
      </c>
      <c r="G473" s="33" t="e">
        <v>#N/A</v>
      </c>
      <c r="H473" s="34" t="e">
        <v>#N/A</v>
      </c>
      <c r="I473" s="34" t="e">
        <v>#N/A</v>
      </c>
      <c r="J473" s="35">
        <v>783.62</v>
      </c>
      <c r="K473" s="35" t="e">
        <v>#N/A</v>
      </c>
      <c r="L473" s="35" t="e">
        <v>#N/A</v>
      </c>
      <c r="M473" s="35" t="e">
        <v>#N/A</v>
      </c>
      <c r="N473" s="35" t="e">
        <v>#N/A</v>
      </c>
      <c r="O473" s="35" t="e">
        <v>#N/A</v>
      </c>
      <c r="P473" s="35" t="e">
        <v>#N/A</v>
      </c>
      <c r="Q473" s="35" t="e">
        <v>#N/A</v>
      </c>
      <c r="R473" s="36" t="e">
        <v>#N/A</v>
      </c>
      <c r="S473" s="36" t="e">
        <v>#N/A</v>
      </c>
      <c r="T473" s="37">
        <v>652.87</v>
      </c>
      <c r="U473" s="37" t="e">
        <v>#N/A</v>
      </c>
      <c r="V473" s="37" t="e">
        <v>#N/A</v>
      </c>
      <c r="W473" s="37" t="e">
        <v>#N/A</v>
      </c>
      <c r="X473" s="37" t="e">
        <v>#N/A</v>
      </c>
      <c r="Y473" s="37" t="e">
        <v>#N/A</v>
      </c>
      <c r="Z473" s="37" t="e">
        <v>#N/A</v>
      </c>
      <c r="AA473" s="37" t="e">
        <v>#N/A</v>
      </c>
      <c r="AB473" s="37" t="e">
        <v>#N/A</v>
      </c>
      <c r="AC473" s="37" t="e">
        <v>#N/A</v>
      </c>
      <c r="AD473" s="37" t="e">
        <v>#N/A</v>
      </c>
      <c r="AE473" s="37" t="e">
        <v>#N/A</v>
      </c>
      <c r="AF473" s="37" t="e">
        <v>#N/A</v>
      </c>
      <c r="AG473" s="37" t="e">
        <v>#N/A</v>
      </c>
      <c r="AH473" s="38">
        <v>689.2</v>
      </c>
      <c r="AI473" s="38">
        <v>295</v>
      </c>
      <c r="AJ473" s="38">
        <v>95</v>
      </c>
      <c r="AK473" s="38" t="e">
        <v>#N/A</v>
      </c>
      <c r="AL473" s="38">
        <v>192.2</v>
      </c>
      <c r="AM473" s="38" t="e">
        <v>#N/A</v>
      </c>
      <c r="AN473" s="38" t="e">
        <v>#N/A</v>
      </c>
      <c r="AO473" s="38">
        <v>107</v>
      </c>
      <c r="AP473" s="39" t="e">
        <v>#N/A</v>
      </c>
      <c r="AQ473" s="39" t="e">
        <v>#N/A</v>
      </c>
      <c r="AR473" s="39" t="e">
        <v>#N/A</v>
      </c>
      <c r="AS473" s="39" t="e">
        <v>#N/A</v>
      </c>
      <c r="AT473" s="39" t="e">
        <v>#N/A</v>
      </c>
      <c r="AU473" s="39" t="e">
        <v>#N/A</v>
      </c>
      <c r="AV473" s="39" t="e">
        <v>#N/A</v>
      </c>
      <c r="AW473" s="39" t="e">
        <v>#N/A</v>
      </c>
      <c r="AX473" s="40" t="e">
        <v>#N/A</v>
      </c>
      <c r="BY473" s="42" t="s">
        <v>366</v>
      </c>
      <c r="BZ473" s="3">
        <v>158</v>
      </c>
      <c r="CA473" s="3"/>
      <c r="CB473" s="3"/>
      <c r="CC473" s="3"/>
      <c r="CD473" s="3"/>
      <c r="CE473" s="3"/>
      <c r="CF473" s="3">
        <v>158</v>
      </c>
      <c r="CG473"/>
    </row>
    <row r="474" spans="1:85" ht="14" x14ac:dyDescent="0.3">
      <c r="A474" s="32">
        <v>41138</v>
      </c>
      <c r="B474" s="33" t="e">
        <v>#N/A</v>
      </c>
      <c r="C474" s="33" t="e">
        <v>#N/A</v>
      </c>
      <c r="D474" s="33" t="e">
        <v>#N/A</v>
      </c>
      <c r="E474" s="33" t="e">
        <v>#N/A</v>
      </c>
      <c r="F474" s="33" t="e">
        <v>#N/A</v>
      </c>
      <c r="G474" s="33" t="e">
        <v>#N/A</v>
      </c>
      <c r="H474" s="34" t="e">
        <v>#N/A</v>
      </c>
      <c r="I474" s="34" t="e">
        <v>#N/A</v>
      </c>
      <c r="J474" s="35">
        <v>783.62</v>
      </c>
      <c r="K474" s="35">
        <v>204.44</v>
      </c>
      <c r="L474" s="35">
        <v>62.51</v>
      </c>
      <c r="M474" s="35">
        <v>55.11</v>
      </c>
      <c r="N474" s="35">
        <v>32.64</v>
      </c>
      <c r="O474" s="35">
        <v>139.88999999999999</v>
      </c>
      <c r="P474" s="35">
        <v>231.87</v>
      </c>
      <c r="Q474" s="35">
        <v>57.17</v>
      </c>
      <c r="R474" s="36" t="e">
        <v>#N/A</v>
      </c>
      <c r="S474" s="36" t="e">
        <v>#N/A</v>
      </c>
      <c r="T474" s="37">
        <v>652.87</v>
      </c>
      <c r="U474" s="37">
        <v>65.39</v>
      </c>
      <c r="V474" s="37">
        <v>37.090000000000003</v>
      </c>
      <c r="W474" s="37">
        <v>155.11000000000001</v>
      </c>
      <c r="X474" s="37">
        <v>21.48</v>
      </c>
      <c r="Y474" s="37">
        <v>285.37</v>
      </c>
      <c r="Z474" s="37">
        <v>23.5</v>
      </c>
      <c r="AA474" s="37" t="e">
        <v>#N/A</v>
      </c>
      <c r="AB474" s="37" t="e">
        <v>#N/A</v>
      </c>
      <c r="AC474" s="37" t="e">
        <v>#N/A</v>
      </c>
      <c r="AD474" s="37" t="e">
        <v>#N/A</v>
      </c>
      <c r="AE474" s="37" t="e">
        <v>#N/A</v>
      </c>
      <c r="AF474" s="37" t="e">
        <v>#N/A</v>
      </c>
      <c r="AG474" s="37" t="e">
        <v>#N/A</v>
      </c>
      <c r="AH474" s="38">
        <v>715.8</v>
      </c>
      <c r="AI474" s="38" t="e">
        <v>#N/A</v>
      </c>
      <c r="AJ474" s="38" t="e">
        <v>#N/A</v>
      </c>
      <c r="AK474" s="38" t="e">
        <v>#N/A</v>
      </c>
      <c r="AL474" s="38" t="e">
        <v>#N/A</v>
      </c>
      <c r="AM474" s="38" t="e">
        <v>#N/A</v>
      </c>
      <c r="AN474" s="38" t="e">
        <v>#N/A</v>
      </c>
      <c r="AO474" s="38" t="e">
        <v>#N/A</v>
      </c>
      <c r="AP474" s="39" t="e">
        <v>#N/A</v>
      </c>
      <c r="AQ474" s="39" t="e">
        <v>#N/A</v>
      </c>
      <c r="AR474" s="39" t="e">
        <v>#N/A</v>
      </c>
      <c r="AS474" s="39" t="e">
        <v>#N/A</v>
      </c>
      <c r="AT474" s="39" t="e">
        <v>#N/A</v>
      </c>
      <c r="AU474" s="39" t="e">
        <v>#N/A</v>
      </c>
      <c r="AV474" s="39" t="e">
        <v>#N/A</v>
      </c>
      <c r="AW474" s="39" t="e">
        <v>#N/A</v>
      </c>
      <c r="AX474" s="40" t="e">
        <v>#N/A</v>
      </c>
      <c r="BY474" s="42" t="s">
        <v>220</v>
      </c>
      <c r="BZ474" s="3"/>
      <c r="CA474" s="3"/>
      <c r="CB474" s="3"/>
      <c r="CC474" s="3"/>
      <c r="CD474" s="3"/>
      <c r="CE474" s="3">
        <v>114</v>
      </c>
      <c r="CF474" s="3">
        <v>114</v>
      </c>
      <c r="CG474"/>
    </row>
    <row r="475" spans="1:85" ht="14" x14ac:dyDescent="0.3">
      <c r="A475" s="32">
        <v>41131</v>
      </c>
      <c r="B475" s="33" t="e">
        <v>#N/A</v>
      </c>
      <c r="C475" s="33" t="e">
        <v>#N/A</v>
      </c>
      <c r="D475" s="33" t="e">
        <v>#N/A</v>
      </c>
      <c r="E475" s="33" t="e">
        <v>#N/A</v>
      </c>
      <c r="F475" s="33" t="e">
        <v>#N/A</v>
      </c>
      <c r="G475" s="33" t="e">
        <v>#N/A</v>
      </c>
      <c r="H475" s="34" t="e">
        <v>#N/A</v>
      </c>
      <c r="I475" s="34" t="e">
        <v>#N/A</v>
      </c>
      <c r="J475" s="35">
        <v>764.24</v>
      </c>
      <c r="K475" s="35">
        <v>206.32</v>
      </c>
      <c r="L475" s="35">
        <v>61</v>
      </c>
      <c r="M475" s="35">
        <v>50.8</v>
      </c>
      <c r="N475" s="35">
        <v>32.64</v>
      </c>
      <c r="O475" s="35">
        <v>140.31</v>
      </c>
      <c r="P475" s="35">
        <v>211.81</v>
      </c>
      <c r="Q475" s="35">
        <v>61.35</v>
      </c>
      <c r="R475" s="36" t="e">
        <v>#N/A</v>
      </c>
      <c r="S475" s="36" t="e">
        <v>#N/A</v>
      </c>
      <c r="T475" s="37">
        <v>665.1</v>
      </c>
      <c r="U475" s="37">
        <v>63.33</v>
      </c>
      <c r="V475" s="37">
        <v>52.01</v>
      </c>
      <c r="W475" s="37">
        <v>157.76</v>
      </c>
      <c r="X475" s="37">
        <v>25.64</v>
      </c>
      <c r="Y475" s="37">
        <v>285.37</v>
      </c>
      <c r="Z475" s="37">
        <v>22.48</v>
      </c>
      <c r="AA475" s="37" t="e">
        <v>#N/A</v>
      </c>
      <c r="AB475" s="37" t="e">
        <v>#N/A</v>
      </c>
      <c r="AC475" s="37" t="e">
        <v>#N/A</v>
      </c>
      <c r="AD475" s="37" t="e">
        <v>#N/A</v>
      </c>
      <c r="AE475" s="37" t="e">
        <v>#N/A</v>
      </c>
      <c r="AF475" s="37" t="e">
        <v>#N/A</v>
      </c>
      <c r="AG475" s="37" t="e">
        <v>#N/A</v>
      </c>
      <c r="AH475" s="38">
        <v>715.8</v>
      </c>
      <c r="AI475" s="38">
        <v>321.3</v>
      </c>
      <c r="AJ475" s="38">
        <v>85</v>
      </c>
      <c r="AK475" s="38" t="e">
        <v>#N/A</v>
      </c>
      <c r="AL475" s="38">
        <v>199.5</v>
      </c>
      <c r="AM475" s="38" t="e">
        <v>#N/A</v>
      </c>
      <c r="AN475" s="38" t="e">
        <v>#N/A</v>
      </c>
      <c r="AO475" s="38">
        <v>110</v>
      </c>
      <c r="AP475" s="39" t="e">
        <v>#N/A</v>
      </c>
      <c r="AQ475" s="39" t="e">
        <v>#N/A</v>
      </c>
      <c r="AR475" s="39" t="e">
        <v>#N/A</v>
      </c>
      <c r="AS475" s="39" t="e">
        <v>#N/A</v>
      </c>
      <c r="AT475" s="39" t="e">
        <v>#N/A</v>
      </c>
      <c r="AU475" s="39" t="e">
        <v>#N/A</v>
      </c>
      <c r="AV475" s="39" t="e">
        <v>#N/A</v>
      </c>
      <c r="AW475" s="39" t="e">
        <v>#N/A</v>
      </c>
      <c r="AX475" s="40" t="e">
        <v>#N/A</v>
      </c>
      <c r="BY475" s="42" t="s">
        <v>221</v>
      </c>
      <c r="BZ475" s="3"/>
      <c r="CA475" s="3"/>
      <c r="CB475" s="3"/>
      <c r="CC475" s="3"/>
      <c r="CD475" s="3">
        <v>66.67</v>
      </c>
      <c r="CE475" s="3"/>
      <c r="CF475" s="3">
        <v>66.67</v>
      </c>
      <c r="CG475"/>
    </row>
    <row r="476" spans="1:85" ht="14" x14ac:dyDescent="0.3">
      <c r="A476" s="32">
        <v>41124</v>
      </c>
      <c r="B476" s="33" t="e">
        <v>#N/A</v>
      </c>
      <c r="C476" s="33" t="e">
        <v>#N/A</v>
      </c>
      <c r="D476" s="33" t="e">
        <v>#N/A</v>
      </c>
      <c r="E476" s="33" t="e">
        <v>#N/A</v>
      </c>
      <c r="F476" s="33" t="e">
        <v>#N/A</v>
      </c>
      <c r="G476" s="33" t="e">
        <v>#N/A</v>
      </c>
      <c r="H476" s="34" t="e">
        <v>#N/A</v>
      </c>
      <c r="I476" s="34" t="e">
        <v>#N/A</v>
      </c>
      <c r="J476" s="35">
        <v>794.16</v>
      </c>
      <c r="K476" s="35">
        <v>220.96</v>
      </c>
      <c r="L476" s="35">
        <v>63.82</v>
      </c>
      <c r="M476" s="35">
        <v>54.2</v>
      </c>
      <c r="N476" s="35">
        <v>34.619999999999997</v>
      </c>
      <c r="O476" s="35">
        <v>144.61000000000001</v>
      </c>
      <c r="P476" s="35">
        <v>211.81</v>
      </c>
      <c r="Q476" s="35">
        <v>64.14</v>
      </c>
      <c r="R476" s="36" t="e">
        <v>#N/A</v>
      </c>
      <c r="S476" s="36" t="e">
        <v>#N/A</v>
      </c>
      <c r="T476" s="37">
        <v>661.8</v>
      </c>
      <c r="U476" s="37">
        <v>58.73</v>
      </c>
      <c r="V476" s="37">
        <v>44.34</v>
      </c>
      <c r="W476" s="37">
        <v>167.02</v>
      </c>
      <c r="X476" s="37">
        <v>22.59</v>
      </c>
      <c r="Y476" s="37">
        <v>291.95</v>
      </c>
      <c r="Z476" s="37">
        <v>27.76</v>
      </c>
      <c r="AA476" s="37" t="e">
        <v>#N/A</v>
      </c>
      <c r="AB476" s="37" t="e">
        <v>#N/A</v>
      </c>
      <c r="AC476" s="37" t="e">
        <v>#N/A</v>
      </c>
      <c r="AD476" s="37" t="e">
        <v>#N/A</v>
      </c>
      <c r="AE476" s="37" t="e">
        <v>#N/A</v>
      </c>
      <c r="AF476" s="37" t="e">
        <v>#N/A</v>
      </c>
      <c r="AG476" s="37" t="e">
        <v>#N/A</v>
      </c>
      <c r="AH476" s="38">
        <v>703</v>
      </c>
      <c r="AI476" s="38">
        <v>332</v>
      </c>
      <c r="AJ476" s="38">
        <v>85</v>
      </c>
      <c r="AK476" s="38" t="e">
        <v>#N/A</v>
      </c>
      <c r="AL476" s="38">
        <v>176</v>
      </c>
      <c r="AM476" s="38" t="e">
        <v>#N/A</v>
      </c>
      <c r="AN476" s="38" t="e">
        <v>#N/A</v>
      </c>
      <c r="AO476" s="38">
        <v>110</v>
      </c>
      <c r="AP476" s="39" t="e">
        <v>#N/A</v>
      </c>
      <c r="AQ476" s="39" t="e">
        <v>#N/A</v>
      </c>
      <c r="AR476" s="39" t="e">
        <v>#N/A</v>
      </c>
      <c r="AS476" s="39" t="e">
        <v>#N/A</v>
      </c>
      <c r="AT476" s="39" t="e">
        <v>#N/A</v>
      </c>
      <c r="AU476" s="39" t="e">
        <v>#N/A</v>
      </c>
      <c r="AV476" s="39" t="e">
        <v>#N/A</v>
      </c>
      <c r="AW476" s="39" t="e">
        <v>#N/A</v>
      </c>
      <c r="AX476" s="40" t="e">
        <v>#N/A</v>
      </c>
      <c r="BY476" s="42" t="s">
        <v>222</v>
      </c>
      <c r="BZ476" s="3"/>
      <c r="CA476" s="3"/>
      <c r="CB476" s="3"/>
      <c r="CC476" s="3">
        <v>85</v>
      </c>
      <c r="CD476" s="3"/>
      <c r="CE476" s="3"/>
      <c r="CF476" s="3">
        <v>85</v>
      </c>
      <c r="CG476"/>
    </row>
    <row r="477" spans="1:85" ht="14" x14ac:dyDescent="0.3">
      <c r="A477" s="32">
        <v>41117</v>
      </c>
      <c r="B477" s="33" t="e">
        <v>#N/A</v>
      </c>
      <c r="C477" s="33" t="e">
        <v>#N/A</v>
      </c>
      <c r="D477" s="33" t="e">
        <v>#N/A</v>
      </c>
      <c r="E477" s="33" t="e">
        <v>#N/A</v>
      </c>
      <c r="F477" s="33" t="e">
        <v>#N/A</v>
      </c>
      <c r="G477" s="33" t="e">
        <v>#N/A</v>
      </c>
      <c r="H477" s="34" t="e">
        <v>#N/A</v>
      </c>
      <c r="I477" s="34" t="e">
        <v>#N/A</v>
      </c>
      <c r="J477" s="35">
        <v>837.75</v>
      </c>
      <c r="K477" s="35">
        <v>226.63</v>
      </c>
      <c r="L477" s="35">
        <v>68.040000000000006</v>
      </c>
      <c r="M477" s="35">
        <v>57.09</v>
      </c>
      <c r="N477" s="35">
        <v>37.58</v>
      </c>
      <c r="O477" s="35">
        <v>158.99</v>
      </c>
      <c r="P477" s="35">
        <v>229.46</v>
      </c>
      <c r="Q477" s="35">
        <v>59.96</v>
      </c>
      <c r="R477" s="36" t="e">
        <v>#N/A</v>
      </c>
      <c r="S477" s="36" t="e">
        <v>#N/A</v>
      </c>
      <c r="T477" s="37">
        <v>761.66</v>
      </c>
      <c r="U477" s="37" t="e">
        <v>#N/A</v>
      </c>
      <c r="V477" s="37" t="e">
        <v>#N/A</v>
      </c>
      <c r="W477" s="37" t="e">
        <v>#N/A</v>
      </c>
      <c r="X477" s="37" t="e">
        <v>#N/A</v>
      </c>
      <c r="Y477" s="37" t="e">
        <v>#N/A</v>
      </c>
      <c r="Z477" s="37" t="e">
        <v>#N/A</v>
      </c>
      <c r="AA477" s="37" t="e">
        <v>#N/A</v>
      </c>
      <c r="AB477" s="37" t="e">
        <v>#N/A</v>
      </c>
      <c r="AC477" s="37" t="e">
        <v>#N/A</v>
      </c>
      <c r="AD477" s="37" t="e">
        <v>#N/A</v>
      </c>
      <c r="AE477" s="37" t="e">
        <v>#N/A</v>
      </c>
      <c r="AF477" s="37" t="e">
        <v>#N/A</v>
      </c>
      <c r="AG477" s="37" t="e">
        <v>#N/A</v>
      </c>
      <c r="AH477" s="38">
        <v>728.9</v>
      </c>
      <c r="AI477" s="38">
        <v>331.2</v>
      </c>
      <c r="AJ477" s="38">
        <v>85</v>
      </c>
      <c r="AK477" s="38" t="e">
        <v>#N/A</v>
      </c>
      <c r="AL477" s="38">
        <v>200.7</v>
      </c>
      <c r="AM477" s="38" t="e">
        <v>#N/A</v>
      </c>
      <c r="AN477" s="38" t="e">
        <v>#N/A</v>
      </c>
      <c r="AO477" s="38">
        <v>112</v>
      </c>
      <c r="AP477" s="39" t="e">
        <v>#N/A</v>
      </c>
      <c r="AQ477" s="39" t="e">
        <v>#N/A</v>
      </c>
      <c r="AR477" s="39" t="e">
        <v>#N/A</v>
      </c>
      <c r="AS477" s="39" t="e">
        <v>#N/A</v>
      </c>
      <c r="AT477" s="39" t="e">
        <v>#N/A</v>
      </c>
      <c r="AU477" s="39" t="e">
        <v>#N/A</v>
      </c>
      <c r="AV477" s="39" t="e">
        <v>#N/A</v>
      </c>
      <c r="AW477" s="39" t="e">
        <v>#N/A</v>
      </c>
      <c r="AX477" s="40" t="e">
        <v>#N/A</v>
      </c>
      <c r="BY477" s="42" t="s">
        <v>367</v>
      </c>
      <c r="BZ477" s="3"/>
      <c r="CA477" s="3"/>
      <c r="CB477" s="3">
        <v>110</v>
      </c>
      <c r="CC477" s="3"/>
      <c r="CD477" s="3"/>
      <c r="CE477" s="3"/>
      <c r="CF477" s="3">
        <v>110</v>
      </c>
      <c r="CG477"/>
    </row>
    <row r="478" spans="1:85" ht="14" x14ac:dyDescent="0.3">
      <c r="A478" s="32">
        <v>41110</v>
      </c>
      <c r="B478" s="33" t="e">
        <v>#N/A</v>
      </c>
      <c r="C478" s="33" t="e">
        <v>#N/A</v>
      </c>
      <c r="D478" s="33" t="e">
        <v>#N/A</v>
      </c>
      <c r="E478" s="33" t="e">
        <v>#N/A</v>
      </c>
      <c r="F478" s="33" t="e">
        <v>#N/A</v>
      </c>
      <c r="G478" s="33" t="e">
        <v>#N/A</v>
      </c>
      <c r="H478" s="34" t="e">
        <v>#N/A</v>
      </c>
      <c r="I478" s="34" t="e">
        <v>#N/A</v>
      </c>
      <c r="J478" s="35">
        <v>863.92</v>
      </c>
      <c r="K478" s="35">
        <v>224.27</v>
      </c>
      <c r="L478" s="35">
        <v>68.540000000000006</v>
      </c>
      <c r="M478" s="35">
        <v>55.74</v>
      </c>
      <c r="N478" s="35">
        <v>41.54</v>
      </c>
      <c r="O478" s="35">
        <v>172.11</v>
      </c>
      <c r="P478" s="35">
        <v>240.37</v>
      </c>
      <c r="Q478" s="35">
        <v>61.35</v>
      </c>
      <c r="R478" s="36" t="e">
        <v>#N/A</v>
      </c>
      <c r="S478" s="36" t="e">
        <v>#N/A</v>
      </c>
      <c r="T478" s="37">
        <v>761.66</v>
      </c>
      <c r="U478" s="37">
        <v>61.15</v>
      </c>
      <c r="V478" s="37">
        <v>44.76</v>
      </c>
      <c r="W478" s="37">
        <v>176.94</v>
      </c>
      <c r="X478" s="37">
        <v>20.51</v>
      </c>
      <c r="Y478" s="37">
        <v>357.11</v>
      </c>
      <c r="Z478" s="37">
        <v>40.01</v>
      </c>
      <c r="AA478" s="37" t="e">
        <v>#N/A</v>
      </c>
      <c r="AB478" s="37" t="e">
        <v>#N/A</v>
      </c>
      <c r="AC478" s="37" t="e">
        <v>#N/A</v>
      </c>
      <c r="AD478" s="37" t="e">
        <v>#N/A</v>
      </c>
      <c r="AE478" s="37" t="e">
        <v>#N/A</v>
      </c>
      <c r="AF478" s="37" t="e">
        <v>#N/A</v>
      </c>
      <c r="AG478" s="37" t="e">
        <v>#N/A</v>
      </c>
      <c r="AH478" s="38">
        <v>692.4</v>
      </c>
      <c r="AI478" s="38">
        <v>311</v>
      </c>
      <c r="AJ478" s="38">
        <v>70</v>
      </c>
      <c r="AK478" s="38" t="e">
        <v>#N/A</v>
      </c>
      <c r="AL478" s="38">
        <v>204.4</v>
      </c>
      <c r="AM478" s="38" t="e">
        <v>#N/A</v>
      </c>
      <c r="AN478" s="38" t="e">
        <v>#N/A</v>
      </c>
      <c r="AO478" s="38">
        <v>107</v>
      </c>
      <c r="AP478" s="39" t="e">
        <v>#N/A</v>
      </c>
      <c r="AQ478" s="39" t="e">
        <v>#N/A</v>
      </c>
      <c r="AR478" s="39" t="e">
        <v>#N/A</v>
      </c>
      <c r="AS478" s="39" t="e">
        <v>#N/A</v>
      </c>
      <c r="AT478" s="39" t="e">
        <v>#N/A</v>
      </c>
      <c r="AU478" s="39" t="e">
        <v>#N/A</v>
      </c>
      <c r="AV478" s="39" t="e">
        <v>#N/A</v>
      </c>
      <c r="AW478" s="39" t="e">
        <v>#N/A</v>
      </c>
      <c r="AX478" s="40" t="e">
        <v>#N/A</v>
      </c>
      <c r="BY478" s="42" t="s">
        <v>368</v>
      </c>
      <c r="BZ478" s="3"/>
      <c r="CA478" s="3">
        <v>53</v>
      </c>
      <c r="CB478" s="3"/>
      <c r="CC478" s="3"/>
      <c r="CD478" s="3"/>
      <c r="CE478" s="3"/>
      <c r="CF478" s="3">
        <v>53</v>
      </c>
      <c r="CG478"/>
    </row>
    <row r="479" spans="1:85" ht="14" x14ac:dyDescent="0.3">
      <c r="A479" s="32">
        <v>41103</v>
      </c>
      <c r="B479" s="33" t="e">
        <v>#N/A</v>
      </c>
      <c r="C479" s="33" t="e">
        <v>#N/A</v>
      </c>
      <c r="D479" s="33" t="e">
        <v>#N/A</v>
      </c>
      <c r="E479" s="33" t="e">
        <v>#N/A</v>
      </c>
      <c r="F479" s="33" t="e">
        <v>#N/A</v>
      </c>
      <c r="G479" s="33" t="e">
        <v>#N/A</v>
      </c>
      <c r="H479" s="34" t="e">
        <v>#N/A</v>
      </c>
      <c r="I479" s="34" t="e">
        <v>#N/A</v>
      </c>
      <c r="J479" s="35">
        <v>891.69</v>
      </c>
      <c r="K479" s="35">
        <v>230.56</v>
      </c>
      <c r="L479" s="35">
        <v>67.84</v>
      </c>
      <c r="M479" s="35">
        <v>64.53</v>
      </c>
      <c r="N479" s="35">
        <v>43.52</v>
      </c>
      <c r="O479" s="35">
        <v>173.89</v>
      </c>
      <c r="P479" s="35">
        <v>250</v>
      </c>
      <c r="Q479" s="35">
        <v>61.35</v>
      </c>
      <c r="R479" s="36" t="e">
        <v>#N/A</v>
      </c>
      <c r="S479" s="36" t="e">
        <v>#N/A</v>
      </c>
      <c r="T479" s="37">
        <v>792.28</v>
      </c>
      <c r="U479" s="37">
        <v>61.75</v>
      </c>
      <c r="V479" s="37">
        <v>66.08</v>
      </c>
      <c r="W479" s="37">
        <v>174.29</v>
      </c>
      <c r="X479" s="37">
        <v>19.82</v>
      </c>
      <c r="Y479" s="37">
        <v>372.49</v>
      </c>
      <c r="Z479" s="37">
        <v>38.72</v>
      </c>
      <c r="AA479" s="37" t="e">
        <v>#N/A</v>
      </c>
      <c r="AB479" s="37" t="e">
        <v>#N/A</v>
      </c>
      <c r="AC479" s="37" t="e">
        <v>#N/A</v>
      </c>
      <c r="AD479" s="37" t="e">
        <v>#N/A</v>
      </c>
      <c r="AE479" s="37" t="e">
        <v>#N/A</v>
      </c>
      <c r="AF479" s="37" t="e">
        <v>#N/A</v>
      </c>
      <c r="AG479" s="37" t="e">
        <v>#N/A</v>
      </c>
      <c r="AH479" s="38">
        <v>724.1</v>
      </c>
      <c r="AI479" s="38">
        <v>334.6</v>
      </c>
      <c r="AJ479" s="38">
        <v>70</v>
      </c>
      <c r="AK479" s="38" t="e">
        <v>#N/A</v>
      </c>
      <c r="AL479" s="38">
        <v>209.6</v>
      </c>
      <c r="AM479" s="38" t="e">
        <v>#N/A</v>
      </c>
      <c r="AN479" s="38" t="e">
        <v>#N/A</v>
      </c>
      <c r="AO479" s="38">
        <v>109.9</v>
      </c>
      <c r="AP479" s="39" t="e">
        <v>#N/A</v>
      </c>
      <c r="AQ479" s="39" t="e">
        <v>#N/A</v>
      </c>
      <c r="AR479" s="39" t="e">
        <v>#N/A</v>
      </c>
      <c r="AS479" s="39" t="e">
        <v>#N/A</v>
      </c>
      <c r="AT479" s="39" t="e">
        <v>#N/A</v>
      </c>
      <c r="AU479" s="39" t="e">
        <v>#N/A</v>
      </c>
      <c r="AV479" s="39" t="e">
        <v>#N/A</v>
      </c>
      <c r="AW479" s="39" t="e">
        <v>#N/A</v>
      </c>
      <c r="AX479" s="40" t="e">
        <v>#N/A</v>
      </c>
      <c r="BY479" s="42" t="s">
        <v>369</v>
      </c>
      <c r="BZ479" s="3">
        <v>121</v>
      </c>
      <c r="CA479" s="3"/>
      <c r="CB479" s="3"/>
      <c r="CC479" s="3"/>
      <c r="CD479" s="3"/>
      <c r="CE479" s="3"/>
      <c r="CF479" s="3">
        <v>121</v>
      </c>
      <c r="CG479"/>
    </row>
    <row r="480" spans="1:85" ht="14" x14ac:dyDescent="0.3">
      <c r="A480" s="32">
        <v>41096</v>
      </c>
      <c r="B480" s="33" t="e">
        <v>#N/A</v>
      </c>
      <c r="C480" s="33" t="e">
        <v>#N/A</v>
      </c>
      <c r="D480" s="33" t="e">
        <v>#N/A</v>
      </c>
      <c r="E480" s="33" t="e">
        <v>#N/A</v>
      </c>
      <c r="F480" s="33" t="e">
        <v>#N/A</v>
      </c>
      <c r="G480" s="33" t="e">
        <v>#N/A</v>
      </c>
      <c r="H480" s="34" t="e">
        <v>#N/A</v>
      </c>
      <c r="I480" s="34" t="e">
        <v>#N/A</v>
      </c>
      <c r="J480" s="35">
        <v>893.81</v>
      </c>
      <c r="K480" s="35">
        <v>231.51</v>
      </c>
      <c r="L480" s="35">
        <v>61.51</v>
      </c>
      <c r="M480" s="35">
        <v>64.44</v>
      </c>
      <c r="N480" s="35">
        <v>43.52</v>
      </c>
      <c r="O480" s="35">
        <v>177.46</v>
      </c>
      <c r="P480" s="35">
        <v>256.82</v>
      </c>
      <c r="Q480" s="35">
        <v>58.56</v>
      </c>
      <c r="R480" s="36" t="e">
        <v>#N/A</v>
      </c>
      <c r="S480" s="36" t="e">
        <v>#N/A</v>
      </c>
      <c r="T480" s="37">
        <v>781.99</v>
      </c>
      <c r="U480" s="37">
        <v>61.75</v>
      </c>
      <c r="V480" s="37">
        <v>101.47</v>
      </c>
      <c r="W480" s="37">
        <v>186.86</v>
      </c>
      <c r="X480" s="37">
        <v>19.12</v>
      </c>
      <c r="Y480" s="37">
        <v>346.13</v>
      </c>
      <c r="Z480" s="37">
        <v>38.72</v>
      </c>
      <c r="AA480" s="37" t="e">
        <v>#N/A</v>
      </c>
      <c r="AB480" s="37" t="e">
        <v>#N/A</v>
      </c>
      <c r="AC480" s="37" t="e">
        <v>#N/A</v>
      </c>
      <c r="AD480" s="37" t="e">
        <v>#N/A</v>
      </c>
      <c r="AE480" s="37" t="e">
        <v>#N/A</v>
      </c>
      <c r="AF480" s="37" t="e">
        <v>#N/A</v>
      </c>
      <c r="AG480" s="37" t="e">
        <v>#N/A</v>
      </c>
      <c r="AH480" s="38">
        <v>699.7</v>
      </c>
      <c r="AI480" s="38">
        <v>350</v>
      </c>
      <c r="AJ480" s="38">
        <v>65</v>
      </c>
      <c r="AK480" s="38" t="e">
        <v>#N/A</v>
      </c>
      <c r="AL480" s="38">
        <v>199.7</v>
      </c>
      <c r="AM480" s="38" t="e">
        <v>#N/A</v>
      </c>
      <c r="AN480" s="38" t="e">
        <v>#N/A</v>
      </c>
      <c r="AO480" s="38">
        <v>85</v>
      </c>
      <c r="AP480" s="39" t="e">
        <v>#N/A</v>
      </c>
      <c r="AQ480" s="39" t="e">
        <v>#N/A</v>
      </c>
      <c r="AR480" s="39" t="e">
        <v>#N/A</v>
      </c>
      <c r="AS480" s="39" t="e">
        <v>#N/A</v>
      </c>
      <c r="AT480" s="39" t="e">
        <v>#N/A</v>
      </c>
      <c r="AU480" s="39" t="e">
        <v>#N/A</v>
      </c>
      <c r="AV480" s="39" t="e">
        <v>#N/A</v>
      </c>
      <c r="AW480" s="39" t="e">
        <v>#N/A</v>
      </c>
      <c r="AX480" s="40" t="e">
        <v>#N/A</v>
      </c>
      <c r="BY480" s="42" t="s">
        <v>223</v>
      </c>
      <c r="BZ480" s="3"/>
      <c r="CA480" s="3"/>
      <c r="CB480" s="3"/>
      <c r="CC480" s="3"/>
      <c r="CD480" s="3"/>
      <c r="CE480" s="3">
        <v>106.7</v>
      </c>
      <c r="CF480" s="3">
        <v>106.7</v>
      </c>
      <c r="CG480"/>
    </row>
    <row r="481" spans="1:85" ht="14" x14ac:dyDescent="0.3">
      <c r="A481" s="32">
        <v>41089</v>
      </c>
      <c r="B481" s="33" t="e">
        <v>#N/A</v>
      </c>
      <c r="C481" s="33" t="e">
        <v>#N/A</v>
      </c>
      <c r="D481" s="33" t="e">
        <v>#N/A</v>
      </c>
      <c r="E481" s="33" t="e">
        <v>#N/A</v>
      </c>
      <c r="F481" s="33" t="e">
        <v>#N/A</v>
      </c>
      <c r="G481" s="33" t="e">
        <v>#N/A</v>
      </c>
      <c r="H481" s="34" t="e">
        <v>#N/A</v>
      </c>
      <c r="I481" s="34" t="e">
        <v>#N/A</v>
      </c>
      <c r="J481" s="35">
        <v>917.98</v>
      </c>
      <c r="K481" s="35">
        <v>235.44</v>
      </c>
      <c r="L481" s="35">
        <v>67.44</v>
      </c>
      <c r="M481" s="35">
        <v>65.209999999999994</v>
      </c>
      <c r="N481" s="35">
        <v>44.51</v>
      </c>
      <c r="O481" s="35">
        <v>188.15</v>
      </c>
      <c r="P481" s="35">
        <v>254.49</v>
      </c>
      <c r="Q481" s="35">
        <v>62.75</v>
      </c>
      <c r="R481" s="36" t="e">
        <v>#N/A</v>
      </c>
      <c r="S481" s="36" t="e">
        <v>#N/A</v>
      </c>
      <c r="T481" s="37">
        <v>790.52</v>
      </c>
      <c r="U481" s="37">
        <v>62.96</v>
      </c>
      <c r="V481" s="37">
        <v>105.73</v>
      </c>
      <c r="W481" s="37">
        <v>190.17</v>
      </c>
      <c r="X481" s="37">
        <v>19.12</v>
      </c>
      <c r="Y481" s="37">
        <v>347.85</v>
      </c>
      <c r="Z481" s="37">
        <v>38.72</v>
      </c>
      <c r="AA481" s="37" t="e">
        <v>#N/A</v>
      </c>
      <c r="AB481" s="37" t="e">
        <v>#N/A</v>
      </c>
      <c r="AC481" s="37" t="e">
        <v>#N/A</v>
      </c>
      <c r="AD481" s="37" t="e">
        <v>#N/A</v>
      </c>
      <c r="AE481" s="37" t="e">
        <v>#N/A</v>
      </c>
      <c r="AF481" s="37" t="e">
        <v>#N/A</v>
      </c>
      <c r="AG481" s="37" t="e">
        <v>#N/A</v>
      </c>
      <c r="AH481" s="38">
        <v>706.6</v>
      </c>
      <c r="AI481" s="38">
        <v>345</v>
      </c>
      <c r="AJ481" s="38">
        <v>63</v>
      </c>
      <c r="AK481" s="38" t="e">
        <v>#N/A</v>
      </c>
      <c r="AL481" s="38">
        <v>193.6</v>
      </c>
      <c r="AM481" s="38" t="e">
        <v>#N/A</v>
      </c>
      <c r="AN481" s="38" t="e">
        <v>#N/A</v>
      </c>
      <c r="AO481" s="38">
        <v>105</v>
      </c>
      <c r="AP481" s="39" t="e">
        <v>#N/A</v>
      </c>
      <c r="AQ481" s="39" t="e">
        <v>#N/A</v>
      </c>
      <c r="AR481" s="39" t="e">
        <v>#N/A</v>
      </c>
      <c r="AS481" s="39" t="e">
        <v>#N/A</v>
      </c>
      <c r="AT481" s="39" t="e">
        <v>#N/A</v>
      </c>
      <c r="AU481" s="39" t="e">
        <v>#N/A</v>
      </c>
      <c r="AV481" s="39" t="e">
        <v>#N/A</v>
      </c>
      <c r="AW481" s="39" t="e">
        <v>#N/A</v>
      </c>
      <c r="AX481" s="40" t="e">
        <v>#N/A</v>
      </c>
      <c r="BY481" s="42" t="s">
        <v>224</v>
      </c>
      <c r="BZ481" s="3"/>
      <c r="CA481" s="3"/>
      <c r="CB481" s="3"/>
      <c r="CC481" s="3"/>
      <c r="CD481" s="3">
        <v>81</v>
      </c>
      <c r="CE481" s="3"/>
      <c r="CF481" s="3">
        <v>81</v>
      </c>
      <c r="CG481"/>
    </row>
    <row r="482" spans="1:85" ht="14" x14ac:dyDescent="0.3">
      <c r="A482" s="32">
        <v>41082</v>
      </c>
      <c r="B482" s="33" t="e">
        <v>#N/A</v>
      </c>
      <c r="C482" s="33" t="e">
        <v>#N/A</v>
      </c>
      <c r="D482" s="33" t="e">
        <v>#N/A</v>
      </c>
      <c r="E482" s="33" t="e">
        <v>#N/A</v>
      </c>
      <c r="F482" s="33" t="e">
        <v>#N/A</v>
      </c>
      <c r="G482" s="33" t="e">
        <v>#N/A</v>
      </c>
      <c r="H482" s="34" t="e">
        <v>#N/A</v>
      </c>
      <c r="I482" s="34" t="e">
        <v>#N/A</v>
      </c>
      <c r="J482" s="35">
        <v>939.73</v>
      </c>
      <c r="K482" s="35">
        <v>249.6</v>
      </c>
      <c r="L482" s="35">
        <v>70.349999999999994</v>
      </c>
      <c r="M482" s="35">
        <v>67.430000000000007</v>
      </c>
      <c r="N482" s="35">
        <v>43.52</v>
      </c>
      <c r="O482" s="35">
        <v>189.18</v>
      </c>
      <c r="P482" s="35">
        <v>256.89999999999998</v>
      </c>
      <c r="Q482" s="35">
        <v>62.75</v>
      </c>
      <c r="R482" s="36" t="e">
        <v>#N/A</v>
      </c>
      <c r="S482" s="36" t="e">
        <v>#N/A</v>
      </c>
      <c r="T482" s="37">
        <v>770.39</v>
      </c>
      <c r="U482" s="37">
        <v>62.96</v>
      </c>
      <c r="V482" s="37">
        <v>101.47</v>
      </c>
      <c r="W482" s="37">
        <v>185.54</v>
      </c>
      <c r="X482" s="37">
        <v>19.12</v>
      </c>
      <c r="Y482" s="37">
        <v>341.93</v>
      </c>
      <c r="Z482" s="37">
        <v>29.49</v>
      </c>
      <c r="AA482" s="37" t="e">
        <v>#N/A</v>
      </c>
      <c r="AB482" s="37" t="e">
        <v>#N/A</v>
      </c>
      <c r="AC482" s="37" t="e">
        <v>#N/A</v>
      </c>
      <c r="AD482" s="37" t="e">
        <v>#N/A</v>
      </c>
      <c r="AE482" s="37" t="e">
        <v>#N/A</v>
      </c>
      <c r="AF482" s="37" t="e">
        <v>#N/A</v>
      </c>
      <c r="AG482" s="37" t="e">
        <v>#N/A</v>
      </c>
      <c r="AH482" s="38">
        <v>668.9</v>
      </c>
      <c r="AI482" s="38">
        <v>341</v>
      </c>
      <c r="AJ482" s="38">
        <v>55</v>
      </c>
      <c r="AK482" s="38" t="e">
        <v>#N/A</v>
      </c>
      <c r="AL482" s="38">
        <v>187.9</v>
      </c>
      <c r="AM482" s="38" t="e">
        <v>#N/A</v>
      </c>
      <c r="AN482" s="38" t="e">
        <v>#N/A</v>
      </c>
      <c r="AO482" s="38">
        <v>85</v>
      </c>
      <c r="AP482" s="39" t="e">
        <v>#N/A</v>
      </c>
      <c r="AQ482" s="39" t="e">
        <v>#N/A</v>
      </c>
      <c r="AR482" s="39" t="e">
        <v>#N/A</v>
      </c>
      <c r="AS482" s="39" t="e">
        <v>#N/A</v>
      </c>
      <c r="AT482" s="39" t="e">
        <v>#N/A</v>
      </c>
      <c r="AU482" s="39" t="e">
        <v>#N/A</v>
      </c>
      <c r="AV482" s="39" t="e">
        <v>#N/A</v>
      </c>
      <c r="AW482" s="39" t="e">
        <v>#N/A</v>
      </c>
      <c r="AX482" s="40" t="e">
        <v>#N/A</v>
      </c>
      <c r="BY482" s="42" t="s">
        <v>225</v>
      </c>
      <c r="BZ482" s="3"/>
      <c r="CA482" s="3"/>
      <c r="CB482" s="3"/>
      <c r="CC482" s="3">
        <v>83</v>
      </c>
      <c r="CD482" s="3"/>
      <c r="CE482" s="3"/>
      <c r="CF482" s="3">
        <v>83</v>
      </c>
      <c r="CG482"/>
    </row>
    <row r="483" spans="1:85" ht="14" x14ac:dyDescent="0.3">
      <c r="A483" s="32">
        <v>41075</v>
      </c>
      <c r="B483" s="33" t="e">
        <v>#N/A</v>
      </c>
      <c r="C483" s="33" t="e">
        <v>#N/A</v>
      </c>
      <c r="D483" s="33" t="e">
        <v>#N/A</v>
      </c>
      <c r="E483" s="33" t="e">
        <v>#N/A</v>
      </c>
      <c r="F483" s="33" t="e">
        <v>#N/A</v>
      </c>
      <c r="G483" s="33" t="e">
        <v>#N/A</v>
      </c>
      <c r="H483" s="34" t="e">
        <v>#N/A</v>
      </c>
      <c r="I483" s="34" t="e">
        <v>#N/A</v>
      </c>
      <c r="J483" s="35">
        <v>941.38</v>
      </c>
      <c r="K483" s="35">
        <v>249.6</v>
      </c>
      <c r="L483" s="35">
        <v>71.150000000000006</v>
      </c>
      <c r="M483" s="35">
        <v>66.66</v>
      </c>
      <c r="N483" s="35">
        <v>39.56</v>
      </c>
      <c r="O483" s="35">
        <v>194.11</v>
      </c>
      <c r="P483" s="35">
        <v>257.54000000000002</v>
      </c>
      <c r="Q483" s="35">
        <v>62.75</v>
      </c>
      <c r="R483" s="36" t="e">
        <v>#N/A</v>
      </c>
      <c r="S483" s="36" t="e">
        <v>#N/A</v>
      </c>
      <c r="T483" s="37">
        <v>734.18</v>
      </c>
      <c r="U483" s="37">
        <v>61.75</v>
      </c>
      <c r="V483" s="37">
        <v>99.76</v>
      </c>
      <c r="W483" s="37">
        <v>194.14</v>
      </c>
      <c r="X483" s="37">
        <v>19.12</v>
      </c>
      <c r="Y483" s="37">
        <v>308.42</v>
      </c>
      <c r="Z483" s="37">
        <v>38.72</v>
      </c>
      <c r="AA483" s="37" t="e">
        <v>#N/A</v>
      </c>
      <c r="AB483" s="37" t="e">
        <v>#N/A</v>
      </c>
      <c r="AC483" s="37" t="e">
        <v>#N/A</v>
      </c>
      <c r="AD483" s="37" t="e">
        <v>#N/A</v>
      </c>
      <c r="AE483" s="37" t="e">
        <v>#N/A</v>
      </c>
      <c r="AF483" s="37" t="e">
        <v>#N/A</v>
      </c>
      <c r="AG483" s="37" t="e">
        <v>#N/A</v>
      </c>
      <c r="AH483" s="38">
        <v>682.5</v>
      </c>
      <c r="AI483" s="38">
        <v>344</v>
      </c>
      <c r="AJ483" s="38">
        <v>55</v>
      </c>
      <c r="AK483" s="38" t="e">
        <v>#N/A</v>
      </c>
      <c r="AL483" s="38">
        <v>198.5</v>
      </c>
      <c r="AM483" s="38" t="e">
        <v>#N/A</v>
      </c>
      <c r="AN483" s="38" t="e">
        <v>#N/A</v>
      </c>
      <c r="AO483" s="38">
        <v>85</v>
      </c>
      <c r="AP483" s="39" t="e">
        <v>#N/A</v>
      </c>
      <c r="AQ483" s="39" t="e">
        <v>#N/A</v>
      </c>
      <c r="AR483" s="39" t="e">
        <v>#N/A</v>
      </c>
      <c r="AS483" s="39" t="e">
        <v>#N/A</v>
      </c>
      <c r="AT483" s="39" t="e">
        <v>#N/A</v>
      </c>
      <c r="AU483" s="39" t="e">
        <v>#N/A</v>
      </c>
      <c r="AV483" s="39" t="e">
        <v>#N/A</v>
      </c>
      <c r="AW483" s="39" t="e">
        <v>#N/A</v>
      </c>
      <c r="AX483" s="40" t="e">
        <v>#N/A</v>
      </c>
      <c r="BY483" s="42" t="s">
        <v>370</v>
      </c>
      <c r="BZ483" s="3"/>
      <c r="CA483" s="3"/>
      <c r="CB483" s="3">
        <v>93</v>
      </c>
      <c r="CC483" s="3"/>
      <c r="CD483" s="3"/>
      <c r="CE483" s="3"/>
      <c r="CF483" s="3">
        <v>93</v>
      </c>
      <c r="CG483"/>
    </row>
    <row r="484" spans="1:85" ht="14" x14ac:dyDescent="0.3">
      <c r="A484" s="32">
        <v>41068</v>
      </c>
      <c r="B484" s="33" t="e">
        <v>#N/A</v>
      </c>
      <c r="C484" s="33" t="e">
        <v>#N/A</v>
      </c>
      <c r="D484" s="33" t="e">
        <v>#N/A</v>
      </c>
      <c r="E484" s="33" t="e">
        <v>#N/A</v>
      </c>
      <c r="F484" s="33" t="e">
        <v>#N/A</v>
      </c>
      <c r="G484" s="33" t="e">
        <v>#N/A</v>
      </c>
      <c r="H484" s="34" t="e">
        <v>#N/A</v>
      </c>
      <c r="I484" s="34" t="e">
        <v>#N/A</v>
      </c>
      <c r="J484" s="35">
        <v>914.99</v>
      </c>
      <c r="K484" s="35">
        <v>246.77</v>
      </c>
      <c r="L484" s="35">
        <v>70.150000000000006</v>
      </c>
      <c r="M484" s="35">
        <v>50.62</v>
      </c>
      <c r="N484" s="35">
        <v>34.619999999999997</v>
      </c>
      <c r="O484" s="35">
        <v>196.89</v>
      </c>
      <c r="P484" s="35">
        <v>257.38</v>
      </c>
      <c r="Q484" s="35">
        <v>58.56</v>
      </c>
      <c r="R484" s="36" t="e">
        <v>#N/A</v>
      </c>
      <c r="S484" s="36" t="e">
        <v>#N/A</v>
      </c>
      <c r="T484" s="37">
        <v>728.92</v>
      </c>
      <c r="U484" s="37">
        <v>62</v>
      </c>
      <c r="V484" s="37">
        <v>95.5</v>
      </c>
      <c r="W484" s="37">
        <v>201.41</v>
      </c>
      <c r="X484" s="37">
        <v>17.739999999999998</v>
      </c>
      <c r="Y484" s="37">
        <v>314.33999999999997</v>
      </c>
      <c r="Z484" s="37">
        <v>27.72</v>
      </c>
      <c r="AA484" s="37" t="e">
        <v>#N/A</v>
      </c>
      <c r="AB484" s="37" t="e">
        <v>#N/A</v>
      </c>
      <c r="AC484" s="37" t="e">
        <v>#N/A</v>
      </c>
      <c r="AD484" s="37" t="e">
        <v>#N/A</v>
      </c>
      <c r="AE484" s="37" t="e">
        <v>#N/A</v>
      </c>
      <c r="AF484" s="37" t="e">
        <v>#N/A</v>
      </c>
      <c r="AG484" s="37" t="e">
        <v>#N/A</v>
      </c>
      <c r="AH484" s="38">
        <v>677.1</v>
      </c>
      <c r="AI484" s="38">
        <v>358</v>
      </c>
      <c r="AJ484" s="38">
        <v>55</v>
      </c>
      <c r="AK484" s="38" t="e">
        <v>#N/A</v>
      </c>
      <c r="AL484" s="38">
        <v>197.1</v>
      </c>
      <c r="AM484" s="38" t="e">
        <v>#N/A</v>
      </c>
      <c r="AN484" s="38" t="e">
        <v>#N/A</v>
      </c>
      <c r="AO484" s="38">
        <v>67</v>
      </c>
      <c r="AP484" s="39" t="e">
        <v>#N/A</v>
      </c>
      <c r="AQ484" s="39" t="e">
        <v>#N/A</v>
      </c>
      <c r="AR484" s="39" t="e">
        <v>#N/A</v>
      </c>
      <c r="AS484" s="39" t="e">
        <v>#N/A</v>
      </c>
      <c r="AT484" s="39" t="e">
        <v>#N/A</v>
      </c>
      <c r="AU484" s="39" t="e">
        <v>#N/A</v>
      </c>
      <c r="AV484" s="39" t="e">
        <v>#N/A</v>
      </c>
      <c r="AW484" s="39" t="e">
        <v>#N/A</v>
      </c>
      <c r="AX484" s="40" t="e">
        <v>#N/A</v>
      </c>
      <c r="BY484" s="42" t="s">
        <v>371</v>
      </c>
      <c r="BZ484" s="3"/>
      <c r="CA484" s="3">
        <v>40</v>
      </c>
      <c r="CB484" s="3"/>
      <c r="CC484" s="3"/>
      <c r="CD484" s="3"/>
      <c r="CE484" s="3"/>
      <c r="CF484" s="3">
        <v>40</v>
      </c>
      <c r="CG484"/>
    </row>
    <row r="485" spans="1:85" ht="14" x14ac:dyDescent="0.3">
      <c r="A485" s="32">
        <v>41061</v>
      </c>
      <c r="B485" s="33" t="e">
        <v>#N/A</v>
      </c>
      <c r="C485" s="33" t="e">
        <v>#N/A</v>
      </c>
      <c r="D485" s="33" t="e">
        <v>#N/A</v>
      </c>
      <c r="E485" s="33" t="e">
        <v>#N/A</v>
      </c>
      <c r="F485" s="33" t="e">
        <v>#N/A</v>
      </c>
      <c r="G485" s="33" t="e">
        <v>#N/A</v>
      </c>
      <c r="H485" s="34" t="e">
        <v>#N/A</v>
      </c>
      <c r="I485" s="34" t="e">
        <v>#N/A</v>
      </c>
      <c r="J485" s="35">
        <v>938.97</v>
      </c>
      <c r="K485" s="35">
        <v>251.81</v>
      </c>
      <c r="L485" s="35">
        <v>74.17</v>
      </c>
      <c r="M485" s="35">
        <v>50.91</v>
      </c>
      <c r="N485" s="35">
        <v>35.6</v>
      </c>
      <c r="O485" s="35">
        <v>194.83</v>
      </c>
      <c r="P485" s="35">
        <v>263.32</v>
      </c>
      <c r="Q485" s="35">
        <v>68.319999999999993</v>
      </c>
      <c r="R485" s="36" t="e">
        <v>#N/A</v>
      </c>
      <c r="S485" s="36" t="e">
        <v>#N/A</v>
      </c>
      <c r="T485" s="37">
        <v>687.05</v>
      </c>
      <c r="U485" s="37">
        <v>62.6</v>
      </c>
      <c r="V485" s="37">
        <v>87.82</v>
      </c>
      <c r="W485" s="37">
        <v>229.86</v>
      </c>
      <c r="X485" s="37">
        <v>19.12</v>
      </c>
      <c r="Y485" s="37">
        <v>274.61</v>
      </c>
      <c r="Z485" s="37">
        <v>27.77</v>
      </c>
      <c r="AA485" s="37" t="e">
        <v>#N/A</v>
      </c>
      <c r="AB485" s="37" t="e">
        <v>#N/A</v>
      </c>
      <c r="AC485" s="37" t="e">
        <v>#N/A</v>
      </c>
      <c r="AD485" s="37" t="e">
        <v>#N/A</v>
      </c>
      <c r="AE485" s="37" t="e">
        <v>#N/A</v>
      </c>
      <c r="AF485" s="37" t="e">
        <v>#N/A</v>
      </c>
      <c r="AG485" s="37" t="e">
        <v>#N/A</v>
      </c>
      <c r="AH485" s="38">
        <v>676.8</v>
      </c>
      <c r="AI485" s="38">
        <v>377</v>
      </c>
      <c r="AJ485" s="38">
        <v>55</v>
      </c>
      <c r="AK485" s="38" t="e">
        <v>#N/A</v>
      </c>
      <c r="AL485" s="38">
        <v>200.8</v>
      </c>
      <c r="AM485" s="38" t="e">
        <v>#N/A</v>
      </c>
      <c r="AN485" s="38" t="e">
        <v>#N/A</v>
      </c>
      <c r="AO485" s="38">
        <v>44</v>
      </c>
      <c r="AP485" s="39" t="e">
        <v>#N/A</v>
      </c>
      <c r="AQ485" s="39" t="e">
        <v>#N/A</v>
      </c>
      <c r="AR485" s="39" t="e">
        <v>#N/A</v>
      </c>
      <c r="AS485" s="39" t="e">
        <v>#N/A</v>
      </c>
      <c r="AT485" s="39" t="e">
        <v>#N/A</v>
      </c>
      <c r="AU485" s="39" t="e">
        <v>#N/A</v>
      </c>
      <c r="AV485" s="39" t="e">
        <v>#N/A</v>
      </c>
      <c r="AW485" s="39" t="e">
        <v>#N/A</v>
      </c>
      <c r="AX485" s="40" t="e">
        <v>#N/A</v>
      </c>
      <c r="BY485" s="42" t="s">
        <v>372</v>
      </c>
      <c r="BZ485" s="3">
        <v>109</v>
      </c>
      <c r="CA485" s="3"/>
      <c r="CB485" s="3"/>
      <c r="CC485" s="3"/>
      <c r="CD485" s="3"/>
      <c r="CE485" s="3"/>
      <c r="CF485" s="3">
        <v>109</v>
      </c>
      <c r="CG485"/>
    </row>
    <row r="486" spans="1:85" ht="14" x14ac:dyDescent="0.3">
      <c r="A486" s="32">
        <v>41054</v>
      </c>
      <c r="B486" s="33" t="e">
        <v>#N/A</v>
      </c>
      <c r="C486" s="33" t="e">
        <v>#N/A</v>
      </c>
      <c r="D486" s="33" t="e">
        <v>#N/A</v>
      </c>
      <c r="E486" s="33" t="e">
        <v>#N/A</v>
      </c>
      <c r="F486" s="33" t="e">
        <v>#N/A</v>
      </c>
      <c r="G486" s="33" t="e">
        <v>#N/A</v>
      </c>
      <c r="H486" s="34" t="e">
        <v>#N/A</v>
      </c>
      <c r="I486" s="34" t="e">
        <v>#N/A</v>
      </c>
      <c r="J486" s="35">
        <v>937.79</v>
      </c>
      <c r="K486" s="35">
        <v>253.38</v>
      </c>
      <c r="L486" s="35">
        <v>76.78</v>
      </c>
      <c r="M486" s="35">
        <v>50.82</v>
      </c>
      <c r="N486" s="35">
        <v>33.630000000000003</v>
      </c>
      <c r="O486" s="35">
        <v>192.57</v>
      </c>
      <c r="P486" s="35">
        <v>264.44</v>
      </c>
      <c r="Q486" s="35">
        <v>66.180000000000007</v>
      </c>
      <c r="R486" s="36" t="e">
        <v>#N/A</v>
      </c>
      <c r="S486" s="36" t="e">
        <v>#N/A</v>
      </c>
      <c r="T486" s="37">
        <v>685.72</v>
      </c>
      <c r="U486" s="37">
        <v>55.09</v>
      </c>
      <c r="V486" s="37">
        <v>65.88</v>
      </c>
      <c r="W486" s="37">
        <v>227.87</v>
      </c>
      <c r="X486" s="37">
        <v>19.12</v>
      </c>
      <c r="Y486" s="37">
        <v>293.52</v>
      </c>
      <c r="Z486" s="37">
        <v>29.07</v>
      </c>
      <c r="AA486" s="37" t="e">
        <v>#N/A</v>
      </c>
      <c r="AB486" s="37" t="e">
        <v>#N/A</v>
      </c>
      <c r="AC486" s="37" t="e">
        <v>#N/A</v>
      </c>
      <c r="AD486" s="37" t="e">
        <v>#N/A</v>
      </c>
      <c r="AE486" s="37" t="e">
        <v>#N/A</v>
      </c>
      <c r="AF486" s="37" t="e">
        <v>#N/A</v>
      </c>
      <c r="AG486" s="37" t="e">
        <v>#N/A</v>
      </c>
      <c r="AH486" s="38">
        <v>678.7</v>
      </c>
      <c r="AI486" s="38">
        <v>381</v>
      </c>
      <c r="AJ486" s="38">
        <v>55</v>
      </c>
      <c r="AK486" s="38" t="e">
        <v>#N/A</v>
      </c>
      <c r="AL486" s="38">
        <v>196.7</v>
      </c>
      <c r="AM486" s="38" t="e">
        <v>#N/A</v>
      </c>
      <c r="AN486" s="38" t="e">
        <v>#N/A</v>
      </c>
      <c r="AO486" s="38">
        <v>46</v>
      </c>
      <c r="AP486" s="39" t="e">
        <v>#N/A</v>
      </c>
      <c r="AQ486" s="39" t="e">
        <v>#N/A</v>
      </c>
      <c r="AR486" s="39" t="e">
        <v>#N/A</v>
      </c>
      <c r="AS486" s="39" t="e">
        <v>#N/A</v>
      </c>
      <c r="AT486" s="39" t="e">
        <v>#N/A</v>
      </c>
      <c r="AU486" s="39" t="e">
        <v>#N/A</v>
      </c>
      <c r="AV486" s="39" t="e">
        <v>#N/A</v>
      </c>
      <c r="AW486" s="39" t="e">
        <v>#N/A</v>
      </c>
      <c r="AX486" s="40" t="e">
        <v>#N/A</v>
      </c>
      <c r="BY486" s="42" t="s">
        <v>226</v>
      </c>
      <c r="BZ486" s="3"/>
      <c r="CA486" s="3"/>
      <c r="CB486" s="3"/>
      <c r="CC486" s="3"/>
      <c r="CD486" s="3"/>
      <c r="CE486" s="3">
        <v>94.9</v>
      </c>
      <c r="CF486" s="3">
        <v>94.9</v>
      </c>
      <c r="CG486"/>
    </row>
    <row r="487" spans="1:85" ht="14" x14ac:dyDescent="0.3">
      <c r="A487" s="32">
        <v>41047</v>
      </c>
      <c r="B487" s="33" t="e">
        <v>#N/A</v>
      </c>
      <c r="C487" s="33" t="e">
        <v>#N/A</v>
      </c>
      <c r="D487" s="33" t="e">
        <v>#N/A</v>
      </c>
      <c r="E487" s="33" t="e">
        <v>#N/A</v>
      </c>
      <c r="F487" s="33" t="e">
        <v>#N/A</v>
      </c>
      <c r="G487" s="33" t="e">
        <v>#N/A</v>
      </c>
      <c r="H487" s="34" t="e">
        <v>#N/A</v>
      </c>
      <c r="I487" s="34" t="e">
        <v>#N/A</v>
      </c>
      <c r="J487" s="35">
        <v>936.03</v>
      </c>
      <c r="K487" s="35">
        <v>247.09</v>
      </c>
      <c r="L487" s="35">
        <v>79.09</v>
      </c>
      <c r="M487" s="35">
        <v>51.01</v>
      </c>
      <c r="N487" s="35">
        <v>33.630000000000003</v>
      </c>
      <c r="O487" s="35">
        <v>195.76</v>
      </c>
      <c r="P487" s="35">
        <v>264.60000000000002</v>
      </c>
      <c r="Q487" s="35">
        <v>64.849999999999994</v>
      </c>
      <c r="R487" s="36" t="e">
        <v>#N/A</v>
      </c>
      <c r="S487" s="36" t="e">
        <v>#N/A</v>
      </c>
      <c r="T487" s="37">
        <v>670.05</v>
      </c>
      <c r="U487" s="37">
        <v>58.12</v>
      </c>
      <c r="V487" s="37">
        <v>77.17</v>
      </c>
      <c r="W487" s="37">
        <v>237.78</v>
      </c>
      <c r="X487" s="37">
        <v>19.12</v>
      </c>
      <c r="Y487" s="37">
        <v>261.91000000000003</v>
      </c>
      <c r="Z487" s="37">
        <v>43.6</v>
      </c>
      <c r="AA487" s="37" t="e">
        <v>#N/A</v>
      </c>
      <c r="AB487" s="37" t="e">
        <v>#N/A</v>
      </c>
      <c r="AC487" s="37" t="e">
        <v>#N/A</v>
      </c>
      <c r="AD487" s="37" t="e">
        <v>#N/A</v>
      </c>
      <c r="AE487" s="37" t="e">
        <v>#N/A</v>
      </c>
      <c r="AF487" s="37" t="e">
        <v>#N/A</v>
      </c>
      <c r="AG487" s="37" t="e">
        <v>#N/A</v>
      </c>
      <c r="AH487" s="38">
        <v>678.7</v>
      </c>
      <c r="AI487" s="38">
        <v>381</v>
      </c>
      <c r="AJ487" s="38">
        <v>55</v>
      </c>
      <c r="AK487" s="38" t="e">
        <v>#N/A</v>
      </c>
      <c r="AL487" s="38">
        <v>196.7</v>
      </c>
      <c r="AM487" s="38" t="e">
        <v>#N/A</v>
      </c>
      <c r="AN487" s="38" t="e">
        <v>#N/A</v>
      </c>
      <c r="AO487" s="38">
        <v>46</v>
      </c>
      <c r="AP487" s="39" t="e">
        <v>#N/A</v>
      </c>
      <c r="AQ487" s="39" t="e">
        <v>#N/A</v>
      </c>
      <c r="AR487" s="39" t="e">
        <v>#N/A</v>
      </c>
      <c r="AS487" s="39" t="e">
        <v>#N/A</v>
      </c>
      <c r="AT487" s="39" t="e">
        <v>#N/A</v>
      </c>
      <c r="AU487" s="39" t="e">
        <v>#N/A</v>
      </c>
      <c r="AV487" s="39" t="e">
        <v>#N/A</v>
      </c>
      <c r="AW487" s="39" t="e">
        <v>#N/A</v>
      </c>
      <c r="AX487" s="40" t="e">
        <v>#N/A</v>
      </c>
      <c r="BY487" s="42" t="s">
        <v>227</v>
      </c>
      <c r="BZ487" s="3"/>
      <c r="CA487" s="3"/>
      <c r="CB487" s="3"/>
      <c r="CC487" s="3"/>
      <c r="CD487" s="3">
        <v>90.35</v>
      </c>
      <c r="CE487" s="3"/>
      <c r="CF487" s="3">
        <v>90.35</v>
      </c>
      <c r="CG487"/>
    </row>
    <row r="488" spans="1:85" ht="14" x14ac:dyDescent="0.3">
      <c r="A488" s="32">
        <v>41040</v>
      </c>
      <c r="B488" s="33" t="e">
        <v>#N/A</v>
      </c>
      <c r="C488" s="33" t="e">
        <v>#N/A</v>
      </c>
      <c r="D488" s="33" t="e">
        <v>#N/A</v>
      </c>
      <c r="E488" s="33" t="e">
        <v>#N/A</v>
      </c>
      <c r="F488" s="33" t="e">
        <v>#N/A</v>
      </c>
      <c r="G488" s="33" t="e">
        <v>#N/A</v>
      </c>
      <c r="H488" s="34" t="e">
        <v>#N/A</v>
      </c>
      <c r="I488" s="34" t="e">
        <v>#N/A</v>
      </c>
      <c r="J488" s="35">
        <v>860.39</v>
      </c>
      <c r="K488" s="35">
        <v>188.86</v>
      </c>
      <c r="L488" s="35">
        <v>75.38</v>
      </c>
      <c r="M488" s="35">
        <v>48.88</v>
      </c>
      <c r="N488" s="35">
        <v>34.619999999999997</v>
      </c>
      <c r="O488" s="35">
        <v>186.78</v>
      </c>
      <c r="P488" s="35">
        <v>262.36</v>
      </c>
      <c r="Q488" s="35">
        <v>63.53</v>
      </c>
      <c r="R488" s="36" t="e">
        <v>#N/A</v>
      </c>
      <c r="S488" s="36" t="e">
        <v>#N/A</v>
      </c>
      <c r="T488" s="37">
        <v>697.43</v>
      </c>
      <c r="U488" s="37">
        <v>59.33</v>
      </c>
      <c r="V488" s="37">
        <v>73.41</v>
      </c>
      <c r="W488" s="37">
        <v>252.21</v>
      </c>
      <c r="X488" s="37">
        <v>18.43</v>
      </c>
      <c r="Y488" s="37">
        <v>284.45</v>
      </c>
      <c r="Z488" s="37">
        <v>36.85</v>
      </c>
      <c r="AA488" s="37" t="e">
        <v>#N/A</v>
      </c>
      <c r="AB488" s="37" t="e">
        <v>#N/A</v>
      </c>
      <c r="AC488" s="37" t="e">
        <v>#N/A</v>
      </c>
      <c r="AD488" s="37" t="e">
        <v>#N/A</v>
      </c>
      <c r="AE488" s="37" t="e">
        <v>#N/A</v>
      </c>
      <c r="AF488" s="37" t="e">
        <v>#N/A</v>
      </c>
      <c r="AG488" s="37" t="e">
        <v>#N/A</v>
      </c>
      <c r="AH488" s="38">
        <v>688.3</v>
      </c>
      <c r="AI488" s="38">
        <v>375</v>
      </c>
      <c r="AJ488" s="38">
        <v>55</v>
      </c>
      <c r="AK488" s="38" t="e">
        <v>#N/A</v>
      </c>
      <c r="AL488" s="38">
        <v>212.3</v>
      </c>
      <c r="AM488" s="38" t="e">
        <v>#N/A</v>
      </c>
      <c r="AN488" s="38" t="e">
        <v>#N/A</v>
      </c>
      <c r="AO488" s="38">
        <v>46</v>
      </c>
      <c r="AP488" s="39" t="e">
        <v>#N/A</v>
      </c>
      <c r="AQ488" s="39" t="e">
        <v>#N/A</v>
      </c>
      <c r="AR488" s="39" t="e">
        <v>#N/A</v>
      </c>
      <c r="AS488" s="39" t="e">
        <v>#N/A</v>
      </c>
      <c r="AT488" s="39" t="e">
        <v>#N/A</v>
      </c>
      <c r="AU488" s="39" t="e">
        <v>#N/A</v>
      </c>
      <c r="AV488" s="39" t="e">
        <v>#N/A</v>
      </c>
      <c r="AW488" s="39" t="e">
        <v>#N/A</v>
      </c>
      <c r="AX488" s="40" t="e">
        <v>#N/A</v>
      </c>
      <c r="BY488" s="42" t="s">
        <v>228</v>
      </c>
      <c r="BZ488" s="3"/>
      <c r="CA488" s="3"/>
      <c r="CB488" s="3"/>
      <c r="CC488" s="3">
        <v>90</v>
      </c>
      <c r="CD488" s="3"/>
      <c r="CE488" s="3"/>
      <c r="CF488" s="3">
        <v>90</v>
      </c>
      <c r="CG488"/>
    </row>
    <row r="489" spans="1:85" ht="14" x14ac:dyDescent="0.3">
      <c r="A489" s="32">
        <v>41033</v>
      </c>
      <c r="B489" s="33" t="e">
        <v>#N/A</v>
      </c>
      <c r="C489" s="33" t="e">
        <v>#N/A</v>
      </c>
      <c r="D489" s="33" t="e">
        <v>#N/A</v>
      </c>
      <c r="E489" s="33" t="e">
        <v>#N/A</v>
      </c>
      <c r="F489" s="33" t="e">
        <v>#N/A</v>
      </c>
      <c r="G489" s="33" t="e">
        <v>#N/A</v>
      </c>
      <c r="H489" s="34" t="e">
        <v>#N/A</v>
      </c>
      <c r="I489" s="34" t="e">
        <v>#N/A</v>
      </c>
      <c r="J489" s="35">
        <v>865.86</v>
      </c>
      <c r="K489" s="35">
        <v>188.38</v>
      </c>
      <c r="L489" s="35">
        <v>76.08</v>
      </c>
      <c r="M489" s="35">
        <v>50.62</v>
      </c>
      <c r="N489" s="35">
        <v>37.58</v>
      </c>
      <c r="O489" s="35">
        <v>188.11</v>
      </c>
      <c r="P489" s="35">
        <v>261.56</v>
      </c>
      <c r="Q489" s="35">
        <v>63.53</v>
      </c>
      <c r="R489" s="36" t="e">
        <v>#N/A</v>
      </c>
      <c r="S489" s="36" t="e">
        <v>#N/A</v>
      </c>
      <c r="T489" s="37">
        <v>689.24</v>
      </c>
      <c r="U489" s="37">
        <v>53.28</v>
      </c>
      <c r="V489" s="37">
        <v>117.17</v>
      </c>
      <c r="W489" s="37">
        <v>256.22000000000003</v>
      </c>
      <c r="X489" s="37">
        <v>18.43</v>
      </c>
      <c r="Y489" s="37">
        <v>268.22000000000003</v>
      </c>
      <c r="Z489" s="37">
        <v>38.15</v>
      </c>
      <c r="AA489" s="37" t="e">
        <v>#N/A</v>
      </c>
      <c r="AB489" s="37" t="e">
        <v>#N/A</v>
      </c>
      <c r="AC489" s="37" t="e">
        <v>#N/A</v>
      </c>
      <c r="AD489" s="37" t="e">
        <v>#N/A</v>
      </c>
      <c r="AE489" s="37" t="e">
        <v>#N/A</v>
      </c>
      <c r="AF489" s="37" t="e">
        <v>#N/A</v>
      </c>
      <c r="AG489" s="37" t="e">
        <v>#N/A</v>
      </c>
      <c r="AH489" s="38">
        <v>708.2</v>
      </c>
      <c r="AI489" s="38">
        <v>389.8</v>
      </c>
      <c r="AJ489" s="38">
        <v>55</v>
      </c>
      <c r="AK489" s="38" t="e">
        <v>#N/A</v>
      </c>
      <c r="AL489" s="38">
        <v>217.2</v>
      </c>
      <c r="AM489" s="38" t="e">
        <v>#N/A</v>
      </c>
      <c r="AN489" s="38" t="e">
        <v>#N/A</v>
      </c>
      <c r="AO489" s="38">
        <v>46.2</v>
      </c>
      <c r="AP489" s="39" t="e">
        <v>#N/A</v>
      </c>
      <c r="AQ489" s="39" t="e">
        <v>#N/A</v>
      </c>
      <c r="AR489" s="39" t="e">
        <v>#N/A</v>
      </c>
      <c r="AS489" s="39" t="e">
        <v>#N/A</v>
      </c>
      <c r="AT489" s="39" t="e">
        <v>#N/A</v>
      </c>
      <c r="AU489" s="39" t="e">
        <v>#N/A</v>
      </c>
      <c r="AV489" s="39" t="e">
        <v>#N/A</v>
      </c>
      <c r="AW489" s="39" t="e">
        <v>#N/A</v>
      </c>
      <c r="AX489" s="40" t="e">
        <v>#N/A</v>
      </c>
      <c r="BY489" s="42" t="s">
        <v>373</v>
      </c>
      <c r="BZ489" s="3"/>
      <c r="CA489" s="3"/>
      <c r="CB489" s="3">
        <v>86</v>
      </c>
      <c r="CC489" s="3"/>
      <c r="CD489" s="3"/>
      <c r="CE489" s="3"/>
      <c r="CF489" s="3">
        <v>86</v>
      </c>
      <c r="CG489"/>
    </row>
    <row r="490" spans="1:85" ht="14" x14ac:dyDescent="0.3">
      <c r="A490" s="32">
        <v>41026</v>
      </c>
      <c r="B490" s="33" t="e">
        <v>#N/A</v>
      </c>
      <c r="C490" s="33" t="e">
        <v>#N/A</v>
      </c>
      <c r="D490" s="33" t="e">
        <v>#N/A</v>
      </c>
      <c r="E490" s="33" t="e">
        <v>#N/A</v>
      </c>
      <c r="F490" s="33" t="e">
        <v>#N/A</v>
      </c>
      <c r="G490" s="33" t="e">
        <v>#N/A</v>
      </c>
      <c r="H490" s="34" t="e">
        <v>#N/A</v>
      </c>
      <c r="I490" s="34" t="e">
        <v>#N/A</v>
      </c>
      <c r="J490" s="35">
        <v>881.54</v>
      </c>
      <c r="K490" s="35">
        <v>180.67</v>
      </c>
      <c r="L490" s="35">
        <v>77.989999999999995</v>
      </c>
      <c r="M490" s="35">
        <v>47.05</v>
      </c>
      <c r="N490" s="35">
        <v>40.549999999999997</v>
      </c>
      <c r="O490" s="35">
        <v>191.51</v>
      </c>
      <c r="P490" s="35">
        <v>277.60000000000002</v>
      </c>
      <c r="Q490" s="35">
        <v>66.180000000000007</v>
      </c>
      <c r="R490" s="36" t="e">
        <v>#N/A</v>
      </c>
      <c r="S490" s="36" t="e">
        <v>#N/A</v>
      </c>
      <c r="T490" s="37">
        <v>777.29</v>
      </c>
      <c r="U490" s="37">
        <v>53.28</v>
      </c>
      <c r="V490" s="37">
        <v>107.29</v>
      </c>
      <c r="W490" s="37">
        <v>251.41</v>
      </c>
      <c r="X490" s="37">
        <v>19.12</v>
      </c>
      <c r="Y490" s="37">
        <v>340.31</v>
      </c>
      <c r="Z490" s="37">
        <v>35.17</v>
      </c>
      <c r="AA490" s="37" t="e">
        <v>#N/A</v>
      </c>
      <c r="AB490" s="37" t="e">
        <v>#N/A</v>
      </c>
      <c r="AC490" s="37" t="e">
        <v>#N/A</v>
      </c>
      <c r="AD490" s="37" t="e">
        <v>#N/A</v>
      </c>
      <c r="AE490" s="37" t="e">
        <v>#N/A</v>
      </c>
      <c r="AF490" s="37" t="e">
        <v>#N/A</v>
      </c>
      <c r="AG490" s="37" t="e">
        <v>#N/A</v>
      </c>
      <c r="AH490" s="38">
        <v>727.5</v>
      </c>
      <c r="AI490" s="38">
        <v>409</v>
      </c>
      <c r="AJ490" s="38">
        <v>55</v>
      </c>
      <c r="AK490" s="38" t="e">
        <v>#N/A</v>
      </c>
      <c r="AL490" s="38">
        <v>217.3</v>
      </c>
      <c r="AM490" s="38" t="e">
        <v>#N/A</v>
      </c>
      <c r="AN490" s="38" t="e">
        <v>#N/A</v>
      </c>
      <c r="AO490" s="38">
        <v>46.2</v>
      </c>
      <c r="AP490" s="39" t="e">
        <v>#N/A</v>
      </c>
      <c r="AQ490" s="39" t="e">
        <v>#N/A</v>
      </c>
      <c r="AR490" s="39" t="e">
        <v>#N/A</v>
      </c>
      <c r="AS490" s="39" t="e">
        <v>#N/A</v>
      </c>
      <c r="AT490" s="39" t="e">
        <v>#N/A</v>
      </c>
      <c r="AU490" s="39" t="e">
        <v>#N/A</v>
      </c>
      <c r="AV490" s="39" t="e">
        <v>#N/A</v>
      </c>
      <c r="AW490" s="39" t="e">
        <v>#N/A</v>
      </c>
      <c r="AX490" s="40" t="e">
        <v>#N/A</v>
      </c>
      <c r="BY490" s="42" t="s">
        <v>374</v>
      </c>
      <c r="BZ490" s="3"/>
      <c r="CA490" s="3">
        <v>41</v>
      </c>
      <c r="CB490" s="3"/>
      <c r="CC490" s="3"/>
      <c r="CD490" s="3"/>
      <c r="CE490" s="3"/>
      <c r="CF490" s="3">
        <v>41</v>
      </c>
      <c r="CG490"/>
    </row>
    <row r="491" spans="1:85" ht="14" x14ac:dyDescent="0.3">
      <c r="A491" s="32">
        <v>41019</v>
      </c>
      <c r="B491" s="33" t="e">
        <v>#N/A</v>
      </c>
      <c r="C491" s="33" t="e">
        <v>#N/A</v>
      </c>
      <c r="D491" s="33" t="e">
        <v>#N/A</v>
      </c>
      <c r="E491" s="33" t="e">
        <v>#N/A</v>
      </c>
      <c r="F491" s="33" t="e">
        <v>#N/A</v>
      </c>
      <c r="G491" s="33" t="e">
        <v>#N/A</v>
      </c>
      <c r="H491" s="34" t="e">
        <v>#N/A</v>
      </c>
      <c r="I491" s="34" t="e">
        <v>#N/A</v>
      </c>
      <c r="J491" s="35">
        <v>878.85</v>
      </c>
      <c r="K491" s="35">
        <v>178.94</v>
      </c>
      <c r="L491" s="35">
        <v>82.01</v>
      </c>
      <c r="M491" s="35">
        <v>45.99</v>
      </c>
      <c r="N491" s="35">
        <v>39.56</v>
      </c>
      <c r="O491" s="35">
        <v>200.61</v>
      </c>
      <c r="P491" s="35">
        <v>265.57</v>
      </c>
      <c r="Q491" s="35">
        <v>66.180000000000007</v>
      </c>
      <c r="R491" s="36" t="e">
        <v>#N/A</v>
      </c>
      <c r="S491" s="36" t="e">
        <v>#N/A</v>
      </c>
      <c r="T491" s="37">
        <v>801.73</v>
      </c>
      <c r="U491" s="37">
        <v>55.7</v>
      </c>
      <c r="V491" s="37">
        <v>121.88</v>
      </c>
      <c r="W491" s="37">
        <v>247.4</v>
      </c>
      <c r="X491" s="37">
        <v>18.02</v>
      </c>
      <c r="Y491" s="37">
        <v>349.09</v>
      </c>
      <c r="Z491" s="37">
        <v>38.15</v>
      </c>
      <c r="AA491" s="37" t="e">
        <v>#N/A</v>
      </c>
      <c r="AB491" s="37" t="e">
        <v>#N/A</v>
      </c>
      <c r="AC491" s="37" t="e">
        <v>#N/A</v>
      </c>
      <c r="AD491" s="37" t="e">
        <v>#N/A</v>
      </c>
      <c r="AE491" s="37" t="e">
        <v>#N/A</v>
      </c>
      <c r="AF491" s="37" t="e">
        <v>#N/A</v>
      </c>
      <c r="AG491" s="37" t="e">
        <v>#N/A</v>
      </c>
      <c r="AH491" s="38">
        <v>719.8</v>
      </c>
      <c r="AI491" s="38">
        <v>390</v>
      </c>
      <c r="AJ491" s="38">
        <v>60</v>
      </c>
      <c r="AK491" s="38" t="e">
        <v>#N/A</v>
      </c>
      <c r="AL491" s="38">
        <v>223.2</v>
      </c>
      <c r="AM491" s="38" t="e">
        <v>#N/A</v>
      </c>
      <c r="AN491" s="38" t="e">
        <v>#N/A</v>
      </c>
      <c r="AO491" s="38">
        <v>46.6</v>
      </c>
      <c r="AP491" s="39" t="e">
        <v>#N/A</v>
      </c>
      <c r="AQ491" s="39" t="e">
        <v>#N/A</v>
      </c>
      <c r="AR491" s="39" t="e">
        <v>#N/A</v>
      </c>
      <c r="AS491" s="39" t="e">
        <v>#N/A</v>
      </c>
      <c r="AT491" s="39" t="e">
        <v>#N/A</v>
      </c>
      <c r="AU491" s="39" t="e">
        <v>#N/A</v>
      </c>
      <c r="AV491" s="39" t="e">
        <v>#N/A</v>
      </c>
      <c r="AW491" s="39" t="e">
        <v>#N/A</v>
      </c>
      <c r="AX491" s="40" t="e">
        <v>#N/A</v>
      </c>
      <c r="BY491" s="42" t="s">
        <v>375</v>
      </c>
      <c r="BZ491" s="3">
        <v>102</v>
      </c>
      <c r="CA491" s="3"/>
      <c r="CB491" s="3"/>
      <c r="CC491" s="3"/>
      <c r="CD491" s="3"/>
      <c r="CE491" s="3"/>
      <c r="CF491" s="3">
        <v>102</v>
      </c>
      <c r="CG491"/>
    </row>
    <row r="492" spans="1:85" ht="14" x14ac:dyDescent="0.3">
      <c r="A492" s="32">
        <v>41012</v>
      </c>
      <c r="B492" s="33" t="e">
        <v>#N/A</v>
      </c>
      <c r="C492" s="33" t="e">
        <v>#N/A</v>
      </c>
      <c r="D492" s="33" t="e">
        <v>#N/A</v>
      </c>
      <c r="E492" s="33" t="e">
        <v>#N/A</v>
      </c>
      <c r="F492" s="33" t="e">
        <v>#N/A</v>
      </c>
      <c r="G492" s="33" t="e">
        <v>#N/A</v>
      </c>
      <c r="H492" s="34" t="e">
        <v>#N/A</v>
      </c>
      <c r="I492" s="34" t="e">
        <v>#N/A</v>
      </c>
      <c r="J492" s="35">
        <v>859.63</v>
      </c>
      <c r="K492" s="35">
        <v>177.84</v>
      </c>
      <c r="L492" s="35">
        <v>72.959999999999994</v>
      </c>
      <c r="M492" s="35">
        <v>39.61</v>
      </c>
      <c r="N492" s="35">
        <v>40.549999999999997</v>
      </c>
      <c r="O492" s="35">
        <v>197.61</v>
      </c>
      <c r="P492" s="35">
        <v>266.20999999999998</v>
      </c>
      <c r="Q492" s="35">
        <v>64.849999999999994</v>
      </c>
      <c r="R492" s="36" t="e">
        <v>#N/A</v>
      </c>
      <c r="S492" s="36" t="e">
        <v>#N/A</v>
      </c>
      <c r="T492" s="37">
        <v>756.66</v>
      </c>
      <c r="U492" s="37">
        <v>55.34</v>
      </c>
      <c r="V492" s="37">
        <v>100.7</v>
      </c>
      <c r="W492" s="37">
        <v>253.82</v>
      </c>
      <c r="X492" s="37">
        <v>17.32</v>
      </c>
      <c r="Y492" s="37">
        <v>319.95</v>
      </c>
      <c r="Z492" s="37">
        <v>43.73</v>
      </c>
      <c r="AA492" s="37" t="e">
        <v>#N/A</v>
      </c>
      <c r="AB492" s="37" t="e">
        <v>#N/A</v>
      </c>
      <c r="AC492" s="37" t="e">
        <v>#N/A</v>
      </c>
      <c r="AD492" s="37" t="e">
        <v>#N/A</v>
      </c>
      <c r="AE492" s="37" t="e">
        <v>#N/A</v>
      </c>
      <c r="AF492" s="37" t="e">
        <v>#N/A</v>
      </c>
      <c r="AG492" s="37" t="e">
        <v>#N/A</v>
      </c>
      <c r="AH492" s="38">
        <v>760.8</v>
      </c>
      <c r="AI492" s="38">
        <v>450</v>
      </c>
      <c r="AJ492" s="38">
        <v>50</v>
      </c>
      <c r="AK492" s="38" t="e">
        <v>#N/A</v>
      </c>
      <c r="AL492" s="38">
        <v>214.3</v>
      </c>
      <c r="AM492" s="38" t="e">
        <v>#N/A</v>
      </c>
      <c r="AN492" s="38" t="e">
        <v>#N/A</v>
      </c>
      <c r="AO492" s="38">
        <v>46.5</v>
      </c>
      <c r="AP492" s="39" t="e">
        <v>#N/A</v>
      </c>
      <c r="AQ492" s="39" t="e">
        <v>#N/A</v>
      </c>
      <c r="AR492" s="39" t="e">
        <v>#N/A</v>
      </c>
      <c r="AS492" s="39" t="e">
        <v>#N/A</v>
      </c>
      <c r="AT492" s="39" t="e">
        <v>#N/A</v>
      </c>
      <c r="AU492" s="39" t="e">
        <v>#N/A</v>
      </c>
      <c r="AV492" s="39" t="e">
        <v>#N/A</v>
      </c>
      <c r="AW492" s="39" t="e">
        <v>#N/A</v>
      </c>
      <c r="AX492" s="40" t="e">
        <v>#N/A</v>
      </c>
      <c r="BY492" s="42" t="s">
        <v>229</v>
      </c>
      <c r="BZ492" s="3"/>
      <c r="CA492" s="3"/>
      <c r="CB492" s="3"/>
      <c r="CC492" s="3"/>
      <c r="CD492" s="3"/>
      <c r="CE492" s="3">
        <v>85.4</v>
      </c>
      <c r="CF492" s="3">
        <v>85.4</v>
      </c>
      <c r="CG492"/>
    </row>
    <row r="493" spans="1:85" ht="14" x14ac:dyDescent="0.3">
      <c r="A493" s="32">
        <v>41005</v>
      </c>
      <c r="B493" s="33" t="e">
        <v>#N/A</v>
      </c>
      <c r="C493" s="33" t="e">
        <v>#N/A</v>
      </c>
      <c r="D493" s="33" t="e">
        <v>#N/A</v>
      </c>
      <c r="E493" s="33" t="e">
        <v>#N/A</v>
      </c>
      <c r="F493" s="33" t="e">
        <v>#N/A</v>
      </c>
      <c r="G493" s="33" t="e">
        <v>#N/A</v>
      </c>
      <c r="H493" s="34" t="e">
        <v>#N/A</v>
      </c>
      <c r="I493" s="34" t="e">
        <v>#N/A</v>
      </c>
      <c r="J493" s="35">
        <v>857.68</v>
      </c>
      <c r="K493" s="35">
        <v>163.36000000000001</v>
      </c>
      <c r="L493" s="35">
        <v>82.21</v>
      </c>
      <c r="M493" s="35">
        <v>41.7</v>
      </c>
      <c r="N493" s="35">
        <v>39.56</v>
      </c>
      <c r="O493" s="35">
        <v>199.11</v>
      </c>
      <c r="P493" s="35">
        <v>262.92</v>
      </c>
      <c r="Q493" s="35">
        <v>68.819999999999993</v>
      </c>
      <c r="R493" s="36" t="e">
        <v>#N/A</v>
      </c>
      <c r="S493" s="36" t="e">
        <v>#N/A</v>
      </c>
      <c r="T493" s="37">
        <v>786.37</v>
      </c>
      <c r="U493" s="37">
        <v>55.34</v>
      </c>
      <c r="V493" s="37">
        <v>152.46</v>
      </c>
      <c r="W493" s="37">
        <v>251.41</v>
      </c>
      <c r="X493" s="37">
        <v>17.32</v>
      </c>
      <c r="Y493" s="37">
        <v>328.09</v>
      </c>
      <c r="Z493" s="37">
        <v>35.04</v>
      </c>
      <c r="AA493" s="37" t="e">
        <v>#N/A</v>
      </c>
      <c r="AB493" s="37" t="e">
        <v>#N/A</v>
      </c>
      <c r="AC493" s="37" t="e">
        <v>#N/A</v>
      </c>
      <c r="AD493" s="37" t="e">
        <v>#N/A</v>
      </c>
      <c r="AE493" s="37" t="e">
        <v>#N/A</v>
      </c>
      <c r="AF493" s="37" t="e">
        <v>#N/A</v>
      </c>
      <c r="AG493" s="37" t="e">
        <v>#N/A</v>
      </c>
      <c r="AH493" s="38">
        <v>707.1</v>
      </c>
      <c r="AI493" s="38">
        <v>415</v>
      </c>
      <c r="AJ493" s="38">
        <v>55</v>
      </c>
      <c r="AK493" s="38" t="e">
        <v>#N/A</v>
      </c>
      <c r="AL493" s="38">
        <v>193.5</v>
      </c>
      <c r="AM493" s="38" t="e">
        <v>#N/A</v>
      </c>
      <c r="AN493" s="38" t="e">
        <v>#N/A</v>
      </c>
      <c r="AO493" s="38">
        <v>43.6</v>
      </c>
      <c r="AP493" s="39" t="e">
        <v>#N/A</v>
      </c>
      <c r="AQ493" s="39" t="e">
        <v>#N/A</v>
      </c>
      <c r="AR493" s="39" t="e">
        <v>#N/A</v>
      </c>
      <c r="AS493" s="39" t="e">
        <v>#N/A</v>
      </c>
      <c r="AT493" s="39" t="e">
        <v>#N/A</v>
      </c>
      <c r="AU493" s="39" t="e">
        <v>#N/A</v>
      </c>
      <c r="AV493" s="39" t="e">
        <v>#N/A</v>
      </c>
      <c r="AW493" s="39" t="e">
        <v>#N/A</v>
      </c>
      <c r="AX493" s="40" t="e">
        <v>#N/A</v>
      </c>
      <c r="BY493" s="42" t="s">
        <v>230</v>
      </c>
      <c r="BZ493" s="3"/>
      <c r="CA493" s="3"/>
      <c r="CB493" s="3"/>
      <c r="CC493" s="3"/>
      <c r="CD493" s="3">
        <v>89.1</v>
      </c>
      <c r="CE493" s="3"/>
      <c r="CF493" s="3">
        <v>89.1</v>
      </c>
      <c r="CG493"/>
    </row>
    <row r="494" spans="1:85" ht="14" x14ac:dyDescent="0.3">
      <c r="A494" s="32">
        <v>40998</v>
      </c>
      <c r="B494" s="33" t="e">
        <v>#N/A</v>
      </c>
      <c r="C494" s="33" t="e">
        <v>#N/A</v>
      </c>
      <c r="D494" s="33" t="e">
        <v>#N/A</v>
      </c>
      <c r="E494" s="33" t="e">
        <v>#N/A</v>
      </c>
      <c r="F494" s="33" t="e">
        <v>#N/A</v>
      </c>
      <c r="G494" s="33" t="e">
        <v>#N/A</v>
      </c>
      <c r="H494" s="34" t="e">
        <v>#N/A</v>
      </c>
      <c r="I494" s="34" t="e">
        <v>#N/A</v>
      </c>
      <c r="J494" s="35">
        <v>867.38</v>
      </c>
      <c r="K494" s="35">
        <v>162.57</v>
      </c>
      <c r="L494" s="35">
        <v>83.42</v>
      </c>
      <c r="M494" s="35">
        <v>37.869999999999997</v>
      </c>
      <c r="N494" s="35">
        <v>39.56</v>
      </c>
      <c r="O494" s="35">
        <v>204.32</v>
      </c>
      <c r="P494" s="35">
        <v>264.2</v>
      </c>
      <c r="Q494" s="35">
        <v>75.44</v>
      </c>
      <c r="R494" s="36" t="e">
        <v>#N/A</v>
      </c>
      <c r="S494" s="36" t="e">
        <v>#N/A</v>
      </c>
      <c r="T494" s="37">
        <v>790.21</v>
      </c>
      <c r="U494" s="37">
        <v>55.34</v>
      </c>
      <c r="V494" s="37">
        <v>147.76</v>
      </c>
      <c r="W494" s="37">
        <v>271.45999999999998</v>
      </c>
      <c r="X494" s="37">
        <v>17.32</v>
      </c>
      <c r="Y494" s="37">
        <v>328.85</v>
      </c>
      <c r="Z494" s="37">
        <v>34</v>
      </c>
      <c r="AA494" s="37" t="e">
        <v>#N/A</v>
      </c>
      <c r="AB494" s="37" t="e">
        <v>#N/A</v>
      </c>
      <c r="AC494" s="37" t="e">
        <v>#N/A</v>
      </c>
      <c r="AD494" s="37" t="e">
        <v>#N/A</v>
      </c>
      <c r="AE494" s="37" t="e">
        <v>#N/A</v>
      </c>
      <c r="AF494" s="37" t="e">
        <v>#N/A</v>
      </c>
      <c r="AG494" s="37" t="e">
        <v>#N/A</v>
      </c>
      <c r="AH494" s="38">
        <v>686.2</v>
      </c>
      <c r="AI494" s="38">
        <v>396</v>
      </c>
      <c r="AJ494" s="38">
        <v>60</v>
      </c>
      <c r="AK494" s="38" t="e">
        <v>#N/A</v>
      </c>
      <c r="AL494" s="38">
        <v>188.2</v>
      </c>
      <c r="AM494" s="38" t="e">
        <v>#N/A</v>
      </c>
      <c r="AN494" s="38" t="e">
        <v>#N/A</v>
      </c>
      <c r="AO494" s="38">
        <v>42</v>
      </c>
      <c r="AP494" s="39" t="e">
        <v>#N/A</v>
      </c>
      <c r="AQ494" s="39" t="e">
        <v>#N/A</v>
      </c>
      <c r="AR494" s="39" t="e">
        <v>#N/A</v>
      </c>
      <c r="AS494" s="39" t="e">
        <v>#N/A</v>
      </c>
      <c r="AT494" s="39" t="e">
        <v>#N/A</v>
      </c>
      <c r="AU494" s="39" t="e">
        <v>#N/A</v>
      </c>
      <c r="AV494" s="39" t="e">
        <v>#N/A</v>
      </c>
      <c r="AW494" s="39" t="e">
        <v>#N/A</v>
      </c>
      <c r="AX494" s="40" t="e">
        <v>#N/A</v>
      </c>
      <c r="BY494" s="42" t="s">
        <v>231</v>
      </c>
      <c r="BZ494" s="3"/>
      <c r="CA494" s="3"/>
      <c r="CB494" s="3"/>
      <c r="CC494" s="3">
        <v>90</v>
      </c>
      <c r="CD494" s="3"/>
      <c r="CE494" s="3"/>
      <c r="CF494" s="3">
        <v>90</v>
      </c>
      <c r="CG494"/>
    </row>
    <row r="495" spans="1:85" ht="14" x14ac:dyDescent="0.3">
      <c r="A495" s="32">
        <v>40991</v>
      </c>
      <c r="B495" s="33" t="e">
        <v>#N/A</v>
      </c>
      <c r="C495" s="33" t="e">
        <v>#N/A</v>
      </c>
      <c r="D495" s="33" t="e">
        <v>#N/A</v>
      </c>
      <c r="E495" s="33" t="e">
        <v>#N/A</v>
      </c>
      <c r="F495" s="33" t="e">
        <v>#N/A</v>
      </c>
      <c r="G495" s="33" t="e">
        <v>#N/A</v>
      </c>
      <c r="H495" s="34" t="e">
        <v>#N/A</v>
      </c>
      <c r="I495" s="34" t="e">
        <v>#N/A</v>
      </c>
      <c r="J495" s="35">
        <v>846.83</v>
      </c>
      <c r="K495" s="35">
        <v>161.79</v>
      </c>
      <c r="L495" s="35">
        <v>84.62</v>
      </c>
      <c r="M495" s="35">
        <v>33.229999999999997</v>
      </c>
      <c r="N495" s="35">
        <v>41.54</v>
      </c>
      <c r="O495" s="35">
        <v>198.06</v>
      </c>
      <c r="P495" s="35">
        <v>250.16</v>
      </c>
      <c r="Q495" s="35">
        <v>77.430000000000007</v>
      </c>
      <c r="R495" s="36" t="e">
        <v>#N/A</v>
      </c>
      <c r="S495" s="36" t="e">
        <v>#N/A</v>
      </c>
      <c r="T495" s="37">
        <v>778.7</v>
      </c>
      <c r="U495" s="37">
        <v>55.34</v>
      </c>
      <c r="V495" s="37">
        <v>149.63999999999999</v>
      </c>
      <c r="W495" s="37">
        <v>271.45999999999998</v>
      </c>
      <c r="X495" s="37">
        <v>12.47</v>
      </c>
      <c r="Y495" s="37">
        <v>324.83999999999997</v>
      </c>
      <c r="Z495" s="37">
        <v>35.81</v>
      </c>
      <c r="AA495" s="37" t="e">
        <v>#N/A</v>
      </c>
      <c r="AB495" s="37" t="e">
        <v>#N/A</v>
      </c>
      <c r="AC495" s="37" t="e">
        <v>#N/A</v>
      </c>
      <c r="AD495" s="37" t="e">
        <v>#N/A</v>
      </c>
      <c r="AE495" s="37" t="e">
        <v>#N/A</v>
      </c>
      <c r="AF495" s="37" t="e">
        <v>#N/A</v>
      </c>
      <c r="AG495" s="37" t="e">
        <v>#N/A</v>
      </c>
      <c r="AH495" s="38">
        <v>684.4</v>
      </c>
      <c r="AI495" s="38">
        <v>393</v>
      </c>
      <c r="AJ495" s="38">
        <v>60</v>
      </c>
      <c r="AK495" s="38" t="e">
        <v>#N/A</v>
      </c>
      <c r="AL495" s="38">
        <v>188.7</v>
      </c>
      <c r="AM495" s="38" t="e">
        <v>#N/A</v>
      </c>
      <c r="AN495" s="38" t="e">
        <v>#N/A</v>
      </c>
      <c r="AO495" s="38">
        <v>42.7</v>
      </c>
      <c r="AP495" s="39" t="e">
        <v>#N/A</v>
      </c>
      <c r="AQ495" s="39" t="e">
        <v>#N/A</v>
      </c>
      <c r="AR495" s="39" t="e">
        <v>#N/A</v>
      </c>
      <c r="AS495" s="39" t="e">
        <v>#N/A</v>
      </c>
      <c r="AT495" s="39" t="e">
        <v>#N/A</v>
      </c>
      <c r="AU495" s="39" t="e">
        <v>#N/A</v>
      </c>
      <c r="AV495" s="39" t="e">
        <v>#N/A</v>
      </c>
      <c r="AW495" s="39" t="e">
        <v>#N/A</v>
      </c>
      <c r="AX495" s="40" t="e">
        <v>#N/A</v>
      </c>
      <c r="BY495" s="42" t="s">
        <v>376</v>
      </c>
      <c r="BZ495" s="3"/>
      <c r="CA495" s="3"/>
      <c r="CB495" s="3">
        <v>86</v>
      </c>
      <c r="CC495" s="3"/>
      <c r="CD495" s="3"/>
      <c r="CE495" s="3"/>
      <c r="CF495" s="3">
        <v>86</v>
      </c>
      <c r="CG495"/>
    </row>
    <row r="496" spans="1:85" ht="14" x14ac:dyDescent="0.3">
      <c r="A496" s="32">
        <v>40984</v>
      </c>
      <c r="B496" s="33" t="e">
        <v>#N/A</v>
      </c>
      <c r="C496" s="33" t="e">
        <v>#N/A</v>
      </c>
      <c r="D496" s="33" t="e">
        <v>#N/A</v>
      </c>
      <c r="E496" s="33" t="e">
        <v>#N/A</v>
      </c>
      <c r="F496" s="33" t="e">
        <v>#N/A</v>
      </c>
      <c r="G496" s="33" t="e">
        <v>#N/A</v>
      </c>
      <c r="H496" s="34" t="e">
        <v>#N/A</v>
      </c>
      <c r="I496" s="34" t="e">
        <v>#N/A</v>
      </c>
      <c r="J496" s="35">
        <v>831.6</v>
      </c>
      <c r="K496" s="35">
        <v>165.41</v>
      </c>
      <c r="L496" s="35">
        <v>85.12</v>
      </c>
      <c r="M496" s="35">
        <v>50.33</v>
      </c>
      <c r="N496" s="35">
        <v>44.51</v>
      </c>
      <c r="O496" s="35">
        <v>206.23</v>
      </c>
      <c r="P496" s="35">
        <v>216.46</v>
      </c>
      <c r="Q496" s="35">
        <v>63.53</v>
      </c>
      <c r="R496" s="36" t="e">
        <v>#N/A</v>
      </c>
      <c r="S496" s="36" t="e">
        <v>#N/A</v>
      </c>
      <c r="T496" s="37">
        <v>782.49</v>
      </c>
      <c r="U496" s="37">
        <v>55.94</v>
      </c>
      <c r="V496" s="37">
        <v>149.63999999999999</v>
      </c>
      <c r="W496" s="37">
        <v>268.25</v>
      </c>
      <c r="X496" s="37">
        <v>11.36</v>
      </c>
      <c r="Y496" s="37">
        <v>330.63</v>
      </c>
      <c r="Z496" s="37">
        <v>34</v>
      </c>
      <c r="AA496" s="37" t="e">
        <v>#N/A</v>
      </c>
      <c r="AB496" s="37" t="e">
        <v>#N/A</v>
      </c>
      <c r="AC496" s="37" t="e">
        <v>#N/A</v>
      </c>
      <c r="AD496" s="37" t="e">
        <v>#N/A</v>
      </c>
      <c r="AE496" s="37" t="e">
        <v>#N/A</v>
      </c>
      <c r="AF496" s="37" t="e">
        <v>#N/A</v>
      </c>
      <c r="AG496" s="37" t="e">
        <v>#N/A</v>
      </c>
      <c r="AH496" s="38">
        <v>688.7</v>
      </c>
      <c r="AI496" s="38">
        <v>394</v>
      </c>
      <c r="AJ496" s="38">
        <v>65</v>
      </c>
      <c r="AK496" s="38" t="e">
        <v>#N/A</v>
      </c>
      <c r="AL496" s="38">
        <v>183.7</v>
      </c>
      <c r="AM496" s="38" t="e">
        <v>#N/A</v>
      </c>
      <c r="AN496" s="38" t="e">
        <v>#N/A</v>
      </c>
      <c r="AO496" s="38">
        <v>46</v>
      </c>
      <c r="AP496" s="39" t="e">
        <v>#N/A</v>
      </c>
      <c r="AQ496" s="39" t="e">
        <v>#N/A</v>
      </c>
      <c r="AR496" s="39" t="e">
        <v>#N/A</v>
      </c>
      <c r="AS496" s="39" t="e">
        <v>#N/A</v>
      </c>
      <c r="AT496" s="39" t="e">
        <v>#N/A</v>
      </c>
      <c r="AU496" s="39" t="e">
        <v>#N/A</v>
      </c>
      <c r="AV496" s="39" t="e">
        <v>#N/A</v>
      </c>
      <c r="AW496" s="39" t="e">
        <v>#N/A</v>
      </c>
      <c r="AX496" s="40" t="e">
        <v>#N/A</v>
      </c>
      <c r="BY496" s="42" t="s">
        <v>377</v>
      </c>
      <c r="BZ496" s="3"/>
      <c r="CA496" s="3">
        <v>41</v>
      </c>
      <c r="CB496" s="3"/>
      <c r="CC496" s="3"/>
      <c r="CD496" s="3"/>
      <c r="CE496" s="3"/>
      <c r="CF496" s="3">
        <v>41</v>
      </c>
      <c r="CG496"/>
    </row>
    <row r="497" spans="1:85" ht="14" x14ac:dyDescent="0.3">
      <c r="A497" s="32">
        <v>40977</v>
      </c>
      <c r="B497" s="33" t="e">
        <v>#N/A</v>
      </c>
      <c r="C497" s="33" t="e">
        <v>#N/A</v>
      </c>
      <c r="D497" s="33" t="e">
        <v>#N/A</v>
      </c>
      <c r="E497" s="33" t="e">
        <v>#N/A</v>
      </c>
      <c r="F497" s="33" t="e">
        <v>#N/A</v>
      </c>
      <c r="G497" s="33" t="e">
        <v>#N/A</v>
      </c>
      <c r="H497" s="34" t="e">
        <v>#N/A</v>
      </c>
      <c r="I497" s="34" t="e">
        <v>#N/A</v>
      </c>
      <c r="J497" s="35">
        <v>900.38</v>
      </c>
      <c r="K497" s="35">
        <v>191.06</v>
      </c>
      <c r="L497" s="35">
        <v>87.13</v>
      </c>
      <c r="M497" s="35">
        <v>50.82</v>
      </c>
      <c r="N497" s="35">
        <v>45.49</v>
      </c>
      <c r="O497" s="35">
        <v>200.67</v>
      </c>
      <c r="P497" s="35">
        <v>263</v>
      </c>
      <c r="Q497" s="35">
        <v>62.21</v>
      </c>
      <c r="R497" s="36" t="e">
        <v>#N/A</v>
      </c>
      <c r="S497" s="36" t="e">
        <v>#N/A</v>
      </c>
      <c r="T497" s="37">
        <v>800.81</v>
      </c>
      <c r="U497" s="37">
        <v>57.27</v>
      </c>
      <c r="V497" s="37">
        <v>139.76</v>
      </c>
      <c r="W497" s="37">
        <v>260.23</v>
      </c>
      <c r="X497" s="37">
        <v>15.94</v>
      </c>
      <c r="Y497" s="37">
        <v>341.2</v>
      </c>
      <c r="Z497" s="37">
        <v>34.78</v>
      </c>
      <c r="AA497" s="37" t="e">
        <v>#N/A</v>
      </c>
      <c r="AB497" s="37" t="e">
        <v>#N/A</v>
      </c>
      <c r="AC497" s="37" t="e">
        <v>#N/A</v>
      </c>
      <c r="AD497" s="37" t="e">
        <v>#N/A</v>
      </c>
      <c r="AE497" s="37" t="e">
        <v>#N/A</v>
      </c>
      <c r="AF497" s="37" t="e">
        <v>#N/A</v>
      </c>
      <c r="AG497" s="37" t="e">
        <v>#N/A</v>
      </c>
      <c r="AH497" s="38">
        <v>677.7</v>
      </c>
      <c r="AI497" s="38">
        <v>389</v>
      </c>
      <c r="AJ497" s="38">
        <v>65</v>
      </c>
      <c r="AK497" s="38" t="e">
        <v>#N/A</v>
      </c>
      <c r="AL497" s="38">
        <v>177.7</v>
      </c>
      <c r="AM497" s="38" t="e">
        <v>#N/A</v>
      </c>
      <c r="AN497" s="38" t="e">
        <v>#N/A</v>
      </c>
      <c r="AO497" s="38">
        <v>46</v>
      </c>
      <c r="AP497" s="39" t="e">
        <v>#N/A</v>
      </c>
      <c r="AQ497" s="39" t="e">
        <v>#N/A</v>
      </c>
      <c r="AR497" s="39" t="e">
        <v>#N/A</v>
      </c>
      <c r="AS497" s="39" t="e">
        <v>#N/A</v>
      </c>
      <c r="AT497" s="39" t="e">
        <v>#N/A</v>
      </c>
      <c r="AU497" s="39" t="e">
        <v>#N/A</v>
      </c>
      <c r="AV497" s="39" t="e">
        <v>#N/A</v>
      </c>
      <c r="AW497" s="39" t="e">
        <v>#N/A</v>
      </c>
      <c r="AX497" s="40" t="e">
        <v>#N/A</v>
      </c>
      <c r="BY497" s="42" t="s">
        <v>378</v>
      </c>
      <c r="BZ497" s="3">
        <v>99</v>
      </c>
      <c r="CA497" s="3"/>
      <c r="CB497" s="3"/>
      <c r="CC497" s="3"/>
      <c r="CD497" s="3"/>
      <c r="CE497" s="3"/>
      <c r="CF497" s="3">
        <v>99</v>
      </c>
      <c r="CG497"/>
    </row>
    <row r="498" spans="1:85" ht="14" x14ac:dyDescent="0.3">
      <c r="A498" s="32">
        <v>40970</v>
      </c>
      <c r="B498" s="33" t="e">
        <v>#N/A</v>
      </c>
      <c r="C498" s="33" t="e">
        <v>#N/A</v>
      </c>
      <c r="D498" s="33" t="e">
        <v>#N/A</v>
      </c>
      <c r="E498" s="33" t="e">
        <v>#N/A</v>
      </c>
      <c r="F498" s="33" t="e">
        <v>#N/A</v>
      </c>
      <c r="G498" s="33" t="e">
        <v>#N/A</v>
      </c>
      <c r="H498" s="34" t="e">
        <v>#N/A</v>
      </c>
      <c r="I498" s="34" t="e">
        <v>#N/A</v>
      </c>
      <c r="J498" s="35">
        <v>863.97</v>
      </c>
      <c r="K498" s="35">
        <v>192.32</v>
      </c>
      <c r="L498" s="35">
        <v>89.75</v>
      </c>
      <c r="M498" s="35">
        <v>47.63</v>
      </c>
      <c r="N498" s="35">
        <v>41.54</v>
      </c>
      <c r="O498" s="35">
        <v>193.78</v>
      </c>
      <c r="P498" s="35">
        <v>234.12</v>
      </c>
      <c r="Q498" s="35">
        <v>64.849999999999994</v>
      </c>
      <c r="R498" s="36" t="e">
        <v>#N/A</v>
      </c>
      <c r="S498" s="36" t="e">
        <v>#N/A</v>
      </c>
      <c r="T498" s="37">
        <v>807.3</v>
      </c>
      <c r="U498" s="37">
        <v>52.19</v>
      </c>
      <c r="V498" s="37">
        <v>124.23</v>
      </c>
      <c r="W498" s="37">
        <v>268.25</v>
      </c>
      <c r="X498" s="37">
        <v>17.32</v>
      </c>
      <c r="Y498" s="37">
        <v>347.11</v>
      </c>
      <c r="Z498" s="37">
        <v>47.54</v>
      </c>
      <c r="AA498" s="37" t="e">
        <v>#N/A</v>
      </c>
      <c r="AB498" s="37" t="e">
        <v>#N/A</v>
      </c>
      <c r="AC498" s="37" t="e">
        <v>#N/A</v>
      </c>
      <c r="AD498" s="37" t="e">
        <v>#N/A</v>
      </c>
      <c r="AE498" s="37" t="e">
        <v>#N/A</v>
      </c>
      <c r="AF498" s="37" t="e">
        <v>#N/A</v>
      </c>
      <c r="AG498" s="37" t="e">
        <v>#N/A</v>
      </c>
      <c r="AH498" s="38">
        <v>682.8</v>
      </c>
      <c r="AI498" s="38">
        <v>386</v>
      </c>
      <c r="AJ498" s="38">
        <v>68</v>
      </c>
      <c r="AK498" s="38" t="e">
        <v>#N/A</v>
      </c>
      <c r="AL498" s="38">
        <v>181.9</v>
      </c>
      <c r="AM498" s="38" t="e">
        <v>#N/A</v>
      </c>
      <c r="AN498" s="38" t="e">
        <v>#N/A</v>
      </c>
      <c r="AO498" s="38">
        <v>46.9</v>
      </c>
      <c r="AP498" s="39" t="e">
        <v>#N/A</v>
      </c>
      <c r="AQ498" s="39" t="e">
        <v>#N/A</v>
      </c>
      <c r="AR498" s="39" t="e">
        <v>#N/A</v>
      </c>
      <c r="AS498" s="39" t="e">
        <v>#N/A</v>
      </c>
      <c r="AT498" s="39" t="e">
        <v>#N/A</v>
      </c>
      <c r="AU498" s="39" t="e">
        <v>#N/A</v>
      </c>
      <c r="AV498" s="39" t="e">
        <v>#N/A</v>
      </c>
      <c r="AW498" s="39" t="e">
        <v>#N/A</v>
      </c>
      <c r="AX498" s="40" t="e">
        <v>#N/A</v>
      </c>
      <c r="BY498" s="42" t="s">
        <v>232</v>
      </c>
      <c r="BZ498" s="3"/>
      <c r="CA498" s="3"/>
      <c r="CB498" s="3"/>
      <c r="CC498" s="3"/>
      <c r="CD498" s="3"/>
      <c r="CE498" s="3">
        <v>83</v>
      </c>
      <c r="CF498" s="3">
        <v>83</v>
      </c>
      <c r="CG498"/>
    </row>
    <row r="499" spans="1:85" ht="14" x14ac:dyDescent="0.3">
      <c r="A499" s="32">
        <v>40963</v>
      </c>
      <c r="B499" s="33" t="e">
        <v>#N/A</v>
      </c>
      <c r="C499" s="33" t="e">
        <v>#N/A</v>
      </c>
      <c r="D499" s="33" t="e">
        <v>#N/A</v>
      </c>
      <c r="E499" s="33" t="e">
        <v>#N/A</v>
      </c>
      <c r="F499" s="33" t="e">
        <v>#N/A</v>
      </c>
      <c r="G499" s="33" t="e">
        <v>#N/A</v>
      </c>
      <c r="H499" s="34" t="e">
        <v>#N/A</v>
      </c>
      <c r="I499" s="34" t="e">
        <v>#N/A</v>
      </c>
      <c r="J499" s="35">
        <v>883.98</v>
      </c>
      <c r="K499" s="35">
        <v>188.07</v>
      </c>
      <c r="L499" s="35">
        <v>94.47</v>
      </c>
      <c r="M499" s="35">
        <v>56.81</v>
      </c>
      <c r="N499" s="35">
        <v>39.07</v>
      </c>
      <c r="O499" s="35">
        <v>188.63</v>
      </c>
      <c r="P499" s="35">
        <v>257.38</v>
      </c>
      <c r="Q499" s="35">
        <v>59.56</v>
      </c>
      <c r="R499" s="36" t="e">
        <v>#N/A</v>
      </c>
      <c r="S499" s="36" t="e">
        <v>#N/A</v>
      </c>
      <c r="T499" s="37">
        <v>805.31</v>
      </c>
      <c r="U499" s="37">
        <v>53.16</v>
      </c>
      <c r="V499" s="37">
        <v>122.82</v>
      </c>
      <c r="W499" s="37">
        <v>274.67</v>
      </c>
      <c r="X499" s="37">
        <v>15.24</v>
      </c>
      <c r="Y499" s="37">
        <v>355.01</v>
      </c>
      <c r="Z499" s="37">
        <v>35.04</v>
      </c>
      <c r="AA499" s="37" t="e">
        <v>#N/A</v>
      </c>
      <c r="AB499" s="37" t="e">
        <v>#N/A</v>
      </c>
      <c r="AC499" s="37" t="e">
        <v>#N/A</v>
      </c>
      <c r="AD499" s="37" t="e">
        <v>#N/A</v>
      </c>
      <c r="AE499" s="37" t="e">
        <v>#N/A</v>
      </c>
      <c r="AF499" s="37" t="e">
        <v>#N/A</v>
      </c>
      <c r="AG499" s="37" t="e">
        <v>#N/A</v>
      </c>
      <c r="AH499" s="38">
        <v>705.6</v>
      </c>
      <c r="AI499" s="38">
        <v>387</v>
      </c>
      <c r="AJ499" s="38">
        <v>68</v>
      </c>
      <c r="AK499" s="38" t="e">
        <v>#N/A</v>
      </c>
      <c r="AL499" s="38">
        <v>212</v>
      </c>
      <c r="AM499" s="38" t="e">
        <v>#N/A</v>
      </c>
      <c r="AN499" s="38" t="e">
        <v>#N/A</v>
      </c>
      <c r="AO499" s="38">
        <v>38.6</v>
      </c>
      <c r="AP499" s="39" t="e">
        <v>#N/A</v>
      </c>
      <c r="AQ499" s="39" t="e">
        <v>#N/A</v>
      </c>
      <c r="AR499" s="39" t="e">
        <v>#N/A</v>
      </c>
      <c r="AS499" s="39" t="e">
        <v>#N/A</v>
      </c>
      <c r="AT499" s="39" t="e">
        <v>#N/A</v>
      </c>
      <c r="AU499" s="39" t="e">
        <v>#N/A</v>
      </c>
      <c r="AV499" s="39" t="e">
        <v>#N/A</v>
      </c>
      <c r="AW499" s="39" t="e">
        <v>#N/A</v>
      </c>
      <c r="AX499" s="40" t="e">
        <v>#N/A</v>
      </c>
      <c r="BY499" s="42" t="s">
        <v>233</v>
      </c>
      <c r="BZ499" s="3"/>
      <c r="CA499" s="3"/>
      <c r="CB499" s="3"/>
      <c r="CC499" s="3"/>
      <c r="CD499" s="3">
        <v>74.650000000000006</v>
      </c>
      <c r="CE499" s="3"/>
      <c r="CF499" s="3">
        <v>74.650000000000006</v>
      </c>
      <c r="CG499"/>
    </row>
    <row r="500" spans="1:85" ht="14" x14ac:dyDescent="0.3">
      <c r="A500" s="32">
        <v>40956</v>
      </c>
      <c r="B500" s="33" t="e">
        <v>#N/A</v>
      </c>
      <c r="C500" s="33" t="e">
        <v>#N/A</v>
      </c>
      <c r="D500" s="33" t="e">
        <v>#N/A</v>
      </c>
      <c r="E500" s="33" t="e">
        <v>#N/A</v>
      </c>
      <c r="F500" s="33" t="e">
        <v>#N/A</v>
      </c>
      <c r="G500" s="33" t="e">
        <v>#N/A</v>
      </c>
      <c r="H500" s="34" t="e">
        <v>#N/A</v>
      </c>
      <c r="I500" s="34" t="e">
        <v>#N/A</v>
      </c>
      <c r="J500" s="35">
        <v>879.5</v>
      </c>
      <c r="K500" s="35">
        <v>183.35</v>
      </c>
      <c r="L500" s="35">
        <v>91.96</v>
      </c>
      <c r="M500" s="35">
        <v>67.63</v>
      </c>
      <c r="N500" s="35">
        <v>35.6</v>
      </c>
      <c r="O500" s="35">
        <v>186.67</v>
      </c>
      <c r="P500" s="35">
        <v>257.38</v>
      </c>
      <c r="Q500" s="35">
        <v>56.91</v>
      </c>
      <c r="R500" s="36" t="e">
        <v>#N/A</v>
      </c>
      <c r="S500" s="36" t="e">
        <v>#N/A</v>
      </c>
      <c r="T500" s="37">
        <v>804.69</v>
      </c>
      <c r="U500" s="37">
        <v>55.22</v>
      </c>
      <c r="V500" s="37">
        <v>102.73</v>
      </c>
      <c r="W500" s="37">
        <v>272.37</v>
      </c>
      <c r="X500" s="37">
        <v>20.79</v>
      </c>
      <c r="Y500" s="37">
        <v>349.85</v>
      </c>
      <c r="Z500" s="37">
        <v>41.13</v>
      </c>
      <c r="AA500" s="37" t="e">
        <v>#N/A</v>
      </c>
      <c r="AB500" s="37" t="e">
        <v>#N/A</v>
      </c>
      <c r="AC500" s="37" t="e">
        <v>#N/A</v>
      </c>
      <c r="AD500" s="37" t="e">
        <v>#N/A</v>
      </c>
      <c r="AE500" s="37" t="e">
        <v>#N/A</v>
      </c>
      <c r="AF500" s="37" t="e">
        <v>#N/A</v>
      </c>
      <c r="AG500" s="37" t="e">
        <v>#N/A</v>
      </c>
      <c r="AH500" s="38">
        <v>675</v>
      </c>
      <c r="AI500" s="38">
        <v>396</v>
      </c>
      <c r="AJ500" s="38">
        <v>60</v>
      </c>
      <c r="AK500" s="38" t="e">
        <v>#N/A</v>
      </c>
      <c r="AL500" s="38">
        <v>185</v>
      </c>
      <c r="AM500" s="38" t="e">
        <v>#N/A</v>
      </c>
      <c r="AN500" s="38" t="e">
        <v>#N/A</v>
      </c>
      <c r="AO500" s="38">
        <v>34</v>
      </c>
      <c r="AP500" s="39" t="e">
        <v>#N/A</v>
      </c>
      <c r="AQ500" s="39" t="e">
        <v>#N/A</v>
      </c>
      <c r="AR500" s="39" t="e">
        <v>#N/A</v>
      </c>
      <c r="AS500" s="39" t="e">
        <v>#N/A</v>
      </c>
      <c r="AT500" s="39" t="e">
        <v>#N/A</v>
      </c>
      <c r="AU500" s="39" t="e">
        <v>#N/A</v>
      </c>
      <c r="AV500" s="39" t="e">
        <v>#N/A</v>
      </c>
      <c r="AW500" s="39" t="e">
        <v>#N/A</v>
      </c>
      <c r="AX500" s="40" t="e">
        <v>#N/A</v>
      </c>
      <c r="BY500" s="42" t="s">
        <v>234</v>
      </c>
      <c r="BZ500" s="3"/>
      <c r="CA500" s="3"/>
      <c r="CB500" s="3"/>
      <c r="CC500" s="3">
        <v>90</v>
      </c>
      <c r="CD500" s="3"/>
      <c r="CE500" s="3"/>
      <c r="CF500" s="3">
        <v>90</v>
      </c>
      <c r="CG500"/>
    </row>
    <row r="501" spans="1:85" ht="14" x14ac:dyDescent="0.3">
      <c r="A501" s="32">
        <v>40949</v>
      </c>
      <c r="B501" s="33" t="e">
        <v>#N/A</v>
      </c>
      <c r="C501" s="33" t="e">
        <v>#N/A</v>
      </c>
      <c r="D501" s="33" t="e">
        <v>#N/A</v>
      </c>
      <c r="E501" s="33" t="e">
        <v>#N/A</v>
      </c>
      <c r="F501" s="33" t="e">
        <v>#N/A</v>
      </c>
      <c r="G501" s="33" t="e">
        <v>#N/A</v>
      </c>
      <c r="H501" s="34" t="e">
        <v>#N/A</v>
      </c>
      <c r="I501" s="34" t="e">
        <v>#N/A</v>
      </c>
      <c r="J501" s="35">
        <v>885.34</v>
      </c>
      <c r="K501" s="35">
        <v>188.86</v>
      </c>
      <c r="L501" s="35">
        <v>92.46</v>
      </c>
      <c r="M501" s="35">
        <v>73.81</v>
      </c>
      <c r="N501" s="35">
        <v>31.65</v>
      </c>
      <c r="O501" s="35">
        <v>198.15</v>
      </c>
      <c r="P501" s="35">
        <v>246.15</v>
      </c>
      <c r="Q501" s="35">
        <v>54.26</v>
      </c>
      <c r="R501" s="36" t="e">
        <v>#N/A</v>
      </c>
      <c r="S501" s="36" t="e">
        <v>#N/A</v>
      </c>
      <c r="T501" s="37">
        <v>829.15</v>
      </c>
      <c r="U501" s="37">
        <v>55.09</v>
      </c>
      <c r="V501" s="37">
        <v>118.17</v>
      </c>
      <c r="W501" s="37">
        <v>330.41</v>
      </c>
      <c r="X501" s="37">
        <v>24.25</v>
      </c>
      <c r="Y501" s="37">
        <v>347.33</v>
      </c>
      <c r="Z501" s="37">
        <v>40.49</v>
      </c>
      <c r="AA501" s="37" t="e">
        <v>#N/A</v>
      </c>
      <c r="AB501" s="37" t="e">
        <v>#N/A</v>
      </c>
      <c r="AC501" s="37" t="e">
        <v>#N/A</v>
      </c>
      <c r="AD501" s="37" t="e">
        <v>#N/A</v>
      </c>
      <c r="AE501" s="37" t="e">
        <v>#N/A</v>
      </c>
      <c r="AF501" s="37" t="e">
        <v>#N/A</v>
      </c>
      <c r="AG501" s="37" t="e">
        <v>#N/A</v>
      </c>
      <c r="AH501" s="38">
        <v>684.4</v>
      </c>
      <c r="AI501" s="38">
        <v>396</v>
      </c>
      <c r="AJ501" s="38">
        <v>60</v>
      </c>
      <c r="AK501" s="38" t="e">
        <v>#N/A</v>
      </c>
      <c r="AL501" s="38">
        <v>191.4</v>
      </c>
      <c r="AM501" s="38" t="e">
        <v>#N/A</v>
      </c>
      <c r="AN501" s="38" t="e">
        <v>#N/A</v>
      </c>
      <c r="AO501" s="38">
        <v>37</v>
      </c>
      <c r="AP501" s="39" t="e">
        <v>#N/A</v>
      </c>
      <c r="AQ501" s="39" t="e">
        <v>#N/A</v>
      </c>
      <c r="AR501" s="39" t="e">
        <v>#N/A</v>
      </c>
      <c r="AS501" s="39" t="e">
        <v>#N/A</v>
      </c>
      <c r="AT501" s="39" t="e">
        <v>#N/A</v>
      </c>
      <c r="AU501" s="39" t="e">
        <v>#N/A</v>
      </c>
      <c r="AV501" s="39" t="e">
        <v>#N/A</v>
      </c>
      <c r="AW501" s="39" t="e">
        <v>#N/A</v>
      </c>
      <c r="AX501" s="40" t="e">
        <v>#N/A</v>
      </c>
      <c r="BY501" s="42" t="s">
        <v>379</v>
      </c>
      <c r="BZ501" s="3"/>
      <c r="CA501" s="3"/>
      <c r="CB501" s="3">
        <v>56</v>
      </c>
      <c r="CC501" s="3"/>
      <c r="CD501" s="3"/>
      <c r="CE501" s="3"/>
      <c r="CF501" s="3">
        <v>56</v>
      </c>
      <c r="CG501"/>
    </row>
    <row r="502" spans="1:85" ht="14" x14ac:dyDescent="0.3">
      <c r="A502" s="32">
        <v>40942</v>
      </c>
      <c r="B502" s="33" t="e">
        <v>#N/A</v>
      </c>
      <c r="C502" s="33" t="e">
        <v>#N/A</v>
      </c>
      <c r="D502" s="33" t="e">
        <v>#N/A</v>
      </c>
      <c r="E502" s="33" t="e">
        <v>#N/A</v>
      </c>
      <c r="F502" s="33" t="e">
        <v>#N/A</v>
      </c>
      <c r="G502" s="33" t="e">
        <v>#N/A</v>
      </c>
      <c r="H502" s="34" t="e">
        <v>#N/A</v>
      </c>
      <c r="I502" s="34" t="e">
        <v>#N/A</v>
      </c>
      <c r="J502" s="35">
        <v>878.04</v>
      </c>
      <c r="K502" s="35">
        <v>176.27</v>
      </c>
      <c r="L502" s="35">
        <v>86.43</v>
      </c>
      <c r="M502" s="35">
        <v>79.22</v>
      </c>
      <c r="N502" s="35">
        <v>31.65</v>
      </c>
      <c r="O502" s="35">
        <v>202.66</v>
      </c>
      <c r="P502" s="35">
        <v>243.58</v>
      </c>
      <c r="Q502" s="35">
        <v>58.24</v>
      </c>
      <c r="R502" s="36" t="e">
        <v>#N/A</v>
      </c>
      <c r="S502" s="36" t="e">
        <v>#N/A</v>
      </c>
      <c r="T502" s="37">
        <v>893.31</v>
      </c>
      <c r="U502" s="37">
        <v>51.34</v>
      </c>
      <c r="V502" s="37">
        <v>118.17</v>
      </c>
      <c r="W502" s="37">
        <v>295.79000000000002</v>
      </c>
      <c r="X502" s="37">
        <v>33.54</v>
      </c>
      <c r="Y502" s="37">
        <v>389</v>
      </c>
      <c r="Z502" s="37">
        <v>46.45</v>
      </c>
      <c r="AA502" s="37" t="e">
        <v>#N/A</v>
      </c>
      <c r="AB502" s="37" t="e">
        <v>#N/A</v>
      </c>
      <c r="AC502" s="37" t="e">
        <v>#N/A</v>
      </c>
      <c r="AD502" s="37" t="e">
        <v>#N/A</v>
      </c>
      <c r="AE502" s="37" t="e">
        <v>#N/A</v>
      </c>
      <c r="AF502" s="37" t="e">
        <v>#N/A</v>
      </c>
      <c r="AG502" s="37" t="e">
        <v>#N/A</v>
      </c>
      <c r="AH502" s="38">
        <v>677.9</v>
      </c>
      <c r="AI502" s="38" t="e">
        <v>#N/A</v>
      </c>
      <c r="AJ502" s="38" t="e">
        <v>#N/A</v>
      </c>
      <c r="AK502" s="38" t="e">
        <v>#N/A</v>
      </c>
      <c r="AL502" s="38" t="e">
        <v>#N/A</v>
      </c>
      <c r="AM502" s="38" t="e">
        <v>#N/A</v>
      </c>
      <c r="AN502" s="38" t="e">
        <v>#N/A</v>
      </c>
      <c r="AO502" s="38" t="e">
        <v>#N/A</v>
      </c>
      <c r="AP502" s="39" t="e">
        <v>#N/A</v>
      </c>
      <c r="AQ502" s="39" t="e">
        <v>#N/A</v>
      </c>
      <c r="AR502" s="39" t="e">
        <v>#N/A</v>
      </c>
      <c r="AS502" s="39" t="e">
        <v>#N/A</v>
      </c>
      <c r="AT502" s="39" t="e">
        <v>#N/A</v>
      </c>
      <c r="AU502" s="39" t="e">
        <v>#N/A</v>
      </c>
      <c r="AV502" s="39" t="e">
        <v>#N/A</v>
      </c>
      <c r="AW502" s="39" t="e">
        <v>#N/A</v>
      </c>
      <c r="AX502" s="40" t="e">
        <v>#N/A</v>
      </c>
      <c r="BY502" s="42" t="s">
        <v>380</v>
      </c>
      <c r="BZ502" s="3"/>
      <c r="CA502" s="3">
        <v>41</v>
      </c>
      <c r="CB502" s="3"/>
      <c r="CC502" s="3"/>
      <c r="CD502" s="3"/>
      <c r="CE502" s="3"/>
      <c r="CF502" s="3">
        <v>41</v>
      </c>
      <c r="CG502"/>
    </row>
    <row r="503" spans="1:85" ht="14" x14ac:dyDescent="0.3">
      <c r="A503" s="32">
        <v>40921</v>
      </c>
      <c r="B503" s="33" t="e">
        <v>#N/A</v>
      </c>
      <c r="C503" s="33" t="e">
        <v>#N/A</v>
      </c>
      <c r="D503" s="33" t="e">
        <v>#N/A</v>
      </c>
      <c r="E503" s="33" t="e">
        <v>#N/A</v>
      </c>
      <c r="F503" s="33" t="e">
        <v>#N/A</v>
      </c>
      <c r="G503" s="33" t="e">
        <v>#N/A</v>
      </c>
      <c r="H503" s="34" t="e">
        <v>#N/A</v>
      </c>
      <c r="I503" s="34" t="e">
        <v>#N/A</v>
      </c>
      <c r="J503" s="35">
        <v>910.72</v>
      </c>
      <c r="K503" s="35">
        <v>179.41</v>
      </c>
      <c r="L503" s="35">
        <v>90.35</v>
      </c>
      <c r="M503" s="35">
        <v>88.98</v>
      </c>
      <c r="N503" s="35">
        <v>33.630000000000003</v>
      </c>
      <c r="O503" s="35">
        <v>220.39</v>
      </c>
      <c r="P503" s="35">
        <v>239.73</v>
      </c>
      <c r="Q503" s="35">
        <v>58.24</v>
      </c>
      <c r="R503" s="36" t="e">
        <v>#N/A</v>
      </c>
      <c r="S503" s="36" t="e">
        <v>#N/A</v>
      </c>
      <c r="T503" s="37">
        <v>1029.3800000000001</v>
      </c>
      <c r="U503" s="37">
        <v>55.09</v>
      </c>
      <c r="V503" s="37">
        <v>122.92</v>
      </c>
      <c r="W503" s="37">
        <v>371.13</v>
      </c>
      <c r="X503" s="37">
        <v>39.909999999999997</v>
      </c>
      <c r="Y503" s="37">
        <v>470.8</v>
      </c>
      <c r="Z503" s="37">
        <v>27.77</v>
      </c>
      <c r="AA503" s="37" t="e">
        <v>#N/A</v>
      </c>
      <c r="AB503" s="37" t="e">
        <v>#N/A</v>
      </c>
      <c r="AC503" s="37" t="e">
        <v>#N/A</v>
      </c>
      <c r="AD503" s="37" t="e">
        <v>#N/A</v>
      </c>
      <c r="AE503" s="37" t="e">
        <v>#N/A</v>
      </c>
      <c r="AF503" s="37" t="e">
        <v>#N/A</v>
      </c>
      <c r="AG503" s="37" t="e">
        <v>#N/A</v>
      </c>
      <c r="AH503" s="38">
        <v>677.9</v>
      </c>
      <c r="AI503" s="38">
        <v>396</v>
      </c>
      <c r="AJ503" s="38">
        <v>63</v>
      </c>
      <c r="AK503" s="38" t="e">
        <v>#N/A</v>
      </c>
      <c r="AL503" s="38">
        <v>184</v>
      </c>
      <c r="AM503" s="38" t="e">
        <v>#N/A</v>
      </c>
      <c r="AN503" s="38" t="e">
        <v>#N/A</v>
      </c>
      <c r="AO503" s="38">
        <v>34.9</v>
      </c>
      <c r="AP503" s="39" t="e">
        <v>#N/A</v>
      </c>
      <c r="AQ503" s="39" t="e">
        <v>#N/A</v>
      </c>
      <c r="AR503" s="39" t="e">
        <v>#N/A</v>
      </c>
      <c r="AS503" s="39" t="e">
        <v>#N/A</v>
      </c>
      <c r="AT503" s="39" t="e">
        <v>#N/A</v>
      </c>
      <c r="AU503" s="39" t="e">
        <v>#N/A</v>
      </c>
      <c r="AV503" s="39" t="e">
        <v>#N/A</v>
      </c>
      <c r="AW503" s="39" t="e">
        <v>#N/A</v>
      </c>
      <c r="AX503" s="40" t="e">
        <v>#N/A</v>
      </c>
      <c r="BY503" s="42" t="s">
        <v>381</v>
      </c>
      <c r="BZ503" s="3">
        <v>101</v>
      </c>
      <c r="CA503" s="3"/>
      <c r="CB503" s="3"/>
      <c r="CC503" s="3"/>
      <c r="CD503" s="3"/>
      <c r="CE503" s="3"/>
      <c r="CF503" s="3">
        <v>101</v>
      </c>
      <c r="CG503"/>
    </row>
    <row r="504" spans="1:85" ht="14" x14ac:dyDescent="0.3">
      <c r="A504" s="32">
        <v>40914</v>
      </c>
      <c r="B504" s="33" t="e">
        <v>#N/A</v>
      </c>
      <c r="C504" s="33" t="e">
        <v>#N/A</v>
      </c>
      <c r="D504" s="33" t="e">
        <v>#N/A</v>
      </c>
      <c r="E504" s="33" t="e">
        <v>#N/A</v>
      </c>
      <c r="F504" s="33" t="e">
        <v>#N/A</v>
      </c>
      <c r="G504" s="33" t="e">
        <v>#N/A</v>
      </c>
      <c r="H504" s="34" t="e">
        <v>#N/A</v>
      </c>
      <c r="I504" s="34" t="e">
        <v>#N/A</v>
      </c>
      <c r="J504" s="35">
        <v>899.02</v>
      </c>
      <c r="K504" s="35">
        <v>180.83</v>
      </c>
      <c r="L504" s="35">
        <v>89.85</v>
      </c>
      <c r="M504" s="35">
        <v>88.3</v>
      </c>
      <c r="N504" s="35">
        <v>32.64</v>
      </c>
      <c r="O504" s="35">
        <v>217.06</v>
      </c>
      <c r="P504" s="35">
        <v>229.46</v>
      </c>
      <c r="Q504" s="35">
        <v>60.88</v>
      </c>
      <c r="R504" s="36" t="e">
        <v>#N/A</v>
      </c>
      <c r="S504" s="36" t="e">
        <v>#N/A</v>
      </c>
      <c r="T504" s="37">
        <v>1000.91</v>
      </c>
      <c r="U504" s="37">
        <v>55.46</v>
      </c>
      <c r="V504" s="37">
        <v>122.92</v>
      </c>
      <c r="W504" s="37">
        <v>373.17</v>
      </c>
      <c r="X504" s="37">
        <v>38.53</v>
      </c>
      <c r="Y504" s="37">
        <v>431.74</v>
      </c>
      <c r="Z504" s="37">
        <v>53.72</v>
      </c>
      <c r="AA504" s="37" t="e">
        <v>#N/A</v>
      </c>
      <c r="AB504" s="37" t="e">
        <v>#N/A</v>
      </c>
      <c r="AC504" s="37" t="e">
        <v>#N/A</v>
      </c>
      <c r="AD504" s="37" t="e">
        <v>#N/A</v>
      </c>
      <c r="AE504" s="37" t="e">
        <v>#N/A</v>
      </c>
      <c r="AF504" s="37" t="e">
        <v>#N/A</v>
      </c>
      <c r="AG504" s="37" t="e">
        <v>#N/A</v>
      </c>
      <c r="AH504" s="38">
        <v>676.5</v>
      </c>
      <c r="AI504" s="38">
        <v>393</v>
      </c>
      <c r="AJ504" s="38">
        <v>63</v>
      </c>
      <c r="AK504" s="38" t="e">
        <v>#N/A</v>
      </c>
      <c r="AL504" s="38">
        <v>182.5</v>
      </c>
      <c r="AM504" s="38" t="e">
        <v>#N/A</v>
      </c>
      <c r="AN504" s="38" t="e">
        <v>#N/A</v>
      </c>
      <c r="AO504" s="38">
        <v>38</v>
      </c>
      <c r="AP504" s="39" t="e">
        <v>#N/A</v>
      </c>
      <c r="AQ504" s="39" t="e">
        <v>#N/A</v>
      </c>
      <c r="AR504" s="39" t="e">
        <v>#N/A</v>
      </c>
      <c r="AS504" s="39" t="e">
        <v>#N/A</v>
      </c>
      <c r="AT504" s="39" t="e">
        <v>#N/A</v>
      </c>
      <c r="AU504" s="39" t="e">
        <v>#N/A</v>
      </c>
      <c r="AV504" s="39" t="e">
        <v>#N/A</v>
      </c>
      <c r="AW504" s="39" t="e">
        <v>#N/A</v>
      </c>
      <c r="AX504" s="40" t="e">
        <v>#N/A</v>
      </c>
      <c r="BY504" s="42" t="s">
        <v>235</v>
      </c>
      <c r="BZ504" s="3"/>
      <c r="CA504" s="3"/>
      <c r="CB504" s="3"/>
      <c r="CC504" s="3"/>
      <c r="CD504" s="3"/>
      <c r="CE504" s="3">
        <v>79.86</v>
      </c>
      <c r="CF504" s="3">
        <v>79.86</v>
      </c>
      <c r="CG504"/>
    </row>
    <row r="505" spans="1:85" ht="14" x14ac:dyDescent="0.3">
      <c r="A505" s="32">
        <v>40907</v>
      </c>
      <c r="B505" s="33" t="e">
        <v>#N/A</v>
      </c>
      <c r="C505" s="33" t="e">
        <v>#N/A</v>
      </c>
      <c r="D505" s="33" t="e">
        <v>#N/A</v>
      </c>
      <c r="E505" s="33" t="e">
        <v>#N/A</v>
      </c>
      <c r="F505" s="33" t="e">
        <v>#N/A</v>
      </c>
      <c r="G505" s="33" t="e">
        <v>#N/A</v>
      </c>
      <c r="H505" s="34" t="e">
        <v>#N/A</v>
      </c>
      <c r="I505" s="34" t="e">
        <v>#N/A</v>
      </c>
      <c r="J505" s="35">
        <v>913.53</v>
      </c>
      <c r="K505" s="35">
        <v>189.96</v>
      </c>
      <c r="L505" s="35">
        <v>92.96</v>
      </c>
      <c r="M505" s="35">
        <v>89.17</v>
      </c>
      <c r="N505" s="35">
        <v>33.630000000000003</v>
      </c>
      <c r="O505" s="35">
        <v>209.33</v>
      </c>
      <c r="P505" s="35">
        <v>233.63</v>
      </c>
      <c r="Q505" s="35">
        <v>64.849999999999994</v>
      </c>
      <c r="R505" s="36" t="e">
        <v>#N/A</v>
      </c>
      <c r="S505" s="36" t="e">
        <v>#N/A</v>
      </c>
      <c r="T505" s="37">
        <v>990.62</v>
      </c>
      <c r="U505" s="37">
        <v>58.79</v>
      </c>
      <c r="V505" s="37">
        <v>115.79</v>
      </c>
      <c r="W505" s="37">
        <v>356.88</v>
      </c>
      <c r="X505" s="37">
        <v>34.369999999999997</v>
      </c>
      <c r="Y505" s="37">
        <v>430.19</v>
      </c>
      <c r="Z505" s="37">
        <v>53.72</v>
      </c>
      <c r="AA505" s="37" t="e">
        <v>#N/A</v>
      </c>
      <c r="AB505" s="37" t="e">
        <v>#N/A</v>
      </c>
      <c r="AC505" s="37" t="e">
        <v>#N/A</v>
      </c>
      <c r="AD505" s="37" t="e">
        <v>#N/A</v>
      </c>
      <c r="AE505" s="37" t="e">
        <v>#N/A</v>
      </c>
      <c r="AF505" s="37" t="e">
        <v>#N/A</v>
      </c>
      <c r="AG505" s="37" t="e">
        <v>#N/A</v>
      </c>
      <c r="AH505" s="38">
        <v>687.3</v>
      </c>
      <c r="AI505" s="38">
        <v>385</v>
      </c>
      <c r="AJ505" s="38">
        <v>70</v>
      </c>
      <c r="AK505" s="38" t="e">
        <v>#N/A</v>
      </c>
      <c r="AL505" s="38">
        <v>193.9</v>
      </c>
      <c r="AM505" s="38" t="e">
        <v>#N/A</v>
      </c>
      <c r="AN505" s="38" t="e">
        <v>#N/A</v>
      </c>
      <c r="AO505" s="38">
        <v>38.4</v>
      </c>
      <c r="AP505" s="39" t="e">
        <v>#N/A</v>
      </c>
      <c r="AQ505" s="39" t="e">
        <v>#N/A</v>
      </c>
      <c r="AR505" s="39" t="e">
        <v>#N/A</v>
      </c>
      <c r="AS505" s="39" t="e">
        <v>#N/A</v>
      </c>
      <c r="AT505" s="39" t="e">
        <v>#N/A</v>
      </c>
      <c r="AU505" s="39" t="e">
        <v>#N/A</v>
      </c>
      <c r="AV505" s="39" t="e">
        <v>#N/A</v>
      </c>
      <c r="AW505" s="39" t="e">
        <v>#N/A</v>
      </c>
      <c r="AX505" s="40" t="e">
        <v>#N/A</v>
      </c>
      <c r="BY505" s="42" t="s">
        <v>236</v>
      </c>
      <c r="BZ505" s="3"/>
      <c r="CA505" s="3"/>
      <c r="CB505" s="3"/>
      <c r="CC505" s="3"/>
      <c r="CD505" s="3">
        <v>70.7</v>
      </c>
      <c r="CE505" s="3"/>
      <c r="CF505" s="3">
        <v>70.7</v>
      </c>
      <c r="CG505"/>
    </row>
    <row r="506" spans="1:85" ht="14" x14ac:dyDescent="0.3">
      <c r="A506" s="32">
        <v>40900</v>
      </c>
      <c r="B506" s="33" t="e">
        <v>#N/A</v>
      </c>
      <c r="C506" s="33" t="e">
        <v>#N/A</v>
      </c>
      <c r="D506" s="33" t="e">
        <v>#N/A</v>
      </c>
      <c r="E506" s="33" t="e">
        <v>#N/A</v>
      </c>
      <c r="F506" s="33" t="e">
        <v>#N/A</v>
      </c>
      <c r="G506" s="33" t="e">
        <v>#N/A</v>
      </c>
      <c r="H506" s="34" t="e">
        <v>#N/A</v>
      </c>
      <c r="I506" s="34" t="e">
        <v>#N/A</v>
      </c>
      <c r="J506" s="35">
        <v>939.83</v>
      </c>
      <c r="K506" s="35">
        <v>189.96</v>
      </c>
      <c r="L506" s="35">
        <v>93.97</v>
      </c>
      <c r="M506" s="35">
        <v>88.98</v>
      </c>
      <c r="N506" s="35">
        <v>33.630000000000003</v>
      </c>
      <c r="O506" s="35">
        <v>209.33</v>
      </c>
      <c r="P506" s="35">
        <v>249.2</v>
      </c>
      <c r="Q506" s="35">
        <v>74.78</v>
      </c>
      <c r="R506" s="36" t="e">
        <v>#N/A</v>
      </c>
      <c r="S506" s="36" t="e">
        <v>#N/A</v>
      </c>
      <c r="T506" s="37">
        <v>969.61</v>
      </c>
      <c r="U506" s="37">
        <v>44.56</v>
      </c>
      <c r="V506" s="37">
        <v>154.61000000000001</v>
      </c>
      <c r="W506" s="37">
        <v>345.68</v>
      </c>
      <c r="X506" s="37">
        <v>34.369999999999997</v>
      </c>
      <c r="Y506" s="37">
        <v>425.93</v>
      </c>
      <c r="Z506" s="37">
        <v>54.24</v>
      </c>
      <c r="AA506" s="37" t="e">
        <v>#N/A</v>
      </c>
      <c r="AB506" s="37" t="e">
        <v>#N/A</v>
      </c>
      <c r="AC506" s="37" t="e">
        <v>#N/A</v>
      </c>
      <c r="AD506" s="37" t="e">
        <v>#N/A</v>
      </c>
      <c r="AE506" s="37" t="e">
        <v>#N/A</v>
      </c>
      <c r="AF506" s="37" t="e">
        <v>#N/A</v>
      </c>
      <c r="AG506" s="37" t="e">
        <v>#N/A</v>
      </c>
      <c r="AH506" s="38">
        <v>679.4</v>
      </c>
      <c r="AI506" s="38">
        <v>386</v>
      </c>
      <c r="AJ506" s="38">
        <v>55</v>
      </c>
      <c r="AK506" s="38" t="e">
        <v>#N/A</v>
      </c>
      <c r="AL506" s="38">
        <v>200.4</v>
      </c>
      <c r="AM506" s="38" t="e">
        <v>#N/A</v>
      </c>
      <c r="AN506" s="38" t="e">
        <v>#N/A</v>
      </c>
      <c r="AO506" s="38">
        <v>38</v>
      </c>
      <c r="AP506" s="39" t="e">
        <v>#N/A</v>
      </c>
      <c r="AQ506" s="39" t="e">
        <v>#N/A</v>
      </c>
      <c r="AR506" s="39" t="e">
        <v>#N/A</v>
      </c>
      <c r="AS506" s="39" t="e">
        <v>#N/A</v>
      </c>
      <c r="AT506" s="39" t="e">
        <v>#N/A</v>
      </c>
      <c r="AU506" s="39" t="e">
        <v>#N/A</v>
      </c>
      <c r="AV506" s="39" t="e">
        <v>#N/A</v>
      </c>
      <c r="AW506" s="39" t="e">
        <v>#N/A</v>
      </c>
      <c r="AX506" s="40" t="e">
        <v>#N/A</v>
      </c>
      <c r="BY506" s="42" t="s">
        <v>237</v>
      </c>
      <c r="BZ506" s="3"/>
      <c r="CA506" s="3"/>
      <c r="CB506" s="3"/>
      <c r="CC506" s="3">
        <v>100</v>
      </c>
      <c r="CD506" s="3"/>
      <c r="CE506" s="3"/>
      <c r="CF506" s="3">
        <v>100</v>
      </c>
      <c r="CG506"/>
    </row>
    <row r="507" spans="1:85" ht="14" x14ac:dyDescent="0.3">
      <c r="A507" s="32">
        <v>40893</v>
      </c>
      <c r="B507" s="33" t="e">
        <v>#N/A</v>
      </c>
      <c r="C507" s="33" t="e">
        <v>#N/A</v>
      </c>
      <c r="D507" s="33" t="e">
        <v>#N/A</v>
      </c>
      <c r="E507" s="33" t="e">
        <v>#N/A</v>
      </c>
      <c r="F507" s="33" t="e">
        <v>#N/A</v>
      </c>
      <c r="G507" s="33" t="e">
        <v>#N/A</v>
      </c>
      <c r="H507" s="34" t="e">
        <v>#N/A</v>
      </c>
      <c r="I507" s="34" t="e">
        <v>#N/A</v>
      </c>
      <c r="J507" s="35">
        <v>890.71</v>
      </c>
      <c r="K507" s="35">
        <v>190.43</v>
      </c>
      <c r="L507" s="35">
        <v>89.27</v>
      </c>
      <c r="M507" s="35">
        <v>67.83</v>
      </c>
      <c r="N507" s="35">
        <v>33.630000000000003</v>
      </c>
      <c r="O507" s="35">
        <v>213.73</v>
      </c>
      <c r="P507" s="35">
        <v>234.28</v>
      </c>
      <c r="Q507" s="35">
        <v>61.54</v>
      </c>
      <c r="R507" s="36" t="e">
        <v>#N/A</v>
      </c>
      <c r="S507" s="36" t="e">
        <v>#N/A</v>
      </c>
      <c r="T507" s="37">
        <v>965.24</v>
      </c>
      <c r="U507" s="37">
        <v>46.98</v>
      </c>
      <c r="V507" s="37">
        <v>176.4</v>
      </c>
      <c r="W507" s="37">
        <v>317.17</v>
      </c>
      <c r="X507" s="37">
        <v>35.06</v>
      </c>
      <c r="Y507" s="37">
        <v>417.88</v>
      </c>
      <c r="Z507" s="37">
        <v>50.35</v>
      </c>
      <c r="AA507" s="37" t="e">
        <v>#N/A</v>
      </c>
      <c r="AB507" s="37" t="e">
        <v>#N/A</v>
      </c>
      <c r="AC507" s="37" t="e">
        <v>#N/A</v>
      </c>
      <c r="AD507" s="37" t="e">
        <v>#N/A</v>
      </c>
      <c r="AE507" s="37" t="e">
        <v>#N/A</v>
      </c>
      <c r="AF507" s="37" t="e">
        <v>#N/A</v>
      </c>
      <c r="AG507" s="37" t="e">
        <v>#N/A</v>
      </c>
      <c r="AH507" s="38">
        <v>698</v>
      </c>
      <c r="AI507" s="38">
        <v>394</v>
      </c>
      <c r="AJ507" s="38">
        <v>60</v>
      </c>
      <c r="AK507" s="38" t="e">
        <v>#N/A</v>
      </c>
      <c r="AL507" s="38">
        <v>206</v>
      </c>
      <c r="AM507" s="38" t="e">
        <v>#N/A</v>
      </c>
      <c r="AN507" s="38" t="e">
        <v>#N/A</v>
      </c>
      <c r="AO507" s="38">
        <v>38</v>
      </c>
      <c r="AP507" s="39" t="e">
        <v>#N/A</v>
      </c>
      <c r="AQ507" s="39" t="e">
        <v>#N/A</v>
      </c>
      <c r="AR507" s="39" t="e">
        <v>#N/A</v>
      </c>
      <c r="AS507" s="39" t="e">
        <v>#N/A</v>
      </c>
      <c r="AT507" s="39" t="e">
        <v>#N/A</v>
      </c>
      <c r="AU507" s="39" t="e">
        <v>#N/A</v>
      </c>
      <c r="AV507" s="39" t="e">
        <v>#N/A</v>
      </c>
      <c r="AW507" s="39" t="e">
        <v>#N/A</v>
      </c>
      <c r="AX507" s="40" t="e">
        <v>#N/A</v>
      </c>
      <c r="BY507" s="42" t="s">
        <v>382</v>
      </c>
      <c r="BZ507" s="3"/>
      <c r="CA507" s="3"/>
      <c r="CB507" s="3">
        <v>55</v>
      </c>
      <c r="CC507" s="3"/>
      <c r="CD507" s="3"/>
      <c r="CE507" s="3"/>
      <c r="CF507" s="3">
        <v>55</v>
      </c>
      <c r="CG507"/>
    </row>
    <row r="508" spans="1:85" ht="14" x14ac:dyDescent="0.3">
      <c r="A508" s="32">
        <v>40886</v>
      </c>
      <c r="B508" s="33" t="e">
        <v>#N/A</v>
      </c>
      <c r="C508" s="33" t="e">
        <v>#N/A</v>
      </c>
      <c r="D508" s="33" t="e">
        <v>#N/A</v>
      </c>
      <c r="E508" s="33" t="e">
        <v>#N/A</v>
      </c>
      <c r="F508" s="33" t="e">
        <v>#N/A</v>
      </c>
      <c r="G508" s="33" t="e">
        <v>#N/A</v>
      </c>
      <c r="H508" s="34" t="e">
        <v>#N/A</v>
      </c>
      <c r="I508" s="34" t="e">
        <v>#N/A</v>
      </c>
      <c r="J508" s="35">
        <v>853.62</v>
      </c>
      <c r="K508" s="35">
        <v>187.12</v>
      </c>
      <c r="L508" s="35">
        <v>91.14</v>
      </c>
      <c r="M508" s="35">
        <v>36.07</v>
      </c>
      <c r="N508" s="35">
        <v>45.82</v>
      </c>
      <c r="O508" s="35">
        <v>221.25</v>
      </c>
      <c r="P508" s="35">
        <v>216.63</v>
      </c>
      <c r="Q508" s="35">
        <v>55.59</v>
      </c>
      <c r="R508" s="36" t="e">
        <v>#N/A</v>
      </c>
      <c r="S508" s="36" t="e">
        <v>#N/A</v>
      </c>
      <c r="T508" s="37">
        <v>905.51</v>
      </c>
      <c r="U508" s="37">
        <v>49.4</v>
      </c>
      <c r="V508" s="37">
        <v>151.06</v>
      </c>
      <c r="W508" s="37">
        <v>312.18</v>
      </c>
      <c r="X508" s="37">
        <v>27.99</v>
      </c>
      <c r="Y508" s="37">
        <v>390.75</v>
      </c>
      <c r="Z508" s="37">
        <v>50.35</v>
      </c>
      <c r="AA508" s="37" t="e">
        <v>#N/A</v>
      </c>
      <c r="AB508" s="37" t="e">
        <v>#N/A</v>
      </c>
      <c r="AC508" s="37" t="e">
        <v>#N/A</v>
      </c>
      <c r="AD508" s="37" t="e">
        <v>#N/A</v>
      </c>
      <c r="AE508" s="37" t="e">
        <v>#N/A</v>
      </c>
      <c r="AF508" s="37" t="e">
        <v>#N/A</v>
      </c>
      <c r="AG508" s="37" t="e">
        <v>#N/A</v>
      </c>
      <c r="AH508" s="38">
        <v>722</v>
      </c>
      <c r="AI508" s="38">
        <v>404</v>
      </c>
      <c r="AJ508" s="38">
        <v>60</v>
      </c>
      <c r="AK508" s="38" t="e">
        <v>#N/A</v>
      </c>
      <c r="AL508" s="38">
        <v>218</v>
      </c>
      <c r="AM508" s="38" t="e">
        <v>#N/A</v>
      </c>
      <c r="AN508" s="38" t="e">
        <v>#N/A</v>
      </c>
      <c r="AO508" s="38">
        <v>40</v>
      </c>
      <c r="AP508" s="39" t="e">
        <v>#N/A</v>
      </c>
      <c r="AQ508" s="39" t="e">
        <v>#N/A</v>
      </c>
      <c r="AR508" s="39" t="e">
        <v>#N/A</v>
      </c>
      <c r="AS508" s="39" t="e">
        <v>#N/A</v>
      </c>
      <c r="AT508" s="39" t="e">
        <v>#N/A</v>
      </c>
      <c r="AU508" s="39" t="e">
        <v>#N/A</v>
      </c>
      <c r="AV508" s="39" t="e">
        <v>#N/A</v>
      </c>
      <c r="AW508" s="39" t="e">
        <v>#N/A</v>
      </c>
      <c r="AX508" s="40" t="e">
        <v>#N/A</v>
      </c>
      <c r="BY508" s="42" t="s">
        <v>383</v>
      </c>
      <c r="BZ508" s="3"/>
      <c r="CA508" s="3">
        <v>36</v>
      </c>
      <c r="CB508" s="3"/>
      <c r="CC508" s="3"/>
      <c r="CD508" s="3"/>
      <c r="CE508" s="3"/>
      <c r="CF508" s="3">
        <v>36</v>
      </c>
      <c r="CG508"/>
    </row>
    <row r="509" spans="1:85" ht="14" x14ac:dyDescent="0.3">
      <c r="A509" s="32">
        <v>40879</v>
      </c>
      <c r="B509" s="33" t="e">
        <v>#N/A</v>
      </c>
      <c r="C509" s="33" t="e">
        <v>#N/A</v>
      </c>
      <c r="D509" s="33" t="e">
        <v>#N/A</v>
      </c>
      <c r="E509" s="33" t="e">
        <v>#N/A</v>
      </c>
      <c r="F509" s="33" t="e">
        <v>#N/A</v>
      </c>
      <c r="G509" s="33" t="e">
        <v>#N/A</v>
      </c>
      <c r="H509" s="34" t="e">
        <v>#N/A</v>
      </c>
      <c r="I509" s="34" t="e">
        <v>#N/A</v>
      </c>
      <c r="J509" s="35">
        <v>859.43</v>
      </c>
      <c r="K509" s="35">
        <v>185.87</v>
      </c>
      <c r="L509" s="35">
        <v>93.7</v>
      </c>
      <c r="M509" s="35">
        <v>36.14</v>
      </c>
      <c r="N509" s="35">
        <v>45.82</v>
      </c>
      <c r="O509" s="35">
        <v>220.39</v>
      </c>
      <c r="P509" s="35">
        <v>221.92</v>
      </c>
      <c r="Q509" s="35">
        <v>55.59</v>
      </c>
      <c r="R509" s="36" t="e">
        <v>#N/A</v>
      </c>
      <c r="S509" s="36" t="e">
        <v>#N/A</v>
      </c>
      <c r="T509" s="37">
        <v>921.43</v>
      </c>
      <c r="U509" s="37">
        <v>50.49</v>
      </c>
      <c r="V509" s="37">
        <v>140.37</v>
      </c>
      <c r="W509" s="37">
        <v>302</v>
      </c>
      <c r="X509" s="37">
        <v>27.99</v>
      </c>
      <c r="Y509" s="37">
        <v>411.1</v>
      </c>
      <c r="Z509" s="37">
        <v>43.34</v>
      </c>
      <c r="AA509" s="37" t="e">
        <v>#N/A</v>
      </c>
      <c r="AB509" s="37" t="e">
        <v>#N/A</v>
      </c>
      <c r="AC509" s="37" t="e">
        <v>#N/A</v>
      </c>
      <c r="AD509" s="37" t="e">
        <v>#N/A</v>
      </c>
      <c r="AE509" s="37" t="e">
        <v>#N/A</v>
      </c>
      <c r="AF509" s="37" t="e">
        <v>#N/A</v>
      </c>
      <c r="AG509" s="37" t="e">
        <v>#N/A</v>
      </c>
      <c r="AH509" s="38">
        <v>755.1</v>
      </c>
      <c r="AI509" s="38">
        <v>392</v>
      </c>
      <c r="AJ509" s="38">
        <v>66</v>
      </c>
      <c r="AK509" s="38" t="e">
        <v>#N/A</v>
      </c>
      <c r="AL509" s="38">
        <v>227.1</v>
      </c>
      <c r="AM509" s="38" t="e">
        <v>#N/A</v>
      </c>
      <c r="AN509" s="38" t="e">
        <v>#N/A</v>
      </c>
      <c r="AO509" s="38">
        <v>70</v>
      </c>
      <c r="AP509" s="39" t="e">
        <v>#N/A</v>
      </c>
      <c r="AQ509" s="39" t="e">
        <v>#N/A</v>
      </c>
      <c r="AR509" s="39" t="e">
        <v>#N/A</v>
      </c>
      <c r="AS509" s="39" t="e">
        <v>#N/A</v>
      </c>
      <c r="AT509" s="39" t="e">
        <v>#N/A</v>
      </c>
      <c r="AU509" s="39" t="e">
        <v>#N/A</v>
      </c>
      <c r="AV509" s="39" t="e">
        <v>#N/A</v>
      </c>
      <c r="AW509" s="39" t="e">
        <v>#N/A</v>
      </c>
      <c r="AX509" s="40" t="e">
        <v>#N/A</v>
      </c>
      <c r="BY509" s="42" t="s">
        <v>384</v>
      </c>
      <c r="BZ509" s="3">
        <v>74.099999999999994</v>
      </c>
      <c r="CA509" s="3"/>
      <c r="CB509" s="3"/>
      <c r="CC509" s="3"/>
      <c r="CD509" s="3"/>
      <c r="CE509" s="3"/>
      <c r="CF509" s="3">
        <v>74.099999999999994</v>
      </c>
      <c r="CG509"/>
    </row>
    <row r="510" spans="1:85" ht="14" x14ac:dyDescent="0.3">
      <c r="A510" s="32">
        <v>40872</v>
      </c>
      <c r="B510" s="33" t="e">
        <v>#N/A</v>
      </c>
      <c r="C510" s="33" t="e">
        <v>#N/A</v>
      </c>
      <c r="D510" s="33" t="e">
        <v>#N/A</v>
      </c>
      <c r="E510" s="33" t="e">
        <v>#N/A</v>
      </c>
      <c r="F510" s="33" t="e">
        <v>#N/A</v>
      </c>
      <c r="G510" s="33" t="e">
        <v>#N/A</v>
      </c>
      <c r="H510" s="34" t="e">
        <v>#N/A</v>
      </c>
      <c r="I510" s="34" t="e">
        <v>#N/A</v>
      </c>
      <c r="J510" s="35">
        <v>833.21</v>
      </c>
      <c r="K510" s="35">
        <v>155.05000000000001</v>
      </c>
      <c r="L510" s="35">
        <v>92.72</v>
      </c>
      <c r="M510" s="35">
        <v>30.01</v>
      </c>
      <c r="N510" s="35">
        <v>57</v>
      </c>
      <c r="O510" s="35">
        <v>211.05</v>
      </c>
      <c r="P510" s="35">
        <v>225.45</v>
      </c>
      <c r="Q510" s="35">
        <v>61.94</v>
      </c>
      <c r="R510" s="36" t="e">
        <v>#N/A</v>
      </c>
      <c r="S510" s="36" t="e">
        <v>#N/A</v>
      </c>
      <c r="T510" s="37">
        <v>821.92</v>
      </c>
      <c r="U510" s="37">
        <v>44.92</v>
      </c>
      <c r="V510" s="37">
        <v>111.54</v>
      </c>
      <c r="W510" s="37">
        <v>302</v>
      </c>
      <c r="X510" s="37">
        <v>29.52</v>
      </c>
      <c r="Y510" s="37">
        <v>357.89</v>
      </c>
      <c r="Z510" s="37">
        <v>43.34</v>
      </c>
      <c r="AA510" s="37" t="e">
        <v>#N/A</v>
      </c>
      <c r="AB510" s="37" t="e">
        <v>#N/A</v>
      </c>
      <c r="AC510" s="37" t="e">
        <v>#N/A</v>
      </c>
      <c r="AD510" s="37" t="e">
        <v>#N/A</v>
      </c>
      <c r="AE510" s="37" t="e">
        <v>#N/A</v>
      </c>
      <c r="AF510" s="37" t="e">
        <v>#N/A</v>
      </c>
      <c r="AG510" s="37" t="e">
        <v>#N/A</v>
      </c>
      <c r="AH510" s="38">
        <v>743</v>
      </c>
      <c r="AI510" s="38">
        <v>394</v>
      </c>
      <c r="AJ510" s="38">
        <v>56</v>
      </c>
      <c r="AK510" s="38" t="e">
        <v>#N/A</v>
      </c>
      <c r="AL510" s="38">
        <v>222</v>
      </c>
      <c r="AM510" s="38" t="e">
        <v>#N/A</v>
      </c>
      <c r="AN510" s="38" t="e">
        <v>#N/A</v>
      </c>
      <c r="AO510" s="38">
        <v>71</v>
      </c>
      <c r="AP510" s="39" t="e">
        <v>#N/A</v>
      </c>
      <c r="AQ510" s="39" t="e">
        <v>#N/A</v>
      </c>
      <c r="AR510" s="39" t="e">
        <v>#N/A</v>
      </c>
      <c r="AS510" s="39" t="e">
        <v>#N/A</v>
      </c>
      <c r="AT510" s="39" t="e">
        <v>#N/A</v>
      </c>
      <c r="AU510" s="39" t="e">
        <v>#N/A</v>
      </c>
      <c r="AV510" s="39" t="e">
        <v>#N/A</v>
      </c>
      <c r="AW510" s="39" t="e">
        <v>#N/A</v>
      </c>
      <c r="AX510" s="40" t="e">
        <v>#N/A</v>
      </c>
      <c r="BY510" s="42" t="s">
        <v>238</v>
      </c>
      <c r="BZ510" s="3"/>
      <c r="CA510" s="3"/>
      <c r="CB510" s="3"/>
      <c r="CC510" s="3"/>
      <c r="CD510" s="3"/>
      <c r="CE510" s="3">
        <v>84.08</v>
      </c>
      <c r="CF510" s="3">
        <v>84.08</v>
      </c>
      <c r="CG510"/>
    </row>
    <row r="511" spans="1:85" ht="14" x14ac:dyDescent="0.3">
      <c r="A511" s="32">
        <v>40865</v>
      </c>
      <c r="B511" s="33" t="e">
        <v>#N/A</v>
      </c>
      <c r="C511" s="33" t="e">
        <v>#N/A</v>
      </c>
      <c r="D511" s="33" t="e">
        <v>#N/A</v>
      </c>
      <c r="E511" s="33" t="e">
        <v>#N/A</v>
      </c>
      <c r="F511" s="33" t="e">
        <v>#N/A</v>
      </c>
      <c r="G511" s="33" t="e">
        <v>#N/A</v>
      </c>
      <c r="H511" s="34" t="e">
        <v>#N/A</v>
      </c>
      <c r="I511" s="34" t="e">
        <v>#N/A</v>
      </c>
      <c r="J511" s="35">
        <v>808.32</v>
      </c>
      <c r="K511" s="35">
        <v>160.44</v>
      </c>
      <c r="L511" s="35">
        <v>89.46</v>
      </c>
      <c r="M511" s="35">
        <v>28.56</v>
      </c>
      <c r="N511" s="35">
        <v>60</v>
      </c>
      <c r="O511" s="35">
        <v>202.29</v>
      </c>
      <c r="P511" s="35">
        <v>208.5</v>
      </c>
      <c r="Q511" s="35">
        <v>59.07</v>
      </c>
      <c r="R511" s="36" t="e">
        <v>#N/A</v>
      </c>
      <c r="S511" s="36" t="e">
        <v>#N/A</v>
      </c>
      <c r="T511" s="37">
        <v>851.91</v>
      </c>
      <c r="U511" s="37">
        <v>45.41</v>
      </c>
      <c r="V511" s="37">
        <v>111.54</v>
      </c>
      <c r="W511" s="37">
        <v>292.83</v>
      </c>
      <c r="X511" s="37">
        <v>26.75</v>
      </c>
      <c r="Y511" s="37">
        <v>376.35</v>
      </c>
      <c r="Z511" s="37">
        <v>55.28</v>
      </c>
      <c r="AA511" s="37" t="e">
        <v>#N/A</v>
      </c>
      <c r="AB511" s="37" t="e">
        <v>#N/A</v>
      </c>
      <c r="AC511" s="37" t="e">
        <v>#N/A</v>
      </c>
      <c r="AD511" s="37" t="e">
        <v>#N/A</v>
      </c>
      <c r="AE511" s="37" t="e">
        <v>#N/A</v>
      </c>
      <c r="AF511" s="37" t="e">
        <v>#N/A</v>
      </c>
      <c r="AG511" s="37" t="e">
        <v>#N/A</v>
      </c>
      <c r="AH511" s="38">
        <v>738.4</v>
      </c>
      <c r="AI511" s="38">
        <v>402</v>
      </c>
      <c r="AJ511" s="38">
        <v>40</v>
      </c>
      <c r="AK511" s="38" t="e">
        <v>#N/A</v>
      </c>
      <c r="AL511" s="38">
        <v>225</v>
      </c>
      <c r="AM511" s="38" t="e">
        <v>#N/A</v>
      </c>
      <c r="AN511" s="38" t="e">
        <v>#N/A</v>
      </c>
      <c r="AO511" s="38">
        <v>71.400000000000006</v>
      </c>
      <c r="AP511" s="39" t="e">
        <v>#N/A</v>
      </c>
      <c r="AQ511" s="39" t="e">
        <v>#N/A</v>
      </c>
      <c r="AR511" s="39" t="e">
        <v>#N/A</v>
      </c>
      <c r="AS511" s="39" t="e">
        <v>#N/A</v>
      </c>
      <c r="AT511" s="39" t="e">
        <v>#N/A</v>
      </c>
      <c r="AU511" s="39" t="e">
        <v>#N/A</v>
      </c>
      <c r="AV511" s="39" t="e">
        <v>#N/A</v>
      </c>
      <c r="AW511" s="39" t="e">
        <v>#N/A</v>
      </c>
      <c r="AX511" s="40" t="e">
        <v>#N/A</v>
      </c>
      <c r="BY511" s="42" t="s">
        <v>239</v>
      </c>
      <c r="BZ511" s="3"/>
      <c r="CA511" s="3"/>
      <c r="CB511" s="3"/>
      <c r="CC511" s="3"/>
      <c r="CD511" s="3">
        <v>63.95</v>
      </c>
      <c r="CE511" s="3"/>
      <c r="CF511" s="3">
        <v>63.95</v>
      </c>
      <c r="CG511"/>
    </row>
    <row r="512" spans="1:85" ht="14" x14ac:dyDescent="0.3">
      <c r="A512" s="32">
        <v>40858</v>
      </c>
      <c r="B512" s="33" t="e">
        <v>#N/A</v>
      </c>
      <c r="C512" s="33" t="e">
        <v>#N/A</v>
      </c>
      <c r="D512" s="33" t="e">
        <v>#N/A</v>
      </c>
      <c r="E512" s="33" t="e">
        <v>#N/A</v>
      </c>
      <c r="F512" s="33" t="e">
        <v>#N/A</v>
      </c>
      <c r="G512" s="33" t="e">
        <v>#N/A</v>
      </c>
      <c r="H512" s="34" t="e">
        <v>#N/A</v>
      </c>
      <c r="I512" s="34" t="e">
        <v>#N/A</v>
      </c>
      <c r="J512" s="35">
        <v>798.59</v>
      </c>
      <c r="K512" s="35">
        <v>150.08000000000001</v>
      </c>
      <c r="L512" s="35">
        <v>89.66</v>
      </c>
      <c r="M512" s="35">
        <v>28.13</v>
      </c>
      <c r="N512" s="35">
        <v>61.5</v>
      </c>
      <c r="O512" s="35">
        <v>193.57</v>
      </c>
      <c r="P512" s="35">
        <v>214.73</v>
      </c>
      <c r="Q512" s="35">
        <v>60.92</v>
      </c>
      <c r="R512" s="36" t="e">
        <v>#N/A</v>
      </c>
      <c r="S512" s="36" t="e">
        <v>#N/A</v>
      </c>
      <c r="T512" s="37">
        <v>846.26</v>
      </c>
      <c r="U512" s="37">
        <v>41.17</v>
      </c>
      <c r="V512" s="37">
        <v>120.54</v>
      </c>
      <c r="W512" s="37">
        <v>296.3</v>
      </c>
      <c r="X512" s="37">
        <v>20.05</v>
      </c>
      <c r="Y512" s="37">
        <v>390.26</v>
      </c>
      <c r="Z512" s="37">
        <v>48.53</v>
      </c>
      <c r="AA512" s="37" t="e">
        <v>#N/A</v>
      </c>
      <c r="AB512" s="37" t="e">
        <v>#N/A</v>
      </c>
      <c r="AC512" s="37" t="e">
        <v>#N/A</v>
      </c>
      <c r="AD512" s="37" t="e">
        <v>#N/A</v>
      </c>
      <c r="AE512" s="37" t="e">
        <v>#N/A</v>
      </c>
      <c r="AF512" s="37" t="e">
        <v>#N/A</v>
      </c>
      <c r="AG512" s="37" t="e">
        <v>#N/A</v>
      </c>
      <c r="AH512" s="38">
        <v>719.1</v>
      </c>
      <c r="AI512" s="38">
        <v>392</v>
      </c>
      <c r="AJ512" s="38">
        <v>30</v>
      </c>
      <c r="AK512" s="38" t="e">
        <v>#N/A</v>
      </c>
      <c r="AL512" s="38">
        <v>225.7</v>
      </c>
      <c r="AM512" s="38" t="e">
        <v>#N/A</v>
      </c>
      <c r="AN512" s="38" t="e">
        <v>#N/A</v>
      </c>
      <c r="AO512" s="38">
        <v>71.400000000000006</v>
      </c>
      <c r="AP512" s="39" t="e">
        <v>#N/A</v>
      </c>
      <c r="AQ512" s="39" t="e">
        <v>#N/A</v>
      </c>
      <c r="AR512" s="39" t="e">
        <v>#N/A</v>
      </c>
      <c r="AS512" s="39" t="e">
        <v>#N/A</v>
      </c>
      <c r="AT512" s="39" t="e">
        <v>#N/A</v>
      </c>
      <c r="AU512" s="39" t="e">
        <v>#N/A</v>
      </c>
      <c r="AV512" s="39" t="e">
        <v>#N/A</v>
      </c>
      <c r="AW512" s="39" t="e">
        <v>#N/A</v>
      </c>
      <c r="AX512" s="40" t="e">
        <v>#N/A</v>
      </c>
      <c r="BY512" s="42" t="s">
        <v>240</v>
      </c>
      <c r="BZ512" s="3"/>
      <c r="CA512" s="3"/>
      <c r="CB512" s="3"/>
      <c r="CC512" s="3">
        <v>108</v>
      </c>
      <c r="CD512" s="3"/>
      <c r="CE512" s="3"/>
      <c r="CF512" s="3">
        <v>108</v>
      </c>
      <c r="CG512"/>
    </row>
    <row r="513" spans="1:85" ht="14" x14ac:dyDescent="0.3">
      <c r="A513" s="32">
        <v>40851</v>
      </c>
      <c r="B513" s="33" t="e">
        <v>#N/A</v>
      </c>
      <c r="C513" s="33" t="e">
        <v>#N/A</v>
      </c>
      <c r="D513" s="33" t="e">
        <v>#N/A</v>
      </c>
      <c r="E513" s="33" t="e">
        <v>#N/A</v>
      </c>
      <c r="F513" s="33" t="e">
        <v>#N/A</v>
      </c>
      <c r="G513" s="33" t="e">
        <v>#N/A</v>
      </c>
      <c r="H513" s="34" t="e">
        <v>#N/A</v>
      </c>
      <c r="I513" s="34" t="e">
        <v>#N/A</v>
      </c>
      <c r="J513" s="35">
        <v>831.48</v>
      </c>
      <c r="K513" s="35">
        <v>173.22</v>
      </c>
      <c r="L513" s="35">
        <v>96.13</v>
      </c>
      <c r="M513" s="35">
        <v>28.56</v>
      </c>
      <c r="N513" s="35">
        <v>63</v>
      </c>
      <c r="O513" s="35">
        <v>194.6</v>
      </c>
      <c r="P513" s="35">
        <v>217.68</v>
      </c>
      <c r="Q513" s="35">
        <v>58.27</v>
      </c>
      <c r="R513" s="36" t="e">
        <v>#N/A</v>
      </c>
      <c r="S513" s="36" t="e">
        <v>#N/A</v>
      </c>
      <c r="T513" s="37">
        <v>890.02</v>
      </c>
      <c r="U513" s="37">
        <v>47.22</v>
      </c>
      <c r="V513" s="37">
        <v>120.54</v>
      </c>
      <c r="W513" s="37">
        <v>281.02</v>
      </c>
      <c r="X513" s="37">
        <v>10.92</v>
      </c>
      <c r="Y513" s="37">
        <v>415.67</v>
      </c>
      <c r="Z513" s="37">
        <v>60.47</v>
      </c>
      <c r="AA513" s="37" t="e">
        <v>#N/A</v>
      </c>
      <c r="AB513" s="37" t="e">
        <v>#N/A</v>
      </c>
      <c r="AC513" s="37" t="e">
        <v>#N/A</v>
      </c>
      <c r="AD513" s="37" t="e">
        <v>#N/A</v>
      </c>
      <c r="AE513" s="37" t="e">
        <v>#N/A</v>
      </c>
      <c r="AF513" s="37" t="e">
        <v>#N/A</v>
      </c>
      <c r="AG513" s="37" t="e">
        <v>#N/A</v>
      </c>
      <c r="AH513" s="38">
        <v>707.7</v>
      </c>
      <c r="AI513" s="38">
        <v>387</v>
      </c>
      <c r="AJ513" s="38">
        <v>30</v>
      </c>
      <c r="AK513" s="38" t="e">
        <v>#N/A</v>
      </c>
      <c r="AL513" s="38">
        <v>226.7</v>
      </c>
      <c r="AM513" s="38" t="e">
        <v>#N/A</v>
      </c>
      <c r="AN513" s="38" t="e">
        <v>#N/A</v>
      </c>
      <c r="AO513" s="38">
        <v>64</v>
      </c>
      <c r="AP513" s="39" t="e">
        <v>#N/A</v>
      </c>
      <c r="AQ513" s="39" t="e">
        <v>#N/A</v>
      </c>
      <c r="AR513" s="39" t="e">
        <v>#N/A</v>
      </c>
      <c r="AS513" s="39" t="e">
        <v>#N/A</v>
      </c>
      <c r="AT513" s="39" t="e">
        <v>#N/A</v>
      </c>
      <c r="AU513" s="39" t="e">
        <v>#N/A</v>
      </c>
      <c r="AV513" s="39" t="e">
        <v>#N/A</v>
      </c>
      <c r="AW513" s="39" t="e">
        <v>#N/A</v>
      </c>
      <c r="AX513" s="40" t="e">
        <v>#N/A</v>
      </c>
      <c r="BY513" s="42" t="s">
        <v>385</v>
      </c>
      <c r="BZ513" s="3"/>
      <c r="CA513" s="3"/>
      <c r="CB513" s="3">
        <v>54</v>
      </c>
      <c r="CC513" s="3"/>
      <c r="CD513" s="3"/>
      <c r="CE513" s="3"/>
      <c r="CF513" s="3">
        <v>54</v>
      </c>
      <c r="CG513"/>
    </row>
    <row r="514" spans="1:85" ht="14" x14ac:dyDescent="0.3">
      <c r="A514" s="32">
        <v>40844</v>
      </c>
      <c r="B514" s="33" t="e">
        <v>#N/A</v>
      </c>
      <c r="C514" s="33" t="e">
        <v>#N/A</v>
      </c>
      <c r="D514" s="33" t="e">
        <v>#N/A</v>
      </c>
      <c r="E514" s="33" t="e">
        <v>#N/A</v>
      </c>
      <c r="F514" s="33" t="e">
        <v>#N/A</v>
      </c>
      <c r="G514" s="33" t="e">
        <v>#N/A</v>
      </c>
      <c r="H514" s="34" t="e">
        <v>#N/A</v>
      </c>
      <c r="I514" s="34" t="e">
        <v>#N/A</v>
      </c>
      <c r="J514" s="35">
        <v>800.18</v>
      </c>
      <c r="K514" s="35">
        <v>128.07</v>
      </c>
      <c r="L514" s="35">
        <v>100.08</v>
      </c>
      <c r="M514" s="35">
        <v>32.82</v>
      </c>
      <c r="N514" s="35">
        <v>66</v>
      </c>
      <c r="O514" s="35">
        <v>210.34</v>
      </c>
      <c r="P514" s="35">
        <v>203.27</v>
      </c>
      <c r="Q514" s="35">
        <v>59.6</v>
      </c>
      <c r="R514" s="36" t="e">
        <v>#N/A</v>
      </c>
      <c r="S514" s="36" t="e">
        <v>#N/A</v>
      </c>
      <c r="T514" s="37">
        <v>895.72</v>
      </c>
      <c r="U514" s="37">
        <v>54.49</v>
      </c>
      <c r="V514" s="37">
        <v>223.07</v>
      </c>
      <c r="W514" s="37">
        <v>286.11</v>
      </c>
      <c r="X514" s="37">
        <v>10.92</v>
      </c>
      <c r="Y514" s="37">
        <v>358.12</v>
      </c>
      <c r="Z514" s="37">
        <v>43.34</v>
      </c>
      <c r="AA514" s="37" t="e">
        <v>#N/A</v>
      </c>
      <c r="AB514" s="37" t="e">
        <v>#N/A</v>
      </c>
      <c r="AC514" s="37" t="e">
        <v>#N/A</v>
      </c>
      <c r="AD514" s="37" t="e">
        <v>#N/A</v>
      </c>
      <c r="AE514" s="37" t="e">
        <v>#N/A</v>
      </c>
      <c r="AF514" s="37" t="e">
        <v>#N/A</v>
      </c>
      <c r="AG514" s="37" t="e">
        <v>#N/A</v>
      </c>
      <c r="AH514" s="38">
        <v>719.7</v>
      </c>
      <c r="AI514" s="38">
        <v>394</v>
      </c>
      <c r="AJ514" s="38">
        <v>28</v>
      </c>
      <c r="AK514" s="38" t="e">
        <v>#N/A</v>
      </c>
      <c r="AL514" s="38">
        <v>231.7</v>
      </c>
      <c r="AM514" s="38" t="e">
        <v>#N/A</v>
      </c>
      <c r="AN514" s="38" t="e">
        <v>#N/A</v>
      </c>
      <c r="AO514" s="38">
        <v>66</v>
      </c>
      <c r="AP514" s="39" t="e">
        <v>#N/A</v>
      </c>
      <c r="AQ514" s="39" t="e">
        <v>#N/A</v>
      </c>
      <c r="AR514" s="39" t="e">
        <v>#N/A</v>
      </c>
      <c r="AS514" s="39" t="e">
        <v>#N/A</v>
      </c>
      <c r="AT514" s="39" t="e">
        <v>#N/A</v>
      </c>
      <c r="AU514" s="39" t="e">
        <v>#N/A</v>
      </c>
      <c r="AV514" s="39" t="e">
        <v>#N/A</v>
      </c>
      <c r="AW514" s="39" t="e">
        <v>#N/A</v>
      </c>
      <c r="AX514" s="40" t="e">
        <v>#N/A</v>
      </c>
      <c r="BY514" s="42" t="s">
        <v>386</v>
      </c>
      <c r="BZ514" s="3"/>
      <c r="CA514" s="3">
        <v>37</v>
      </c>
      <c r="CB514" s="3"/>
      <c r="CC514" s="3"/>
      <c r="CD514" s="3"/>
      <c r="CE514" s="3"/>
      <c r="CF514" s="3">
        <v>37</v>
      </c>
      <c r="CG514"/>
    </row>
    <row r="515" spans="1:85" ht="14" x14ac:dyDescent="0.3">
      <c r="A515" s="32">
        <v>40837</v>
      </c>
      <c r="B515" s="33" t="e">
        <v>#N/A</v>
      </c>
      <c r="C515" s="33" t="e">
        <v>#N/A</v>
      </c>
      <c r="D515" s="33" t="e">
        <v>#N/A</v>
      </c>
      <c r="E515" s="33" t="e">
        <v>#N/A</v>
      </c>
      <c r="F515" s="33" t="e">
        <v>#N/A</v>
      </c>
      <c r="G515" s="33" t="e">
        <v>#N/A</v>
      </c>
      <c r="H515" s="34" t="e">
        <v>#N/A</v>
      </c>
      <c r="I515" s="34" t="e">
        <v>#N/A</v>
      </c>
      <c r="J515" s="35">
        <v>826.28</v>
      </c>
      <c r="K515" s="35" t="e">
        <v>#N/A</v>
      </c>
      <c r="L515" s="35" t="e">
        <v>#N/A</v>
      </c>
      <c r="M515" s="35" t="e">
        <v>#N/A</v>
      </c>
      <c r="N515" s="35" t="e">
        <v>#N/A</v>
      </c>
      <c r="O515" s="35" t="e">
        <v>#N/A</v>
      </c>
      <c r="P515" s="35" t="e">
        <v>#N/A</v>
      </c>
      <c r="Q515" s="35" t="e">
        <v>#N/A</v>
      </c>
      <c r="R515" s="36" t="e">
        <v>#N/A</v>
      </c>
      <c r="S515" s="36" t="e">
        <v>#N/A</v>
      </c>
      <c r="T515" s="37">
        <v>860.08</v>
      </c>
      <c r="U515" s="37" t="e">
        <v>#N/A</v>
      </c>
      <c r="V515" s="37" t="e">
        <v>#N/A</v>
      </c>
      <c r="W515" s="37" t="e">
        <v>#N/A</v>
      </c>
      <c r="X515" s="37" t="e">
        <v>#N/A</v>
      </c>
      <c r="Y515" s="37" t="e">
        <v>#N/A</v>
      </c>
      <c r="Z515" s="37" t="e">
        <v>#N/A</v>
      </c>
      <c r="AA515" s="37" t="e">
        <v>#N/A</v>
      </c>
      <c r="AB515" s="37" t="e">
        <v>#N/A</v>
      </c>
      <c r="AC515" s="37" t="e">
        <v>#N/A</v>
      </c>
      <c r="AD515" s="37" t="e">
        <v>#N/A</v>
      </c>
      <c r="AE515" s="37" t="e">
        <v>#N/A</v>
      </c>
      <c r="AF515" s="37" t="e">
        <v>#N/A</v>
      </c>
      <c r="AG515" s="37" t="e">
        <v>#N/A</v>
      </c>
      <c r="AH515" s="38">
        <v>702.5</v>
      </c>
      <c r="AI515" s="38">
        <v>399</v>
      </c>
      <c r="AJ515" s="38">
        <v>13</v>
      </c>
      <c r="AK515" s="38" t="e">
        <v>#N/A</v>
      </c>
      <c r="AL515" s="38">
        <v>234.5</v>
      </c>
      <c r="AM515" s="38" t="e">
        <v>#N/A</v>
      </c>
      <c r="AN515" s="38" t="e">
        <v>#N/A</v>
      </c>
      <c r="AO515" s="38">
        <v>56</v>
      </c>
      <c r="AP515" s="39" t="e">
        <v>#N/A</v>
      </c>
      <c r="AQ515" s="39" t="e">
        <v>#N/A</v>
      </c>
      <c r="AR515" s="39" t="e">
        <v>#N/A</v>
      </c>
      <c r="AS515" s="39" t="e">
        <v>#N/A</v>
      </c>
      <c r="AT515" s="39" t="e">
        <v>#N/A</v>
      </c>
      <c r="AU515" s="39" t="e">
        <v>#N/A</v>
      </c>
      <c r="AV515" s="39" t="e">
        <v>#N/A</v>
      </c>
      <c r="AW515" s="39" t="e">
        <v>#N/A</v>
      </c>
      <c r="AX515" s="40" t="e">
        <v>#N/A</v>
      </c>
      <c r="BY515" s="42" t="s">
        <v>387</v>
      </c>
      <c r="BZ515" s="3">
        <v>66</v>
      </c>
      <c r="CA515" s="3"/>
      <c r="CB515" s="3"/>
      <c r="CC515" s="3"/>
      <c r="CD515" s="3"/>
      <c r="CE515" s="3"/>
      <c r="CF515" s="3">
        <v>66</v>
      </c>
      <c r="CG515"/>
    </row>
    <row r="516" spans="1:85" ht="14" x14ac:dyDescent="0.3">
      <c r="A516" s="32">
        <v>40830</v>
      </c>
      <c r="B516" s="33" t="e">
        <v>#N/A</v>
      </c>
      <c r="C516" s="33" t="e">
        <v>#N/A</v>
      </c>
      <c r="D516" s="33" t="e">
        <v>#N/A</v>
      </c>
      <c r="E516" s="33" t="e">
        <v>#N/A</v>
      </c>
      <c r="F516" s="33" t="e">
        <v>#N/A</v>
      </c>
      <c r="G516" s="33" t="e">
        <v>#N/A</v>
      </c>
      <c r="H516" s="34" t="e">
        <v>#N/A</v>
      </c>
      <c r="I516" s="34" t="e">
        <v>#N/A</v>
      </c>
      <c r="J516" s="35">
        <v>826.28</v>
      </c>
      <c r="K516" s="35">
        <v>126.51</v>
      </c>
      <c r="L516" s="35">
        <v>103.61</v>
      </c>
      <c r="M516" s="35">
        <v>29</v>
      </c>
      <c r="N516" s="35">
        <v>64.5</v>
      </c>
      <c r="O516" s="35">
        <v>204.52</v>
      </c>
      <c r="P516" s="35">
        <v>229.12</v>
      </c>
      <c r="Q516" s="35">
        <v>69.02</v>
      </c>
      <c r="R516" s="36" t="e">
        <v>#N/A</v>
      </c>
      <c r="S516" s="36" t="e">
        <v>#N/A</v>
      </c>
      <c r="T516" s="37">
        <v>860.08</v>
      </c>
      <c r="U516" s="37">
        <v>11.1</v>
      </c>
      <c r="V516" s="37">
        <v>238.54</v>
      </c>
      <c r="W516" s="37">
        <v>320.73</v>
      </c>
      <c r="X516" s="37">
        <v>27.85</v>
      </c>
      <c r="Y516" s="37">
        <v>377.69</v>
      </c>
      <c r="Z516" s="37">
        <v>43.34</v>
      </c>
      <c r="AA516" s="37" t="e">
        <v>#N/A</v>
      </c>
      <c r="AB516" s="37" t="e">
        <v>#N/A</v>
      </c>
      <c r="AC516" s="37" t="e">
        <v>#N/A</v>
      </c>
      <c r="AD516" s="37" t="e">
        <v>#N/A</v>
      </c>
      <c r="AE516" s="37" t="e">
        <v>#N/A</v>
      </c>
      <c r="AF516" s="37" t="e">
        <v>#N/A</v>
      </c>
      <c r="AG516" s="37" t="e">
        <v>#N/A</v>
      </c>
      <c r="AH516" s="38">
        <v>702.5</v>
      </c>
      <c r="AI516" s="38">
        <v>399</v>
      </c>
      <c r="AJ516" s="38">
        <v>13</v>
      </c>
      <c r="AK516" s="38" t="e">
        <v>#N/A</v>
      </c>
      <c r="AL516" s="38">
        <v>234.5</v>
      </c>
      <c r="AM516" s="38" t="e">
        <v>#N/A</v>
      </c>
      <c r="AN516" s="38" t="e">
        <v>#N/A</v>
      </c>
      <c r="AO516" s="38">
        <v>56</v>
      </c>
      <c r="AP516" s="39" t="e">
        <v>#N/A</v>
      </c>
      <c r="AQ516" s="39" t="e">
        <v>#N/A</v>
      </c>
      <c r="AR516" s="39" t="e">
        <v>#N/A</v>
      </c>
      <c r="AS516" s="39" t="e">
        <v>#N/A</v>
      </c>
      <c r="AT516" s="39" t="e">
        <v>#N/A</v>
      </c>
      <c r="AU516" s="39" t="e">
        <v>#N/A</v>
      </c>
      <c r="AV516" s="39" t="e">
        <v>#N/A</v>
      </c>
      <c r="AW516" s="39" t="e">
        <v>#N/A</v>
      </c>
      <c r="AX516" s="40" t="e">
        <v>#N/A</v>
      </c>
      <c r="BY516" s="42" t="s">
        <v>241</v>
      </c>
      <c r="BZ516" s="3"/>
      <c r="CA516" s="3"/>
      <c r="CB516" s="3"/>
      <c r="CC516" s="3"/>
      <c r="CD516" s="3">
        <v>56.26</v>
      </c>
      <c r="CE516" s="3"/>
      <c r="CF516" s="3">
        <v>56.26</v>
      </c>
      <c r="CG516"/>
    </row>
    <row r="517" spans="1:85" ht="14" x14ac:dyDescent="0.3">
      <c r="A517" s="32">
        <v>40816</v>
      </c>
      <c r="B517" s="33" t="e">
        <v>#N/A</v>
      </c>
      <c r="C517" s="33" t="e">
        <v>#N/A</v>
      </c>
      <c r="D517" s="33" t="e">
        <v>#N/A</v>
      </c>
      <c r="E517" s="33" t="e">
        <v>#N/A</v>
      </c>
      <c r="F517" s="33" t="e">
        <v>#N/A</v>
      </c>
      <c r="G517" s="33" t="e">
        <v>#N/A</v>
      </c>
      <c r="H517" s="34" t="e">
        <v>#N/A</v>
      </c>
      <c r="I517" s="34" t="e">
        <v>#N/A</v>
      </c>
      <c r="J517" s="35">
        <v>835.23</v>
      </c>
      <c r="K517" s="35">
        <v>118.68</v>
      </c>
      <c r="L517" s="35">
        <v>94.79</v>
      </c>
      <c r="M517" s="35">
        <v>33.18</v>
      </c>
      <c r="N517" s="35">
        <v>61.5</v>
      </c>
      <c r="O517" s="35">
        <v>216.17</v>
      </c>
      <c r="P517" s="35">
        <v>238.39</v>
      </c>
      <c r="Q517" s="35">
        <v>72.510000000000005</v>
      </c>
      <c r="R517" s="36" t="e">
        <v>#N/A</v>
      </c>
      <c r="S517" s="36" t="e">
        <v>#N/A</v>
      </c>
      <c r="T517" s="37">
        <v>925.43</v>
      </c>
      <c r="U517" s="37">
        <v>11.1</v>
      </c>
      <c r="V517" s="37">
        <v>238.54</v>
      </c>
      <c r="W517" s="37">
        <v>320.73</v>
      </c>
      <c r="X517" s="37">
        <v>27.85</v>
      </c>
      <c r="Y517" s="37">
        <v>398.17</v>
      </c>
      <c r="Z517" s="37">
        <v>43.34</v>
      </c>
      <c r="AA517" s="37" t="e">
        <v>#N/A</v>
      </c>
      <c r="AB517" s="37" t="e">
        <v>#N/A</v>
      </c>
      <c r="AC517" s="37" t="e">
        <v>#N/A</v>
      </c>
      <c r="AD517" s="37" t="e">
        <v>#N/A</v>
      </c>
      <c r="AE517" s="37" t="e">
        <v>#N/A</v>
      </c>
      <c r="AF517" s="37" t="e">
        <v>#N/A</v>
      </c>
      <c r="AG517" s="37" t="e">
        <v>#N/A</v>
      </c>
      <c r="AH517" s="38">
        <v>696.5</v>
      </c>
      <c r="AI517" s="38">
        <v>396</v>
      </c>
      <c r="AJ517" s="38" t="e">
        <v>#N/A</v>
      </c>
      <c r="AK517" s="38" t="e">
        <v>#N/A</v>
      </c>
      <c r="AL517" s="38">
        <v>230.5</v>
      </c>
      <c r="AM517" s="38" t="e">
        <v>#N/A</v>
      </c>
      <c r="AN517" s="38" t="e">
        <v>#N/A</v>
      </c>
      <c r="AO517" s="38">
        <v>56</v>
      </c>
      <c r="AP517" s="39" t="e">
        <v>#N/A</v>
      </c>
      <c r="AQ517" s="39" t="e">
        <v>#N/A</v>
      </c>
      <c r="AR517" s="39" t="e">
        <v>#N/A</v>
      </c>
      <c r="AS517" s="39" t="e">
        <v>#N/A</v>
      </c>
      <c r="AT517" s="39" t="e">
        <v>#N/A</v>
      </c>
      <c r="AU517" s="39" t="e">
        <v>#N/A</v>
      </c>
      <c r="AV517" s="39" t="e">
        <v>#N/A</v>
      </c>
      <c r="AW517" s="39" t="e">
        <v>#N/A</v>
      </c>
      <c r="AX517" s="40" t="e">
        <v>#N/A</v>
      </c>
      <c r="BY517" s="42" t="s">
        <v>242</v>
      </c>
      <c r="BZ517" s="3"/>
      <c r="CA517" s="3"/>
      <c r="CB517" s="3"/>
      <c r="CC517" s="3">
        <v>110</v>
      </c>
      <c r="CD517" s="3"/>
      <c r="CE517" s="3"/>
      <c r="CF517" s="3">
        <v>110</v>
      </c>
      <c r="CG517"/>
    </row>
    <row r="518" spans="1:85" ht="14" x14ac:dyDescent="0.3">
      <c r="A518" s="32">
        <v>40809</v>
      </c>
      <c r="B518" s="33" t="e">
        <v>#N/A</v>
      </c>
      <c r="C518" s="33" t="e">
        <v>#N/A</v>
      </c>
      <c r="D518" s="33" t="e">
        <v>#N/A</v>
      </c>
      <c r="E518" s="33" t="e">
        <v>#N/A</v>
      </c>
      <c r="F518" s="33" t="e">
        <v>#N/A</v>
      </c>
      <c r="G518" s="33" t="e">
        <v>#N/A</v>
      </c>
      <c r="H518" s="34" t="e">
        <v>#N/A</v>
      </c>
      <c r="I518" s="34" t="e">
        <v>#N/A</v>
      </c>
      <c r="J518" s="35">
        <v>808.29</v>
      </c>
      <c r="K518" s="35">
        <v>110.32</v>
      </c>
      <c r="L518" s="35">
        <v>100.82</v>
      </c>
      <c r="M518" s="35">
        <v>36.07</v>
      </c>
      <c r="N518" s="35">
        <v>60</v>
      </c>
      <c r="O518" s="35">
        <v>199.77</v>
      </c>
      <c r="P518" s="35">
        <v>235.78</v>
      </c>
      <c r="Q518" s="35">
        <v>65.540000000000006</v>
      </c>
      <c r="R518" s="36" t="e">
        <v>#N/A</v>
      </c>
      <c r="S518" s="36" t="e">
        <v>#N/A</v>
      </c>
      <c r="T518" s="37">
        <v>1007.51</v>
      </c>
      <c r="U518" s="37">
        <v>56.2</v>
      </c>
      <c r="V518" s="37">
        <v>238.54</v>
      </c>
      <c r="W518" s="37">
        <v>328.88</v>
      </c>
      <c r="X518" s="37">
        <v>27.85</v>
      </c>
      <c r="Y518" s="37">
        <v>399.64</v>
      </c>
      <c r="Z518" s="37">
        <v>53.46</v>
      </c>
      <c r="AA518" s="37" t="e">
        <v>#N/A</v>
      </c>
      <c r="AB518" s="37" t="e">
        <v>#N/A</v>
      </c>
      <c r="AC518" s="37" t="e">
        <v>#N/A</v>
      </c>
      <c r="AD518" s="37" t="e">
        <v>#N/A</v>
      </c>
      <c r="AE518" s="37" t="e">
        <v>#N/A</v>
      </c>
      <c r="AF518" s="37" t="e">
        <v>#N/A</v>
      </c>
      <c r="AG518" s="37" t="e">
        <v>#N/A</v>
      </c>
      <c r="AH518" s="38">
        <v>648</v>
      </c>
      <c r="AI518" s="38">
        <v>396</v>
      </c>
      <c r="AJ518" s="38" t="e">
        <v>#N/A</v>
      </c>
      <c r="AK518" s="38" t="e">
        <v>#N/A</v>
      </c>
      <c r="AL518" s="38">
        <v>199</v>
      </c>
      <c r="AM518" s="38" t="e">
        <v>#N/A</v>
      </c>
      <c r="AN518" s="38" t="e">
        <v>#N/A</v>
      </c>
      <c r="AO518" s="38">
        <v>53</v>
      </c>
      <c r="AP518" s="39" t="e">
        <v>#N/A</v>
      </c>
      <c r="AQ518" s="39" t="e">
        <v>#N/A</v>
      </c>
      <c r="AR518" s="39" t="e">
        <v>#N/A</v>
      </c>
      <c r="AS518" s="39" t="e">
        <v>#N/A</v>
      </c>
      <c r="AT518" s="39" t="e">
        <v>#N/A</v>
      </c>
      <c r="AU518" s="39" t="e">
        <v>#N/A</v>
      </c>
      <c r="AV518" s="39" t="e">
        <v>#N/A</v>
      </c>
      <c r="AW518" s="39" t="e">
        <v>#N/A</v>
      </c>
      <c r="AX518" s="40" t="e">
        <v>#N/A</v>
      </c>
      <c r="BY518" s="42" t="s">
        <v>388</v>
      </c>
      <c r="BZ518" s="3"/>
      <c r="CA518" s="3"/>
      <c r="CB518" s="3">
        <v>54</v>
      </c>
      <c r="CC518" s="3"/>
      <c r="CD518" s="3"/>
      <c r="CE518" s="3"/>
      <c r="CF518" s="3">
        <v>54</v>
      </c>
      <c r="CG518"/>
    </row>
    <row r="519" spans="1:85" ht="14" x14ac:dyDescent="0.3">
      <c r="A519" s="32">
        <v>40802</v>
      </c>
      <c r="B519" s="33" t="e">
        <v>#N/A</v>
      </c>
      <c r="C519" s="33" t="e">
        <v>#N/A</v>
      </c>
      <c r="D519" s="33" t="e">
        <v>#N/A</v>
      </c>
      <c r="E519" s="33" t="e">
        <v>#N/A</v>
      </c>
      <c r="F519" s="33" t="e">
        <v>#N/A</v>
      </c>
      <c r="G519" s="33" t="e">
        <v>#N/A</v>
      </c>
      <c r="H519" s="34" t="e">
        <v>#N/A</v>
      </c>
      <c r="I519" s="34" t="e">
        <v>#N/A</v>
      </c>
      <c r="J519" s="35">
        <v>842.55</v>
      </c>
      <c r="K519" s="35">
        <v>110.32</v>
      </c>
      <c r="L519" s="35">
        <v>99.63</v>
      </c>
      <c r="M519" s="35">
        <v>35.89</v>
      </c>
      <c r="N519" s="35">
        <v>57</v>
      </c>
      <c r="O519" s="35">
        <v>243.72</v>
      </c>
      <c r="P519" s="35">
        <v>234.64</v>
      </c>
      <c r="Q519" s="35">
        <v>61.35</v>
      </c>
      <c r="R519" s="36" t="e">
        <v>#N/A</v>
      </c>
      <c r="S519" s="36" t="e">
        <v>#N/A</v>
      </c>
      <c r="T519" s="37">
        <v>1049.8</v>
      </c>
      <c r="U519" s="37">
        <v>59.4</v>
      </c>
      <c r="V519" s="37">
        <v>266.7</v>
      </c>
      <c r="W519" s="37">
        <v>369.61</v>
      </c>
      <c r="X519" s="37">
        <v>40.1</v>
      </c>
      <c r="Y519" s="37">
        <v>384.1</v>
      </c>
      <c r="Z519" s="37">
        <v>63.06</v>
      </c>
      <c r="AA519" s="37" t="e">
        <v>#N/A</v>
      </c>
      <c r="AB519" s="37" t="e">
        <v>#N/A</v>
      </c>
      <c r="AC519" s="37" t="e">
        <v>#N/A</v>
      </c>
      <c r="AD519" s="37" t="e">
        <v>#N/A</v>
      </c>
      <c r="AE519" s="37" t="e">
        <v>#N/A</v>
      </c>
      <c r="AF519" s="37" t="e">
        <v>#N/A</v>
      </c>
      <c r="AG519" s="37" t="e">
        <v>#N/A</v>
      </c>
      <c r="AH519" s="38">
        <v>646</v>
      </c>
      <c r="AI519" s="38">
        <v>395</v>
      </c>
      <c r="AJ519" s="38" t="e">
        <v>#N/A</v>
      </c>
      <c r="AK519" s="38" t="e">
        <v>#N/A</v>
      </c>
      <c r="AL519" s="38">
        <v>196</v>
      </c>
      <c r="AM519" s="38" t="e">
        <v>#N/A</v>
      </c>
      <c r="AN519" s="38" t="e">
        <v>#N/A</v>
      </c>
      <c r="AO519" s="38">
        <v>55</v>
      </c>
      <c r="AP519" s="39" t="e">
        <v>#N/A</v>
      </c>
      <c r="AQ519" s="39" t="e">
        <v>#N/A</v>
      </c>
      <c r="AR519" s="39" t="e">
        <v>#N/A</v>
      </c>
      <c r="AS519" s="39" t="e">
        <v>#N/A</v>
      </c>
      <c r="AT519" s="39" t="e">
        <v>#N/A</v>
      </c>
      <c r="AU519" s="39" t="e">
        <v>#N/A</v>
      </c>
      <c r="AV519" s="39" t="e">
        <v>#N/A</v>
      </c>
      <c r="AW519" s="39" t="e">
        <v>#N/A</v>
      </c>
      <c r="AX519" s="40" t="e">
        <v>#N/A</v>
      </c>
      <c r="BY519" s="42" t="s">
        <v>389</v>
      </c>
      <c r="BZ519" s="3"/>
      <c r="CA519" s="3">
        <v>36</v>
      </c>
      <c r="CB519" s="3"/>
      <c r="CC519" s="3"/>
      <c r="CD519" s="3"/>
      <c r="CE519" s="3"/>
      <c r="CF519" s="3">
        <v>36</v>
      </c>
      <c r="CG519"/>
    </row>
    <row r="520" spans="1:85" ht="14" x14ac:dyDescent="0.3">
      <c r="A520" s="32">
        <v>40795</v>
      </c>
      <c r="B520" s="33" t="e">
        <v>#N/A</v>
      </c>
      <c r="C520" s="33" t="e">
        <v>#N/A</v>
      </c>
      <c r="D520" s="33" t="e">
        <v>#N/A</v>
      </c>
      <c r="E520" s="33" t="e">
        <v>#N/A</v>
      </c>
      <c r="F520" s="33" t="e">
        <v>#N/A</v>
      </c>
      <c r="G520" s="33" t="e">
        <v>#N/A</v>
      </c>
      <c r="H520" s="34" t="e">
        <v>#N/A</v>
      </c>
      <c r="I520" s="34" t="e">
        <v>#N/A</v>
      </c>
      <c r="J520" s="35">
        <v>830.59</v>
      </c>
      <c r="K520" s="35">
        <v>111.67</v>
      </c>
      <c r="L520" s="35">
        <v>102</v>
      </c>
      <c r="M520" s="35">
        <v>32.020000000000003</v>
      </c>
      <c r="N520" s="35">
        <v>54.45</v>
      </c>
      <c r="O520" s="35">
        <v>239.77</v>
      </c>
      <c r="P520" s="35">
        <v>234.91</v>
      </c>
      <c r="Q520" s="35">
        <v>55.77</v>
      </c>
      <c r="R520" s="36" t="e">
        <v>#N/A</v>
      </c>
      <c r="S520" s="36" t="e">
        <v>#N/A</v>
      </c>
      <c r="T520" s="37">
        <v>1061.02</v>
      </c>
      <c r="U520" s="37">
        <v>59.4</v>
      </c>
      <c r="V520" s="37">
        <v>246.58</v>
      </c>
      <c r="W520" s="37">
        <v>318.7</v>
      </c>
      <c r="X520" s="37">
        <v>33.42</v>
      </c>
      <c r="Y520" s="37">
        <v>423.17</v>
      </c>
      <c r="Z520" s="37">
        <v>54.88</v>
      </c>
      <c r="AA520" s="37" t="e">
        <v>#N/A</v>
      </c>
      <c r="AB520" s="37" t="e">
        <v>#N/A</v>
      </c>
      <c r="AC520" s="37" t="e">
        <v>#N/A</v>
      </c>
      <c r="AD520" s="37" t="e">
        <v>#N/A</v>
      </c>
      <c r="AE520" s="37" t="e">
        <v>#N/A</v>
      </c>
      <c r="AF520" s="37" t="e">
        <v>#N/A</v>
      </c>
      <c r="AG520" s="37" t="e">
        <v>#N/A</v>
      </c>
      <c r="AH520" s="38">
        <v>627</v>
      </c>
      <c r="AI520" s="38">
        <v>384</v>
      </c>
      <c r="AJ520" s="38" t="e">
        <v>#N/A</v>
      </c>
      <c r="AK520" s="38" t="e">
        <v>#N/A</v>
      </c>
      <c r="AL520" s="38">
        <v>184</v>
      </c>
      <c r="AM520" s="38" t="e">
        <v>#N/A</v>
      </c>
      <c r="AN520" s="38" t="e">
        <v>#N/A</v>
      </c>
      <c r="AO520" s="38">
        <v>59</v>
      </c>
      <c r="AP520" s="39" t="e">
        <v>#N/A</v>
      </c>
      <c r="AQ520" s="39" t="e">
        <v>#N/A</v>
      </c>
      <c r="AR520" s="39" t="e">
        <v>#N/A</v>
      </c>
      <c r="AS520" s="39" t="e">
        <v>#N/A</v>
      </c>
      <c r="AT520" s="39" t="e">
        <v>#N/A</v>
      </c>
      <c r="AU520" s="39" t="e">
        <v>#N/A</v>
      </c>
      <c r="AV520" s="39" t="e">
        <v>#N/A</v>
      </c>
      <c r="AW520" s="39" t="e">
        <v>#N/A</v>
      </c>
      <c r="AX520" s="40" t="e">
        <v>#N/A</v>
      </c>
      <c r="BY520" s="42" t="s">
        <v>390</v>
      </c>
      <c r="BZ520" s="3">
        <v>72</v>
      </c>
      <c r="CA520" s="3"/>
      <c r="CB520" s="3"/>
      <c r="CC520" s="3"/>
      <c r="CD520" s="3"/>
      <c r="CE520" s="3"/>
      <c r="CF520" s="3">
        <v>72</v>
      </c>
      <c r="CG520"/>
    </row>
    <row r="521" spans="1:85" ht="14" x14ac:dyDescent="0.3">
      <c r="A521" s="32">
        <v>40788</v>
      </c>
      <c r="B521" s="33" t="e">
        <v>#N/A</v>
      </c>
      <c r="C521" s="33" t="e">
        <v>#N/A</v>
      </c>
      <c r="D521" s="33" t="e">
        <v>#N/A</v>
      </c>
      <c r="E521" s="33" t="e">
        <v>#N/A</v>
      </c>
      <c r="F521" s="33" t="e">
        <v>#N/A</v>
      </c>
      <c r="G521" s="33" t="e">
        <v>#N/A</v>
      </c>
      <c r="H521" s="34" t="e">
        <v>#N/A</v>
      </c>
      <c r="I521" s="34" t="e">
        <v>#N/A</v>
      </c>
      <c r="J521" s="35">
        <v>764.42</v>
      </c>
      <c r="K521" s="35">
        <v>108.83</v>
      </c>
      <c r="L521" s="35">
        <v>100.11</v>
      </c>
      <c r="M521" s="35">
        <v>30.39</v>
      </c>
      <c r="N521" s="35">
        <v>53.7</v>
      </c>
      <c r="O521" s="35">
        <v>178.38</v>
      </c>
      <c r="P521" s="35">
        <v>233.06</v>
      </c>
      <c r="Q521" s="35">
        <v>59.96</v>
      </c>
      <c r="R521" s="36" t="e">
        <v>#N/A</v>
      </c>
      <c r="S521" s="36" t="e">
        <v>#N/A</v>
      </c>
      <c r="T521" s="37">
        <v>1181.98</v>
      </c>
      <c r="U521" s="37">
        <v>83.09</v>
      </c>
      <c r="V521" s="37">
        <v>278.76</v>
      </c>
      <c r="W521" s="37">
        <v>359.43</v>
      </c>
      <c r="X521" s="37">
        <v>34.53</v>
      </c>
      <c r="Y521" s="37">
        <v>457.83</v>
      </c>
      <c r="Z521" s="37">
        <v>54.88</v>
      </c>
      <c r="AA521" s="37" t="e">
        <v>#N/A</v>
      </c>
      <c r="AB521" s="37" t="e">
        <v>#N/A</v>
      </c>
      <c r="AC521" s="37" t="e">
        <v>#N/A</v>
      </c>
      <c r="AD521" s="37" t="e">
        <v>#N/A</v>
      </c>
      <c r="AE521" s="37" t="e">
        <v>#N/A</v>
      </c>
      <c r="AF521" s="37" t="e">
        <v>#N/A</v>
      </c>
      <c r="AG521" s="37" t="e">
        <v>#N/A</v>
      </c>
      <c r="AH521" s="38">
        <v>622</v>
      </c>
      <c r="AI521" s="38">
        <v>383</v>
      </c>
      <c r="AJ521" s="38" t="e">
        <v>#N/A</v>
      </c>
      <c r="AK521" s="38" t="e">
        <v>#N/A</v>
      </c>
      <c r="AL521" s="38">
        <v>184</v>
      </c>
      <c r="AM521" s="38" t="e">
        <v>#N/A</v>
      </c>
      <c r="AN521" s="38" t="e">
        <v>#N/A</v>
      </c>
      <c r="AO521" s="38">
        <v>55</v>
      </c>
      <c r="AP521" s="39" t="e">
        <v>#N/A</v>
      </c>
      <c r="AQ521" s="39" t="e">
        <v>#N/A</v>
      </c>
      <c r="AR521" s="39" t="e">
        <v>#N/A</v>
      </c>
      <c r="AS521" s="39" t="e">
        <v>#N/A</v>
      </c>
      <c r="AT521" s="39" t="e">
        <v>#N/A</v>
      </c>
      <c r="AU521" s="39" t="e">
        <v>#N/A</v>
      </c>
      <c r="AV521" s="39" t="e">
        <v>#N/A</v>
      </c>
      <c r="AW521" s="39" t="e">
        <v>#N/A</v>
      </c>
      <c r="AX521" s="40" t="e">
        <v>#N/A</v>
      </c>
      <c r="BY521" s="42" t="s">
        <v>243</v>
      </c>
      <c r="BZ521" s="3"/>
      <c r="CA521" s="3"/>
      <c r="CB521" s="3"/>
      <c r="CC521" s="3"/>
      <c r="CD521" s="3">
        <v>52.24</v>
      </c>
      <c r="CE521" s="3"/>
      <c r="CF521" s="3">
        <v>52.24</v>
      </c>
      <c r="CG521"/>
    </row>
    <row r="522" spans="1:85" ht="14" x14ac:dyDescent="0.3">
      <c r="A522" s="32">
        <v>40781</v>
      </c>
      <c r="B522" s="33" t="e">
        <v>#N/A</v>
      </c>
      <c r="C522" s="33" t="e">
        <v>#N/A</v>
      </c>
      <c r="D522" s="33" t="e">
        <v>#N/A</v>
      </c>
      <c r="E522" s="33" t="e">
        <v>#N/A</v>
      </c>
      <c r="F522" s="33" t="e">
        <v>#N/A</v>
      </c>
      <c r="G522" s="33" t="e">
        <v>#N/A</v>
      </c>
      <c r="H522" s="34" t="e">
        <v>#N/A</v>
      </c>
      <c r="I522" s="34" t="e">
        <v>#N/A</v>
      </c>
      <c r="J522" s="35">
        <v>774.25</v>
      </c>
      <c r="K522" s="35">
        <v>108.53</v>
      </c>
      <c r="L522" s="35">
        <v>99.87</v>
      </c>
      <c r="M522" s="35">
        <v>28.57</v>
      </c>
      <c r="N522" s="35">
        <v>52.95</v>
      </c>
      <c r="O522" s="35">
        <v>185.53</v>
      </c>
      <c r="P522" s="35">
        <v>237.44</v>
      </c>
      <c r="Q522" s="35">
        <v>61.35</v>
      </c>
      <c r="R522" s="36" t="e">
        <v>#N/A</v>
      </c>
      <c r="S522" s="36" t="e">
        <v>#N/A</v>
      </c>
      <c r="T522" s="37">
        <v>1117.17</v>
      </c>
      <c r="U522" s="37">
        <v>60.4</v>
      </c>
      <c r="V522" s="37">
        <v>274.74</v>
      </c>
      <c r="W522" s="37">
        <v>365.53</v>
      </c>
      <c r="X522" s="37">
        <v>34.53</v>
      </c>
      <c r="Y522" s="37">
        <v>435.98</v>
      </c>
      <c r="Z522" s="37">
        <v>54.88</v>
      </c>
      <c r="AA522" s="37" t="e">
        <v>#N/A</v>
      </c>
      <c r="AB522" s="37" t="e">
        <v>#N/A</v>
      </c>
      <c r="AC522" s="37" t="e">
        <v>#N/A</v>
      </c>
      <c r="AD522" s="37" t="e">
        <v>#N/A</v>
      </c>
      <c r="AE522" s="37" t="e">
        <v>#N/A</v>
      </c>
      <c r="AF522" s="37" t="e">
        <v>#N/A</v>
      </c>
      <c r="AG522" s="37" t="e">
        <v>#N/A</v>
      </c>
      <c r="AH522" s="38">
        <v>625</v>
      </c>
      <c r="AI522" s="38">
        <v>386.5</v>
      </c>
      <c r="AJ522" s="38" t="e">
        <v>#N/A</v>
      </c>
      <c r="AK522" s="38" t="e">
        <v>#N/A</v>
      </c>
      <c r="AL522" s="38">
        <v>182.5</v>
      </c>
      <c r="AM522" s="38" t="e">
        <v>#N/A</v>
      </c>
      <c r="AN522" s="38" t="e">
        <v>#N/A</v>
      </c>
      <c r="AO522" s="38">
        <v>56</v>
      </c>
      <c r="AP522" s="39" t="e">
        <v>#N/A</v>
      </c>
      <c r="AQ522" s="39" t="e">
        <v>#N/A</v>
      </c>
      <c r="AR522" s="39" t="e">
        <v>#N/A</v>
      </c>
      <c r="AS522" s="39" t="e">
        <v>#N/A</v>
      </c>
      <c r="AT522" s="39" t="e">
        <v>#N/A</v>
      </c>
      <c r="AU522" s="39" t="e">
        <v>#N/A</v>
      </c>
      <c r="AV522" s="39" t="e">
        <v>#N/A</v>
      </c>
      <c r="AW522" s="39" t="e">
        <v>#N/A</v>
      </c>
      <c r="AX522" s="40" t="e">
        <v>#N/A</v>
      </c>
      <c r="BY522" s="42" t="s">
        <v>244</v>
      </c>
      <c r="BZ522" s="3"/>
      <c r="CA522" s="3"/>
      <c r="CB522" s="3"/>
      <c r="CC522" s="3">
        <v>105</v>
      </c>
      <c r="CD522" s="3"/>
      <c r="CE522" s="3"/>
      <c r="CF522" s="3">
        <v>105</v>
      </c>
      <c r="CG522"/>
    </row>
    <row r="523" spans="1:85" ht="14" x14ac:dyDescent="0.3">
      <c r="A523" s="32">
        <v>40774</v>
      </c>
      <c r="B523" s="33" t="e">
        <v>#N/A</v>
      </c>
      <c r="C523" s="33" t="e">
        <v>#N/A</v>
      </c>
      <c r="D523" s="33" t="e">
        <v>#N/A</v>
      </c>
      <c r="E523" s="33" t="e">
        <v>#N/A</v>
      </c>
      <c r="F523" s="33" t="e">
        <v>#N/A</v>
      </c>
      <c r="G523" s="33" t="e">
        <v>#N/A</v>
      </c>
      <c r="H523" s="34" t="e">
        <v>#N/A</v>
      </c>
      <c r="I523" s="34" t="e">
        <v>#N/A</v>
      </c>
      <c r="J523" s="35">
        <v>771.96</v>
      </c>
      <c r="K523" s="35">
        <v>118.09</v>
      </c>
      <c r="L523" s="35">
        <v>98.09</v>
      </c>
      <c r="M523" s="35">
        <v>26.38</v>
      </c>
      <c r="N523" s="35">
        <v>52.95</v>
      </c>
      <c r="O523" s="35">
        <v>184.43</v>
      </c>
      <c r="P523" s="35">
        <v>231.79</v>
      </c>
      <c r="Q523" s="35">
        <v>60.24</v>
      </c>
      <c r="R523" s="36" t="e">
        <v>#N/A</v>
      </c>
      <c r="S523" s="36" t="e">
        <v>#N/A</v>
      </c>
      <c r="T523" s="37">
        <v>1219.5899999999999</v>
      </c>
      <c r="U523" s="37">
        <v>56.2</v>
      </c>
      <c r="V523" s="37">
        <v>274.74</v>
      </c>
      <c r="W523" s="37">
        <v>405.86</v>
      </c>
      <c r="X523" s="37">
        <v>35.65</v>
      </c>
      <c r="Y523" s="37">
        <v>506.76</v>
      </c>
      <c r="Z523" s="37">
        <v>47.55</v>
      </c>
      <c r="AA523" s="37" t="e">
        <v>#N/A</v>
      </c>
      <c r="AB523" s="37" t="e">
        <v>#N/A</v>
      </c>
      <c r="AC523" s="37" t="e">
        <v>#N/A</v>
      </c>
      <c r="AD523" s="37" t="e">
        <v>#N/A</v>
      </c>
      <c r="AE523" s="37" t="e">
        <v>#N/A</v>
      </c>
      <c r="AF523" s="37" t="e">
        <v>#N/A</v>
      </c>
      <c r="AG523" s="37" t="e">
        <v>#N/A</v>
      </c>
      <c r="AH523" s="38">
        <v>620</v>
      </c>
      <c r="AI523" s="38">
        <v>385</v>
      </c>
      <c r="AJ523" s="38" t="e">
        <v>#N/A</v>
      </c>
      <c r="AK523" s="38" t="e">
        <v>#N/A</v>
      </c>
      <c r="AL523" s="38">
        <v>177</v>
      </c>
      <c r="AM523" s="38" t="e">
        <v>#N/A</v>
      </c>
      <c r="AN523" s="38" t="e">
        <v>#N/A</v>
      </c>
      <c r="AO523" s="38">
        <v>58</v>
      </c>
      <c r="AP523" s="39" t="e">
        <v>#N/A</v>
      </c>
      <c r="AQ523" s="39" t="e">
        <v>#N/A</v>
      </c>
      <c r="AR523" s="39" t="e">
        <v>#N/A</v>
      </c>
      <c r="AS523" s="39" t="e">
        <v>#N/A</v>
      </c>
      <c r="AT523" s="39" t="e">
        <v>#N/A</v>
      </c>
      <c r="AU523" s="39" t="e">
        <v>#N/A</v>
      </c>
      <c r="AV523" s="39" t="e">
        <v>#N/A</v>
      </c>
      <c r="AW523" s="39" t="e">
        <v>#N/A</v>
      </c>
      <c r="AX523" s="40" t="e">
        <v>#N/A</v>
      </c>
      <c r="BY523" s="42" t="s">
        <v>391</v>
      </c>
      <c r="BZ523" s="3"/>
      <c r="CA523" s="3"/>
      <c r="CB523" s="3">
        <v>39</v>
      </c>
      <c r="CC523" s="3"/>
      <c r="CD523" s="3"/>
      <c r="CE523" s="3"/>
      <c r="CF523" s="3">
        <v>39</v>
      </c>
      <c r="CG523"/>
    </row>
    <row r="524" spans="1:85" ht="14" x14ac:dyDescent="0.3">
      <c r="A524" s="32">
        <v>40767</v>
      </c>
      <c r="B524" s="33" t="e">
        <v>#N/A</v>
      </c>
      <c r="C524" s="33" t="e">
        <v>#N/A</v>
      </c>
      <c r="D524" s="33" t="e">
        <v>#N/A</v>
      </c>
      <c r="E524" s="33" t="e">
        <v>#N/A</v>
      </c>
      <c r="F524" s="33" t="e">
        <v>#N/A</v>
      </c>
      <c r="G524" s="33" t="e">
        <v>#N/A</v>
      </c>
      <c r="H524" s="34" t="e">
        <v>#N/A</v>
      </c>
      <c r="I524" s="34" t="e">
        <v>#N/A</v>
      </c>
      <c r="J524" s="35">
        <v>774.88</v>
      </c>
      <c r="K524" s="35">
        <v>128.09</v>
      </c>
      <c r="L524" s="35">
        <v>98.09</v>
      </c>
      <c r="M524" s="35">
        <v>26.38</v>
      </c>
      <c r="N524" s="35">
        <v>56.25</v>
      </c>
      <c r="O524" s="35">
        <v>167.31</v>
      </c>
      <c r="P524" s="35">
        <v>234.34</v>
      </c>
      <c r="Q524" s="35">
        <v>64.42</v>
      </c>
      <c r="R524" s="36" t="e">
        <v>#N/A</v>
      </c>
      <c r="S524" s="36" t="e">
        <v>#N/A</v>
      </c>
      <c r="T524" s="37">
        <v>1263.9000000000001</v>
      </c>
      <c r="U524" s="37">
        <v>60</v>
      </c>
      <c r="V524" s="37">
        <v>278.76</v>
      </c>
      <c r="W524" s="37">
        <v>411.35</v>
      </c>
      <c r="X524" s="37">
        <v>34.75</v>
      </c>
      <c r="Y524" s="37">
        <v>535.53</v>
      </c>
      <c r="Z524" s="37">
        <v>42.1</v>
      </c>
      <c r="AA524" s="37" t="e">
        <v>#N/A</v>
      </c>
      <c r="AB524" s="37" t="e">
        <v>#N/A</v>
      </c>
      <c r="AC524" s="37" t="e">
        <v>#N/A</v>
      </c>
      <c r="AD524" s="37" t="e">
        <v>#N/A</v>
      </c>
      <c r="AE524" s="37" t="e">
        <v>#N/A</v>
      </c>
      <c r="AF524" s="37" t="e">
        <v>#N/A</v>
      </c>
      <c r="AG524" s="37" t="e">
        <v>#N/A</v>
      </c>
      <c r="AH524" s="38">
        <v>635.5</v>
      </c>
      <c r="AI524" s="38">
        <v>383</v>
      </c>
      <c r="AJ524" s="38" t="e">
        <v>#N/A</v>
      </c>
      <c r="AK524" s="38" t="e">
        <v>#N/A</v>
      </c>
      <c r="AL524" s="38">
        <v>192.5</v>
      </c>
      <c r="AM524" s="38" t="e">
        <v>#N/A</v>
      </c>
      <c r="AN524" s="38" t="e">
        <v>#N/A</v>
      </c>
      <c r="AO524" s="38">
        <v>60</v>
      </c>
      <c r="AP524" s="39" t="e">
        <v>#N/A</v>
      </c>
      <c r="AQ524" s="39" t="e">
        <v>#N/A</v>
      </c>
      <c r="AR524" s="39" t="e">
        <v>#N/A</v>
      </c>
      <c r="AS524" s="39" t="e">
        <v>#N/A</v>
      </c>
      <c r="AT524" s="39" t="e">
        <v>#N/A</v>
      </c>
      <c r="AU524" s="39" t="e">
        <v>#N/A</v>
      </c>
      <c r="AV524" s="39" t="e">
        <v>#N/A</v>
      </c>
      <c r="AW524" s="39" t="e">
        <v>#N/A</v>
      </c>
      <c r="AX524" s="40" t="e">
        <v>#N/A</v>
      </c>
      <c r="BY524" s="42" t="s">
        <v>392</v>
      </c>
      <c r="BZ524" s="3"/>
      <c r="CA524" s="3">
        <v>29</v>
      </c>
      <c r="CB524" s="3"/>
      <c r="CC524" s="3"/>
      <c r="CD524" s="3"/>
      <c r="CE524" s="3"/>
      <c r="CF524" s="3">
        <v>29</v>
      </c>
      <c r="CG524"/>
    </row>
    <row r="525" spans="1:85" ht="14" x14ac:dyDescent="0.3">
      <c r="A525" s="32">
        <v>40760</v>
      </c>
      <c r="B525" s="33" t="e">
        <v>#N/A</v>
      </c>
      <c r="C525" s="33" t="e">
        <v>#N/A</v>
      </c>
      <c r="D525" s="33" t="e">
        <v>#N/A</v>
      </c>
      <c r="E525" s="33" t="e">
        <v>#N/A</v>
      </c>
      <c r="F525" s="33" t="e">
        <v>#N/A</v>
      </c>
      <c r="G525" s="33" t="e">
        <v>#N/A</v>
      </c>
      <c r="H525" s="34" t="e">
        <v>#N/A</v>
      </c>
      <c r="I525" s="34" t="e">
        <v>#N/A</v>
      </c>
      <c r="J525" s="35">
        <v>777.49</v>
      </c>
      <c r="K525" s="35">
        <v>128.09</v>
      </c>
      <c r="L525" s="35">
        <v>92.02</v>
      </c>
      <c r="M525" s="35">
        <v>25.44</v>
      </c>
      <c r="N525" s="35">
        <v>56.7</v>
      </c>
      <c r="O525" s="35">
        <v>170.07</v>
      </c>
      <c r="P525" s="35">
        <v>223.89</v>
      </c>
      <c r="Q525" s="35">
        <v>81.290000000000006</v>
      </c>
      <c r="R525" s="36" t="e">
        <v>#N/A</v>
      </c>
      <c r="S525" s="36" t="e">
        <v>#N/A</v>
      </c>
      <c r="T525" s="37">
        <v>1224.9000000000001</v>
      </c>
      <c r="U525" s="37">
        <v>54.4</v>
      </c>
      <c r="V525" s="37">
        <v>278.76</v>
      </c>
      <c r="W525" s="37">
        <v>360.44</v>
      </c>
      <c r="X525" s="37">
        <v>34.75</v>
      </c>
      <c r="Y525" s="37">
        <v>520.35</v>
      </c>
      <c r="Z525" s="37">
        <v>49.61</v>
      </c>
      <c r="AA525" s="37" t="e">
        <v>#N/A</v>
      </c>
      <c r="AB525" s="37" t="e">
        <v>#N/A</v>
      </c>
      <c r="AC525" s="37" t="e">
        <v>#N/A</v>
      </c>
      <c r="AD525" s="37" t="e">
        <v>#N/A</v>
      </c>
      <c r="AE525" s="37" t="e">
        <v>#N/A</v>
      </c>
      <c r="AF525" s="37" t="e">
        <v>#N/A</v>
      </c>
      <c r="AG525" s="37" t="e">
        <v>#N/A</v>
      </c>
      <c r="AH525" s="38">
        <v>644.5</v>
      </c>
      <c r="AI525" s="38">
        <v>396</v>
      </c>
      <c r="AJ525" s="38" t="e">
        <v>#N/A</v>
      </c>
      <c r="AK525" s="38" t="e">
        <v>#N/A</v>
      </c>
      <c r="AL525" s="38">
        <v>191</v>
      </c>
      <c r="AM525" s="38" t="e">
        <v>#N/A</v>
      </c>
      <c r="AN525" s="38" t="e">
        <v>#N/A</v>
      </c>
      <c r="AO525" s="38">
        <v>57.5</v>
      </c>
      <c r="AP525" s="39" t="e">
        <v>#N/A</v>
      </c>
      <c r="AQ525" s="39" t="e">
        <v>#N/A</v>
      </c>
      <c r="AR525" s="39" t="e">
        <v>#N/A</v>
      </c>
      <c r="AS525" s="39" t="e">
        <v>#N/A</v>
      </c>
      <c r="AT525" s="39" t="e">
        <v>#N/A</v>
      </c>
      <c r="AU525" s="39" t="e">
        <v>#N/A</v>
      </c>
      <c r="AV525" s="39" t="e">
        <v>#N/A</v>
      </c>
      <c r="AW525" s="39" t="e">
        <v>#N/A</v>
      </c>
      <c r="AX525" s="40" t="e">
        <v>#N/A</v>
      </c>
      <c r="BY525" s="42" t="s">
        <v>393</v>
      </c>
      <c r="BZ525" s="3">
        <v>70.5</v>
      </c>
      <c r="CA525" s="3"/>
      <c r="CB525" s="3"/>
      <c r="CC525" s="3"/>
      <c r="CD525" s="3"/>
      <c r="CE525" s="3"/>
      <c r="CF525" s="3">
        <v>70.5</v>
      </c>
      <c r="CG525"/>
    </row>
    <row r="526" spans="1:85" ht="14" x14ac:dyDescent="0.3">
      <c r="A526" s="32">
        <v>40753</v>
      </c>
      <c r="B526" s="33" t="e">
        <v>#N/A</v>
      </c>
      <c r="C526" s="33" t="e">
        <v>#N/A</v>
      </c>
      <c r="D526" s="33" t="e">
        <v>#N/A</v>
      </c>
      <c r="E526" s="33" t="e">
        <v>#N/A</v>
      </c>
      <c r="F526" s="33" t="e">
        <v>#N/A</v>
      </c>
      <c r="G526" s="33" t="e">
        <v>#N/A</v>
      </c>
      <c r="H526" s="34" t="e">
        <v>#N/A</v>
      </c>
      <c r="I526" s="34" t="e">
        <v>#N/A</v>
      </c>
      <c r="J526" s="35">
        <v>794.01</v>
      </c>
      <c r="K526" s="35">
        <v>128.68</v>
      </c>
      <c r="L526" s="35">
        <v>88.98</v>
      </c>
      <c r="M526" s="35">
        <v>26.89</v>
      </c>
      <c r="N526" s="35">
        <v>57</v>
      </c>
      <c r="O526" s="35">
        <v>196.02</v>
      </c>
      <c r="P526" s="35">
        <v>239.26</v>
      </c>
      <c r="Q526" s="35">
        <v>57.17</v>
      </c>
      <c r="R526" s="36" t="e">
        <v>#N/A</v>
      </c>
      <c r="S526" s="36" t="e">
        <v>#N/A</v>
      </c>
      <c r="T526" s="37">
        <v>1249.7</v>
      </c>
      <c r="U526" s="37">
        <v>60.4</v>
      </c>
      <c r="V526" s="37">
        <v>235.32</v>
      </c>
      <c r="W526" s="37">
        <v>361.46</v>
      </c>
      <c r="X526" s="37">
        <v>34.75</v>
      </c>
      <c r="Y526" s="37">
        <v>555.30999999999995</v>
      </c>
      <c r="Z526" s="37">
        <v>45.1</v>
      </c>
      <c r="AA526" s="37" t="e">
        <v>#N/A</v>
      </c>
      <c r="AB526" s="37" t="e">
        <v>#N/A</v>
      </c>
      <c r="AC526" s="37" t="e">
        <v>#N/A</v>
      </c>
      <c r="AD526" s="37" t="e">
        <v>#N/A</v>
      </c>
      <c r="AE526" s="37" t="e">
        <v>#N/A</v>
      </c>
      <c r="AF526" s="37" t="e">
        <v>#N/A</v>
      </c>
      <c r="AG526" s="37" t="e">
        <v>#N/A</v>
      </c>
      <c r="AH526" s="38">
        <v>640.5</v>
      </c>
      <c r="AI526" s="38">
        <v>391</v>
      </c>
      <c r="AJ526" s="38" t="e">
        <v>#N/A</v>
      </c>
      <c r="AK526" s="38" t="e">
        <v>#N/A</v>
      </c>
      <c r="AL526" s="38">
        <v>190.3</v>
      </c>
      <c r="AM526" s="38" t="e">
        <v>#N/A</v>
      </c>
      <c r="AN526" s="38" t="e">
        <v>#N/A</v>
      </c>
      <c r="AO526" s="38">
        <v>59.2</v>
      </c>
      <c r="AP526" s="39" t="e">
        <v>#N/A</v>
      </c>
      <c r="AQ526" s="39" t="e">
        <v>#N/A</v>
      </c>
      <c r="AR526" s="39" t="e">
        <v>#N/A</v>
      </c>
      <c r="AS526" s="39" t="e">
        <v>#N/A</v>
      </c>
      <c r="AT526" s="39" t="e">
        <v>#N/A</v>
      </c>
      <c r="AU526" s="39" t="e">
        <v>#N/A</v>
      </c>
      <c r="AV526" s="39" t="e">
        <v>#N/A</v>
      </c>
      <c r="AW526" s="39" t="e">
        <v>#N/A</v>
      </c>
      <c r="AX526" s="40" t="e">
        <v>#N/A</v>
      </c>
      <c r="BY526" s="42" t="s">
        <v>245</v>
      </c>
      <c r="BZ526" s="3"/>
      <c r="CA526" s="3"/>
      <c r="CB526" s="3"/>
      <c r="CC526" s="3"/>
      <c r="CD526" s="3">
        <v>45.79</v>
      </c>
      <c r="CE526" s="3"/>
      <c r="CF526" s="3">
        <v>45.79</v>
      </c>
      <c r="CG526"/>
    </row>
    <row r="527" spans="1:85" ht="14" x14ac:dyDescent="0.3">
      <c r="A527" s="32">
        <v>40746</v>
      </c>
      <c r="B527" s="33" t="e">
        <v>#N/A</v>
      </c>
      <c r="C527" s="33" t="e">
        <v>#N/A</v>
      </c>
      <c r="D527" s="33" t="e">
        <v>#N/A</v>
      </c>
      <c r="E527" s="33" t="e">
        <v>#N/A</v>
      </c>
      <c r="F527" s="33" t="e">
        <v>#N/A</v>
      </c>
      <c r="G527" s="33" t="e">
        <v>#N/A</v>
      </c>
      <c r="H527" s="34" t="e">
        <v>#N/A</v>
      </c>
      <c r="I527" s="34" t="e">
        <v>#N/A</v>
      </c>
      <c r="J527" s="35">
        <v>772.9</v>
      </c>
      <c r="K527" s="35">
        <v>128.68</v>
      </c>
      <c r="L527" s="35">
        <v>86.6</v>
      </c>
      <c r="M527" s="35">
        <v>26.89</v>
      </c>
      <c r="N527" s="35">
        <v>54</v>
      </c>
      <c r="O527" s="35">
        <v>178.91</v>
      </c>
      <c r="P527" s="35">
        <v>240.65</v>
      </c>
      <c r="Q527" s="35">
        <v>57.17</v>
      </c>
      <c r="R527" s="36" t="e">
        <v>#N/A</v>
      </c>
      <c r="S527" s="36" t="e">
        <v>#N/A</v>
      </c>
      <c r="T527" s="37">
        <v>1308.72</v>
      </c>
      <c r="U527" s="37">
        <v>60</v>
      </c>
      <c r="V527" s="37">
        <v>317.69</v>
      </c>
      <c r="W527" s="37">
        <v>361.46</v>
      </c>
      <c r="X527" s="37">
        <v>34.75</v>
      </c>
      <c r="Y527" s="37">
        <v>575.58000000000004</v>
      </c>
      <c r="Z527" s="37">
        <v>45.1</v>
      </c>
      <c r="AA527" s="37" t="e">
        <v>#N/A</v>
      </c>
      <c r="AB527" s="37" t="e">
        <v>#N/A</v>
      </c>
      <c r="AC527" s="37" t="e">
        <v>#N/A</v>
      </c>
      <c r="AD527" s="37" t="e">
        <v>#N/A</v>
      </c>
      <c r="AE527" s="37" t="e">
        <v>#N/A</v>
      </c>
      <c r="AF527" s="37" t="e">
        <v>#N/A</v>
      </c>
      <c r="AG527" s="37" t="e">
        <v>#N/A</v>
      </c>
      <c r="AH527" s="38">
        <v>621.29999999999995</v>
      </c>
      <c r="AI527" s="38">
        <v>365</v>
      </c>
      <c r="AJ527" s="38" t="e">
        <v>#N/A</v>
      </c>
      <c r="AK527" s="38" t="e">
        <v>#N/A</v>
      </c>
      <c r="AL527" s="38">
        <v>191.3</v>
      </c>
      <c r="AM527" s="38" t="e">
        <v>#N/A</v>
      </c>
      <c r="AN527" s="38" t="e">
        <v>#N/A</v>
      </c>
      <c r="AO527" s="38">
        <v>65</v>
      </c>
      <c r="AP527" s="39" t="e">
        <v>#N/A</v>
      </c>
      <c r="AQ527" s="39" t="e">
        <v>#N/A</v>
      </c>
      <c r="AR527" s="39" t="e">
        <v>#N/A</v>
      </c>
      <c r="AS527" s="39" t="e">
        <v>#N/A</v>
      </c>
      <c r="AT527" s="39" t="e">
        <v>#N/A</v>
      </c>
      <c r="AU527" s="39" t="e">
        <v>#N/A</v>
      </c>
      <c r="AV527" s="39" t="e">
        <v>#N/A</v>
      </c>
      <c r="AW527" s="39" t="e">
        <v>#N/A</v>
      </c>
      <c r="AX527" s="40" t="e">
        <v>#N/A</v>
      </c>
      <c r="BY527" s="42" t="s">
        <v>246</v>
      </c>
      <c r="BZ527" s="3"/>
      <c r="CA527" s="3"/>
      <c r="CB527" s="3"/>
      <c r="CC527" s="3">
        <v>0</v>
      </c>
      <c r="CD527" s="3"/>
      <c r="CE527" s="3"/>
      <c r="CF527" s="3">
        <v>0</v>
      </c>
      <c r="CG527"/>
    </row>
    <row r="528" spans="1:85" ht="14" x14ac:dyDescent="0.3">
      <c r="A528" s="32">
        <v>40739</v>
      </c>
      <c r="B528" s="33" t="e">
        <v>#N/A</v>
      </c>
      <c r="C528" s="33" t="e">
        <v>#N/A</v>
      </c>
      <c r="D528" s="33" t="e">
        <v>#N/A</v>
      </c>
      <c r="E528" s="33" t="e">
        <v>#N/A</v>
      </c>
      <c r="F528" s="33" t="e">
        <v>#N/A</v>
      </c>
      <c r="G528" s="33" t="e">
        <v>#N/A</v>
      </c>
      <c r="H528" s="34" t="e">
        <v>#N/A</v>
      </c>
      <c r="I528" s="34" t="e">
        <v>#N/A</v>
      </c>
      <c r="J528" s="35">
        <v>800.81</v>
      </c>
      <c r="K528" s="35">
        <v>142.72</v>
      </c>
      <c r="L528" s="35">
        <v>118.38</v>
      </c>
      <c r="M528" s="35">
        <v>26.89</v>
      </c>
      <c r="N528" s="35">
        <v>54</v>
      </c>
      <c r="O528" s="35">
        <v>178.91</v>
      </c>
      <c r="P528" s="35">
        <v>222.75</v>
      </c>
      <c r="Q528" s="35">
        <v>57.17</v>
      </c>
      <c r="R528" s="36" t="e">
        <v>#N/A</v>
      </c>
      <c r="S528" s="36" t="e">
        <v>#N/A</v>
      </c>
      <c r="T528" s="37">
        <v>1187.3</v>
      </c>
      <c r="U528" s="37">
        <v>48</v>
      </c>
      <c r="V528" s="37">
        <v>181.11</v>
      </c>
      <c r="W528" s="37">
        <v>402.19</v>
      </c>
      <c r="X528" s="37">
        <v>34.75</v>
      </c>
      <c r="Y528" s="37">
        <v>553.53</v>
      </c>
      <c r="Z528" s="37">
        <v>33.83</v>
      </c>
      <c r="AA528" s="37" t="e">
        <v>#N/A</v>
      </c>
      <c r="AB528" s="37" t="e">
        <v>#N/A</v>
      </c>
      <c r="AC528" s="37" t="e">
        <v>#N/A</v>
      </c>
      <c r="AD528" s="37" t="e">
        <v>#N/A</v>
      </c>
      <c r="AE528" s="37" t="e">
        <v>#N/A</v>
      </c>
      <c r="AF528" s="37" t="e">
        <v>#N/A</v>
      </c>
      <c r="AG528" s="37" t="e">
        <v>#N/A</v>
      </c>
      <c r="AH528" s="38">
        <v>609</v>
      </c>
      <c r="AI528" s="38">
        <v>360</v>
      </c>
      <c r="AJ528" s="38" t="e">
        <v>#N/A</v>
      </c>
      <c r="AK528" s="38" t="e">
        <v>#N/A</v>
      </c>
      <c r="AL528" s="38">
        <v>181</v>
      </c>
      <c r="AM528" s="38" t="e">
        <v>#N/A</v>
      </c>
      <c r="AN528" s="38" t="e">
        <v>#N/A</v>
      </c>
      <c r="AO528" s="38">
        <v>68</v>
      </c>
      <c r="AP528" s="39" t="e">
        <v>#N/A</v>
      </c>
      <c r="AQ528" s="39" t="e">
        <v>#N/A</v>
      </c>
      <c r="AR528" s="39" t="e">
        <v>#N/A</v>
      </c>
      <c r="AS528" s="39" t="e">
        <v>#N/A</v>
      </c>
      <c r="AT528" s="39" t="e">
        <v>#N/A</v>
      </c>
      <c r="AU528" s="39" t="e">
        <v>#N/A</v>
      </c>
      <c r="AV528" s="39" t="e">
        <v>#N/A</v>
      </c>
      <c r="AW528" s="39" t="e">
        <v>#N/A</v>
      </c>
      <c r="AX528" s="40" t="e">
        <v>#N/A</v>
      </c>
      <c r="BY528" s="42" t="s">
        <v>394</v>
      </c>
      <c r="BZ528" s="3"/>
      <c r="CA528" s="3"/>
      <c r="CB528" s="3">
        <v>0</v>
      </c>
      <c r="CC528" s="3"/>
      <c r="CD528" s="3"/>
      <c r="CE528" s="3"/>
      <c r="CF528" s="3">
        <v>0</v>
      </c>
      <c r="CG528"/>
    </row>
    <row r="529" spans="1:85" ht="14" x14ac:dyDescent="0.3">
      <c r="A529" s="32">
        <v>40732</v>
      </c>
      <c r="B529" s="33" t="e">
        <v>#N/A</v>
      </c>
      <c r="C529" s="33" t="e">
        <v>#N/A</v>
      </c>
      <c r="D529" s="33" t="e">
        <v>#N/A</v>
      </c>
      <c r="E529" s="33" t="e">
        <v>#N/A</v>
      </c>
      <c r="F529" s="33" t="e">
        <v>#N/A</v>
      </c>
      <c r="G529" s="33" t="e">
        <v>#N/A</v>
      </c>
      <c r="H529" s="34" t="e">
        <v>#N/A</v>
      </c>
      <c r="I529" s="34" t="e">
        <v>#N/A</v>
      </c>
      <c r="J529" s="35">
        <v>772.35</v>
      </c>
      <c r="K529" s="35">
        <v>135.1</v>
      </c>
      <c r="L529" s="35">
        <v>112.15</v>
      </c>
      <c r="M529" s="35">
        <v>24.6</v>
      </c>
      <c r="N529" s="35">
        <v>57</v>
      </c>
      <c r="O529" s="35">
        <v>178.91</v>
      </c>
      <c r="P529" s="35">
        <v>207.42</v>
      </c>
      <c r="Q529" s="35">
        <v>57.17</v>
      </c>
      <c r="R529" s="36" t="e">
        <v>#N/A</v>
      </c>
      <c r="S529" s="36" t="e">
        <v>#N/A</v>
      </c>
      <c r="T529" s="37">
        <v>1093.57</v>
      </c>
      <c r="U529" s="37">
        <v>7.6</v>
      </c>
      <c r="V529" s="37">
        <v>152.86000000000001</v>
      </c>
      <c r="W529" s="37">
        <v>445.67</v>
      </c>
      <c r="X529" s="37">
        <v>40.1</v>
      </c>
      <c r="Y529" s="37">
        <v>558.83000000000004</v>
      </c>
      <c r="Z529" s="37">
        <v>31.14</v>
      </c>
      <c r="AA529" s="37" t="e">
        <v>#N/A</v>
      </c>
      <c r="AB529" s="37" t="e">
        <v>#N/A</v>
      </c>
      <c r="AC529" s="37" t="e">
        <v>#N/A</v>
      </c>
      <c r="AD529" s="37" t="e">
        <v>#N/A</v>
      </c>
      <c r="AE529" s="37" t="e">
        <v>#N/A</v>
      </c>
      <c r="AF529" s="37" t="e">
        <v>#N/A</v>
      </c>
      <c r="AG529" s="37" t="e">
        <v>#N/A</v>
      </c>
      <c r="AH529" s="38">
        <v>614</v>
      </c>
      <c r="AI529" s="38">
        <v>345</v>
      </c>
      <c r="AJ529" s="38" t="e">
        <v>#N/A</v>
      </c>
      <c r="AK529" s="38" t="e">
        <v>#N/A</v>
      </c>
      <c r="AL529" s="38">
        <v>166</v>
      </c>
      <c r="AM529" s="38" t="e">
        <v>#N/A</v>
      </c>
      <c r="AN529" s="38" t="e">
        <v>#N/A</v>
      </c>
      <c r="AO529" s="38">
        <v>73</v>
      </c>
      <c r="AP529" s="39" t="e">
        <v>#N/A</v>
      </c>
      <c r="AQ529" s="39" t="e">
        <v>#N/A</v>
      </c>
      <c r="AR529" s="39" t="e">
        <v>#N/A</v>
      </c>
      <c r="AS529" s="39" t="e">
        <v>#N/A</v>
      </c>
      <c r="AT529" s="39" t="e">
        <v>#N/A</v>
      </c>
      <c r="AU529" s="39" t="e">
        <v>#N/A</v>
      </c>
      <c r="AV529" s="39" t="e">
        <v>#N/A</v>
      </c>
      <c r="AW529" s="39" t="e">
        <v>#N/A</v>
      </c>
      <c r="AX529" s="40" t="e">
        <v>#N/A</v>
      </c>
      <c r="BY529" s="42" t="s">
        <v>395</v>
      </c>
      <c r="BZ529" s="3"/>
      <c r="CA529" s="3">
        <v>0</v>
      </c>
      <c r="CB529" s="3"/>
      <c r="CC529" s="3"/>
      <c r="CD529" s="3"/>
      <c r="CE529" s="3"/>
      <c r="CF529" s="3">
        <v>0</v>
      </c>
      <c r="CG529"/>
    </row>
    <row r="530" spans="1:85" ht="14" x14ac:dyDescent="0.3">
      <c r="BY530" s="42" t="s">
        <v>396</v>
      </c>
      <c r="BZ530" s="3">
        <v>66</v>
      </c>
      <c r="CA530" s="3"/>
      <c r="CB530" s="3"/>
      <c r="CC530" s="3"/>
      <c r="CD530" s="3"/>
      <c r="CE530" s="3"/>
      <c r="CF530" s="3">
        <v>66</v>
      </c>
      <c r="CG530"/>
    </row>
    <row r="531" spans="1:85" ht="14" x14ac:dyDescent="0.3">
      <c r="BY531" s="42" t="s">
        <v>247</v>
      </c>
      <c r="BZ531" s="3"/>
      <c r="CA531" s="3"/>
      <c r="CB531" s="3"/>
      <c r="CC531" s="3"/>
      <c r="CD531" s="3">
        <v>0</v>
      </c>
      <c r="CE531" s="3"/>
      <c r="CF531" s="3">
        <v>0</v>
      </c>
      <c r="CG531"/>
    </row>
    <row r="532" spans="1:85" ht="14" x14ac:dyDescent="0.3">
      <c r="BY532" s="42" t="s">
        <v>248</v>
      </c>
      <c r="BZ532" s="3"/>
      <c r="CA532" s="3"/>
      <c r="CB532" s="3"/>
      <c r="CC532" s="3">
        <v>101</v>
      </c>
      <c r="CD532" s="3"/>
      <c r="CE532" s="3"/>
      <c r="CF532" s="3">
        <v>101</v>
      </c>
      <c r="CG532"/>
    </row>
    <row r="533" spans="1:85" ht="14" x14ac:dyDescent="0.3">
      <c r="BY533" s="42" t="s">
        <v>397</v>
      </c>
      <c r="BZ533" s="3"/>
      <c r="CA533" s="3"/>
      <c r="CB533" s="3">
        <v>39</v>
      </c>
      <c r="CC533" s="3"/>
      <c r="CD533" s="3"/>
      <c r="CE533" s="3"/>
      <c r="CF533" s="3">
        <v>39</v>
      </c>
      <c r="CG533"/>
    </row>
    <row r="534" spans="1:85" ht="14" x14ac:dyDescent="0.3">
      <c r="BY534" s="42" t="s">
        <v>398</v>
      </c>
      <c r="BZ534" s="3"/>
      <c r="CA534" s="3">
        <v>64</v>
      </c>
      <c r="CB534" s="3"/>
      <c r="CC534" s="3"/>
      <c r="CD534" s="3"/>
      <c r="CE534" s="3"/>
      <c r="CF534" s="3">
        <v>64</v>
      </c>
      <c r="CG534"/>
    </row>
    <row r="535" spans="1:85" ht="14" x14ac:dyDescent="0.3">
      <c r="BY535" s="42" t="s">
        <v>399</v>
      </c>
      <c r="BZ535" s="3">
        <v>73</v>
      </c>
      <c r="CA535" s="3"/>
      <c r="CB535" s="3"/>
      <c r="CC535" s="3"/>
      <c r="CD535" s="3"/>
      <c r="CE535" s="3"/>
      <c r="CF535" s="3">
        <v>73</v>
      </c>
      <c r="CG535"/>
    </row>
    <row r="536" spans="1:85" ht="14" x14ac:dyDescent="0.3">
      <c r="BY536" s="42" t="s">
        <v>250</v>
      </c>
      <c r="BZ536" s="3"/>
      <c r="CA536" s="3"/>
      <c r="CB536" s="3"/>
      <c r="CC536" s="3"/>
      <c r="CD536" s="3">
        <v>45.39</v>
      </c>
      <c r="CE536" s="3"/>
      <c r="CF536" s="3">
        <v>45.39</v>
      </c>
      <c r="CG536"/>
    </row>
    <row r="537" spans="1:85" ht="14" x14ac:dyDescent="0.3">
      <c r="BY537" s="42" t="s">
        <v>251</v>
      </c>
      <c r="BZ537" s="3"/>
      <c r="CA537" s="3"/>
      <c r="CB537" s="3"/>
      <c r="CC537" s="3">
        <v>110</v>
      </c>
      <c r="CD537" s="3"/>
      <c r="CE537" s="3"/>
      <c r="CF537" s="3">
        <v>110</v>
      </c>
      <c r="CG537"/>
    </row>
    <row r="538" spans="1:85" ht="14" x14ac:dyDescent="0.3">
      <c r="BY538" s="42" t="s">
        <v>400</v>
      </c>
      <c r="BZ538" s="3"/>
      <c r="CA538" s="3"/>
      <c r="CB538" s="3">
        <v>39</v>
      </c>
      <c r="CC538" s="3"/>
      <c r="CD538" s="3"/>
      <c r="CE538" s="3"/>
      <c r="CF538" s="3">
        <v>39</v>
      </c>
      <c r="CG538"/>
    </row>
    <row r="539" spans="1:85" ht="14" x14ac:dyDescent="0.3">
      <c r="BY539" s="42" t="s">
        <v>401</v>
      </c>
      <c r="BZ539" s="3"/>
      <c r="CA539" s="3">
        <v>79</v>
      </c>
      <c r="CB539" s="3"/>
      <c r="CC539" s="3"/>
      <c r="CD539" s="3"/>
      <c r="CE539" s="3"/>
      <c r="CF539" s="3">
        <v>79</v>
      </c>
      <c r="CG539"/>
    </row>
    <row r="540" spans="1:85" ht="14" x14ac:dyDescent="0.3">
      <c r="BY540" s="42" t="s">
        <v>402</v>
      </c>
      <c r="BZ540" s="3">
        <v>76</v>
      </c>
      <c r="CA540" s="3"/>
      <c r="CB540" s="3"/>
      <c r="CC540" s="3"/>
      <c r="CD540" s="3"/>
      <c r="CE540" s="3"/>
      <c r="CF540" s="3">
        <v>76</v>
      </c>
      <c r="CG540"/>
    </row>
    <row r="541" spans="1:85" ht="14" x14ac:dyDescent="0.3">
      <c r="BY541" s="42" t="s">
        <v>252</v>
      </c>
      <c r="BZ541" s="3"/>
      <c r="CA541" s="3"/>
      <c r="CB541" s="3"/>
      <c r="CC541" s="3"/>
      <c r="CD541" s="3">
        <v>39.89</v>
      </c>
      <c r="CE541" s="3"/>
      <c r="CF541" s="3">
        <v>39.89</v>
      </c>
      <c r="CG541"/>
    </row>
    <row r="542" spans="1:85" ht="14" x14ac:dyDescent="0.3">
      <c r="BY542" s="42" t="s">
        <v>253</v>
      </c>
      <c r="BZ542" s="3"/>
      <c r="CA542" s="3"/>
      <c r="CB542" s="3"/>
      <c r="CC542" s="3">
        <v>124.49</v>
      </c>
      <c r="CD542" s="3"/>
      <c r="CE542" s="3"/>
      <c r="CF542" s="3">
        <v>124.49</v>
      </c>
      <c r="CG542"/>
    </row>
    <row r="543" spans="1:85" ht="14" x14ac:dyDescent="0.3">
      <c r="BY543" s="42" t="s">
        <v>403</v>
      </c>
      <c r="BZ543" s="3"/>
      <c r="CA543" s="3"/>
      <c r="CB543" s="3">
        <v>31</v>
      </c>
      <c r="CC543" s="3"/>
      <c r="CD543" s="3"/>
      <c r="CE543" s="3"/>
      <c r="CF543" s="3">
        <v>31</v>
      </c>
      <c r="CG543"/>
    </row>
    <row r="544" spans="1:85" ht="14" x14ac:dyDescent="0.3">
      <c r="BY544" s="42" t="s">
        <v>404</v>
      </c>
      <c r="BZ544" s="3"/>
      <c r="CA544" s="3">
        <v>84</v>
      </c>
      <c r="CB544" s="3"/>
      <c r="CC544" s="3"/>
      <c r="CD544" s="3"/>
      <c r="CE544" s="3"/>
      <c r="CF544" s="3">
        <v>84</v>
      </c>
      <c r="CG544"/>
    </row>
    <row r="545" spans="77:85" ht="14" x14ac:dyDescent="0.3">
      <c r="BY545" s="42" t="s">
        <v>405</v>
      </c>
      <c r="BZ545" s="3">
        <v>75</v>
      </c>
      <c r="CA545" s="3"/>
      <c r="CB545" s="3"/>
      <c r="CC545" s="3"/>
      <c r="CD545" s="3"/>
      <c r="CE545" s="3"/>
      <c r="CF545" s="3">
        <v>75</v>
      </c>
      <c r="CG545"/>
    </row>
    <row r="546" spans="77:85" ht="14" x14ac:dyDescent="0.3">
      <c r="BY546" s="42" t="s">
        <v>254</v>
      </c>
      <c r="BZ546" s="3"/>
      <c r="CA546" s="3"/>
      <c r="CB546" s="3"/>
      <c r="CC546" s="3"/>
      <c r="CD546" s="3">
        <v>38.520000000000003</v>
      </c>
      <c r="CE546" s="3"/>
      <c r="CF546" s="3">
        <v>38.520000000000003</v>
      </c>
      <c r="CG546"/>
    </row>
    <row r="547" spans="77:85" ht="14" x14ac:dyDescent="0.3">
      <c r="BY547" s="42" t="s">
        <v>255</v>
      </c>
      <c r="BZ547" s="3"/>
      <c r="CA547" s="3"/>
      <c r="CB547" s="3"/>
      <c r="CC547" s="3">
        <v>120.14</v>
      </c>
      <c r="CD547" s="3"/>
      <c r="CE547" s="3"/>
      <c r="CF547" s="3">
        <v>120.14</v>
      </c>
      <c r="CG547"/>
    </row>
    <row r="548" spans="77:85" ht="14" x14ac:dyDescent="0.3">
      <c r="BY548" s="42" t="s">
        <v>406</v>
      </c>
      <c r="BZ548" s="3"/>
      <c r="CA548" s="3"/>
      <c r="CB548" s="3">
        <v>25</v>
      </c>
      <c r="CC548" s="3"/>
      <c r="CD548" s="3"/>
      <c r="CE548" s="3"/>
      <c r="CF548" s="3">
        <v>25</v>
      </c>
      <c r="CG548"/>
    </row>
    <row r="549" spans="77:85" ht="14" x14ac:dyDescent="0.3">
      <c r="BY549" s="42" t="s">
        <v>407</v>
      </c>
      <c r="BZ549" s="3"/>
      <c r="CA549" s="3">
        <v>102</v>
      </c>
      <c r="CB549" s="3"/>
      <c r="CC549" s="3"/>
      <c r="CD549" s="3"/>
      <c r="CE549" s="3"/>
      <c r="CF549" s="3">
        <v>102</v>
      </c>
      <c r="CG549"/>
    </row>
    <row r="550" spans="77:85" ht="14" x14ac:dyDescent="0.3">
      <c r="BY550" s="42" t="s">
        <v>408</v>
      </c>
      <c r="BZ550" s="3">
        <v>73</v>
      </c>
      <c r="CA550" s="3"/>
      <c r="CB550" s="3"/>
      <c r="CC550" s="3"/>
      <c r="CD550" s="3"/>
      <c r="CE550" s="3"/>
      <c r="CF550" s="3">
        <v>73</v>
      </c>
      <c r="CG550"/>
    </row>
    <row r="551" spans="77:85" ht="14" x14ac:dyDescent="0.3">
      <c r="BY551" s="42" t="s">
        <v>256</v>
      </c>
      <c r="BZ551" s="3"/>
      <c r="CA551" s="3"/>
      <c r="CB551" s="3"/>
      <c r="CC551" s="3"/>
      <c r="CD551" s="3">
        <v>34.94</v>
      </c>
      <c r="CE551" s="3"/>
      <c r="CF551" s="3">
        <v>34.94</v>
      </c>
      <c r="CG551"/>
    </row>
    <row r="552" spans="77:85" ht="14" x14ac:dyDescent="0.3">
      <c r="BY552" s="42" t="s">
        <v>257</v>
      </c>
      <c r="BZ552" s="3"/>
      <c r="CA552" s="3"/>
      <c r="CB552" s="3"/>
      <c r="CC552" s="3">
        <v>133.52000000000001</v>
      </c>
      <c r="CD552" s="3"/>
      <c r="CE552" s="3"/>
      <c r="CF552" s="3">
        <v>133.52000000000001</v>
      </c>
      <c r="CG552"/>
    </row>
    <row r="553" spans="77:85" ht="14" x14ac:dyDescent="0.3">
      <c r="BY553" s="42" t="s">
        <v>409</v>
      </c>
      <c r="BZ553" s="3"/>
      <c r="CA553" s="3"/>
      <c r="CB553" s="3">
        <v>22</v>
      </c>
      <c r="CC553" s="3"/>
      <c r="CD553" s="3"/>
      <c r="CE553" s="3"/>
      <c r="CF553" s="3">
        <v>22</v>
      </c>
      <c r="CG553"/>
    </row>
    <row r="554" spans="77:85" ht="14" x14ac:dyDescent="0.3">
      <c r="BY554" s="42" t="s">
        <v>410</v>
      </c>
      <c r="BZ554" s="3"/>
      <c r="CA554" s="3">
        <v>121</v>
      </c>
      <c r="CB554" s="3"/>
      <c r="CC554" s="3"/>
      <c r="CD554" s="3"/>
      <c r="CE554" s="3"/>
      <c r="CF554" s="3">
        <v>121</v>
      </c>
      <c r="CG554"/>
    </row>
    <row r="555" spans="77:85" ht="14" x14ac:dyDescent="0.3">
      <c r="BY555" s="42" t="s">
        <v>411</v>
      </c>
      <c r="BZ555" s="3">
        <v>68.7</v>
      </c>
      <c r="CA555" s="3"/>
      <c r="CB555" s="3"/>
      <c r="CC555" s="3"/>
      <c r="CD555" s="3"/>
      <c r="CE555" s="3"/>
      <c r="CF555" s="3">
        <v>68.7</v>
      </c>
      <c r="CG555"/>
    </row>
    <row r="556" spans="77:85" ht="14" x14ac:dyDescent="0.3">
      <c r="BY556" s="42" t="s">
        <v>258</v>
      </c>
      <c r="BZ556" s="3"/>
      <c r="CA556" s="3"/>
      <c r="CB556" s="3"/>
      <c r="CC556" s="3"/>
      <c r="CD556" s="3">
        <v>43.29</v>
      </c>
      <c r="CE556" s="3"/>
      <c r="CF556" s="3">
        <v>43.29</v>
      </c>
      <c r="CG556"/>
    </row>
    <row r="557" spans="77:85" ht="14" x14ac:dyDescent="0.3">
      <c r="BY557" s="42" t="s">
        <v>259</v>
      </c>
      <c r="BZ557" s="3"/>
      <c r="CA557" s="3"/>
      <c r="CB557" s="3"/>
      <c r="CC557" s="3">
        <v>148.87</v>
      </c>
      <c r="CD557" s="3"/>
      <c r="CE557" s="3"/>
      <c r="CF557" s="3">
        <v>148.87</v>
      </c>
      <c r="CG557"/>
    </row>
    <row r="558" spans="77:85" ht="14" x14ac:dyDescent="0.3">
      <c r="BY558" s="42" t="s">
        <v>412</v>
      </c>
      <c r="BZ558" s="3"/>
      <c r="CA558" s="3"/>
      <c r="CB558" s="3">
        <v>25</v>
      </c>
      <c r="CC558" s="3"/>
      <c r="CD558" s="3"/>
      <c r="CE558" s="3"/>
      <c r="CF558" s="3">
        <v>25</v>
      </c>
      <c r="CG558"/>
    </row>
    <row r="559" spans="77:85" ht="14" x14ac:dyDescent="0.3">
      <c r="BY559" s="42" t="s">
        <v>413</v>
      </c>
      <c r="BZ559" s="3"/>
      <c r="CA559" s="3">
        <v>125</v>
      </c>
      <c r="CB559" s="3"/>
      <c r="CC559" s="3"/>
      <c r="CD559" s="3"/>
      <c r="CE559" s="3"/>
      <c r="CF559" s="3">
        <v>125</v>
      </c>
      <c r="CG559"/>
    </row>
    <row r="560" spans="77:85" ht="14" x14ac:dyDescent="0.3">
      <c r="BY560" s="42" t="s">
        <v>414</v>
      </c>
      <c r="BZ560" s="3">
        <v>61</v>
      </c>
      <c r="CA560" s="3"/>
      <c r="CB560" s="3"/>
      <c r="CC560" s="3"/>
      <c r="CD560" s="3"/>
      <c r="CE560" s="3"/>
      <c r="CF560" s="3">
        <v>61</v>
      </c>
      <c r="CG560"/>
    </row>
    <row r="561" spans="77:85" ht="14" x14ac:dyDescent="0.3">
      <c r="BY561" s="42" t="s">
        <v>260</v>
      </c>
      <c r="BZ561" s="3"/>
      <c r="CA561" s="3"/>
      <c r="CB561" s="3"/>
      <c r="CC561" s="3"/>
      <c r="CD561" s="3">
        <v>43.75</v>
      </c>
      <c r="CE561" s="3"/>
      <c r="CF561" s="3">
        <v>43.75</v>
      </c>
      <c r="CG561"/>
    </row>
    <row r="562" spans="77:85" ht="14" x14ac:dyDescent="0.3">
      <c r="BY562" s="42" t="s">
        <v>261</v>
      </c>
      <c r="BZ562" s="3"/>
      <c r="CA562" s="3"/>
      <c r="CB562" s="3"/>
      <c r="CC562" s="3">
        <v>143.34</v>
      </c>
      <c r="CD562" s="3"/>
      <c r="CE562" s="3"/>
      <c r="CF562" s="3">
        <v>143.34</v>
      </c>
      <c r="CG562"/>
    </row>
    <row r="563" spans="77:85" ht="14" x14ac:dyDescent="0.3">
      <c r="BY563" s="42" t="s">
        <v>415</v>
      </c>
      <c r="BZ563" s="3"/>
      <c r="CA563" s="3"/>
      <c r="CB563" s="3">
        <v>25.05</v>
      </c>
      <c r="CC563" s="3"/>
      <c r="CD563" s="3"/>
      <c r="CE563" s="3"/>
      <c r="CF563" s="3">
        <v>25.05</v>
      </c>
      <c r="CG563"/>
    </row>
    <row r="564" spans="77:85" ht="14" x14ac:dyDescent="0.3">
      <c r="BY564" s="42" t="s">
        <v>416</v>
      </c>
      <c r="BZ564" s="3"/>
      <c r="CA564" s="3">
        <v>125</v>
      </c>
      <c r="CB564" s="3"/>
      <c r="CC564" s="3"/>
      <c r="CD564" s="3"/>
      <c r="CE564" s="3"/>
      <c r="CF564" s="3">
        <v>125</v>
      </c>
      <c r="CG564"/>
    </row>
    <row r="565" spans="77:85" ht="14" x14ac:dyDescent="0.3">
      <c r="BY565" s="42" t="s">
        <v>417</v>
      </c>
      <c r="BZ565" s="3">
        <v>50.3</v>
      </c>
      <c r="CA565" s="3"/>
      <c r="CB565" s="3"/>
      <c r="CC565" s="3"/>
      <c r="CD565" s="3"/>
      <c r="CE565" s="3"/>
      <c r="CF565" s="3">
        <v>50.3</v>
      </c>
      <c r="CG565"/>
    </row>
    <row r="566" spans="77:85" ht="14" x14ac:dyDescent="0.3">
      <c r="BY566" s="42" t="s">
        <v>262</v>
      </c>
      <c r="BZ566" s="3"/>
      <c r="CA566" s="3"/>
      <c r="CB566" s="3"/>
      <c r="CC566" s="3"/>
      <c r="CD566" s="3">
        <v>41.72</v>
      </c>
      <c r="CE566" s="3"/>
      <c r="CF566" s="3">
        <v>41.72</v>
      </c>
      <c r="CG566"/>
    </row>
    <row r="567" spans="77:85" ht="14" x14ac:dyDescent="0.3">
      <c r="BY567" s="42" t="s">
        <v>263</v>
      </c>
      <c r="BZ567" s="3"/>
      <c r="CA567" s="3"/>
      <c r="CB567" s="3"/>
      <c r="CC567" s="3">
        <v>137.99</v>
      </c>
      <c r="CD567" s="3"/>
      <c r="CE567" s="3"/>
      <c r="CF567" s="3">
        <v>137.99</v>
      </c>
      <c r="CG567"/>
    </row>
    <row r="568" spans="77:85" ht="14" x14ac:dyDescent="0.3">
      <c r="BY568" s="42" t="s">
        <v>418</v>
      </c>
      <c r="BZ568" s="3"/>
      <c r="CA568" s="3"/>
      <c r="CB568" s="3">
        <v>42</v>
      </c>
      <c r="CC568" s="3"/>
      <c r="CD568" s="3"/>
      <c r="CE568" s="3"/>
      <c r="CF568" s="3">
        <v>42</v>
      </c>
      <c r="CG568"/>
    </row>
    <row r="569" spans="77:85" ht="14" x14ac:dyDescent="0.3">
      <c r="BY569" s="42" t="s">
        <v>419</v>
      </c>
      <c r="BZ569" s="3"/>
      <c r="CA569" s="3">
        <v>143</v>
      </c>
      <c r="CB569" s="3"/>
      <c r="CC569" s="3"/>
      <c r="CD569" s="3"/>
      <c r="CE569" s="3"/>
      <c r="CF569" s="3">
        <v>143</v>
      </c>
      <c r="CG569"/>
    </row>
    <row r="570" spans="77:85" ht="14" x14ac:dyDescent="0.3">
      <c r="BY570" s="42" t="s">
        <v>420</v>
      </c>
      <c r="BZ570" s="3">
        <v>50.3</v>
      </c>
      <c r="CA570" s="3"/>
      <c r="CB570" s="3"/>
      <c r="CC570" s="3"/>
      <c r="CD570" s="3"/>
      <c r="CE570" s="3"/>
      <c r="CF570" s="3">
        <v>50.3</v>
      </c>
      <c r="CG570"/>
    </row>
    <row r="571" spans="77:85" ht="14" x14ac:dyDescent="0.3">
      <c r="BY571" s="42" t="s">
        <v>264</v>
      </c>
      <c r="BZ571" s="3"/>
      <c r="CA571" s="3"/>
      <c r="CB571" s="3"/>
      <c r="CC571" s="3"/>
      <c r="CD571" s="3">
        <v>42.48</v>
      </c>
      <c r="CE571" s="3"/>
      <c r="CF571" s="3">
        <v>42.48</v>
      </c>
      <c r="CG571"/>
    </row>
    <row r="572" spans="77:85" ht="14" x14ac:dyDescent="0.3">
      <c r="BY572" s="42" t="s">
        <v>265</v>
      </c>
      <c r="BZ572" s="3"/>
      <c r="CA572" s="3"/>
      <c r="CB572" s="3"/>
      <c r="CC572" s="3">
        <v>136.99</v>
      </c>
      <c r="CD572" s="3"/>
      <c r="CE572" s="3"/>
      <c r="CF572" s="3">
        <v>136.99</v>
      </c>
      <c r="CG572"/>
    </row>
    <row r="573" spans="77:85" ht="14" x14ac:dyDescent="0.3">
      <c r="BY573" s="42" t="s">
        <v>421</v>
      </c>
      <c r="BZ573" s="3"/>
      <c r="CA573" s="3"/>
      <c r="CB573" s="3">
        <v>53</v>
      </c>
      <c r="CC573" s="3"/>
      <c r="CD573" s="3"/>
      <c r="CE573" s="3"/>
      <c r="CF573" s="3">
        <v>53</v>
      </c>
      <c r="CG573"/>
    </row>
    <row r="574" spans="77:85" ht="14" x14ac:dyDescent="0.3">
      <c r="BY574" s="42" t="s">
        <v>422</v>
      </c>
      <c r="BZ574" s="3"/>
      <c r="CA574" s="3">
        <v>114</v>
      </c>
      <c r="CB574" s="3"/>
      <c r="CC574" s="3"/>
      <c r="CD574" s="3"/>
      <c r="CE574" s="3"/>
      <c r="CF574" s="3">
        <v>114</v>
      </c>
      <c r="CG574"/>
    </row>
    <row r="575" spans="77:85" ht="14" x14ac:dyDescent="0.3">
      <c r="BY575" s="42" t="s">
        <v>423</v>
      </c>
      <c r="BZ575" s="3">
        <v>27</v>
      </c>
      <c r="CA575" s="3"/>
      <c r="CB575" s="3"/>
      <c r="CC575" s="3"/>
      <c r="CD575" s="3"/>
      <c r="CE575" s="3"/>
      <c r="CF575" s="3">
        <v>27</v>
      </c>
      <c r="CG575"/>
    </row>
    <row r="576" spans="77:85" ht="14" x14ac:dyDescent="0.3">
      <c r="BY576" s="42" t="s">
        <v>266</v>
      </c>
      <c r="BZ576" s="3"/>
      <c r="CA576" s="3"/>
      <c r="CB576" s="3"/>
      <c r="CC576" s="3"/>
      <c r="CD576" s="3">
        <v>40.369999999999997</v>
      </c>
      <c r="CE576" s="3"/>
      <c r="CF576" s="3">
        <v>40.369999999999997</v>
      </c>
      <c r="CG576"/>
    </row>
    <row r="577" spans="77:85" ht="14" x14ac:dyDescent="0.3">
      <c r="BY577" s="42" t="s">
        <v>267</v>
      </c>
      <c r="BZ577" s="3"/>
      <c r="CA577" s="3"/>
      <c r="CB577" s="3"/>
      <c r="CC577" s="3">
        <v>130.05000000000001</v>
      </c>
      <c r="CD577" s="3"/>
      <c r="CE577" s="3"/>
      <c r="CF577" s="3">
        <v>130.05000000000001</v>
      </c>
      <c r="CG577"/>
    </row>
    <row r="578" spans="77:85" ht="14" x14ac:dyDescent="0.3">
      <c r="BY578" s="42" t="s">
        <v>424</v>
      </c>
      <c r="BZ578" s="3"/>
      <c r="CA578" s="3"/>
      <c r="CB578" s="3">
        <v>59</v>
      </c>
      <c r="CC578" s="3"/>
      <c r="CD578" s="3"/>
      <c r="CE578" s="3"/>
      <c r="CF578" s="3">
        <v>59</v>
      </c>
      <c r="CG578"/>
    </row>
    <row r="579" spans="77:85" ht="14" x14ac:dyDescent="0.3">
      <c r="BY579" s="42" t="s">
        <v>425</v>
      </c>
      <c r="BZ579" s="3"/>
      <c r="CA579" s="3">
        <v>106</v>
      </c>
      <c r="CB579" s="3"/>
      <c r="CC579" s="3"/>
      <c r="CD579" s="3"/>
      <c r="CE579" s="3"/>
      <c r="CF579" s="3">
        <v>106</v>
      </c>
      <c r="CG579"/>
    </row>
    <row r="580" spans="77:85" ht="14" x14ac:dyDescent="0.3">
      <c r="BY580" s="42" t="s">
        <v>426</v>
      </c>
      <c r="BZ580" s="3">
        <v>28</v>
      </c>
      <c r="CA580" s="3"/>
      <c r="CB580" s="3"/>
      <c r="CC580" s="3"/>
      <c r="CD580" s="3"/>
      <c r="CE580" s="3"/>
      <c r="CF580" s="3">
        <v>28</v>
      </c>
      <c r="CG580"/>
    </row>
    <row r="581" spans="77:85" ht="14" x14ac:dyDescent="0.3">
      <c r="BY581" s="42" t="s">
        <v>268</v>
      </c>
      <c r="BZ581" s="3"/>
      <c r="CA581" s="3"/>
      <c r="CB581" s="3"/>
      <c r="CC581" s="3"/>
      <c r="CD581" s="3">
        <v>57.74</v>
      </c>
      <c r="CE581" s="3"/>
      <c r="CF581" s="3">
        <v>57.74</v>
      </c>
      <c r="CG581"/>
    </row>
    <row r="582" spans="77:85" ht="14" x14ac:dyDescent="0.3">
      <c r="BY582" s="42" t="s">
        <v>269</v>
      </c>
      <c r="BZ582" s="3"/>
      <c r="CA582" s="3"/>
      <c r="CB582" s="3"/>
      <c r="CC582" s="3">
        <v>141.49</v>
      </c>
      <c r="CD582" s="3"/>
      <c r="CE582" s="3"/>
      <c r="CF582" s="3">
        <v>141.49</v>
      </c>
      <c r="CG582"/>
    </row>
    <row r="583" spans="77:85" ht="14" x14ac:dyDescent="0.3">
      <c r="BY583" s="42" t="s">
        <v>427</v>
      </c>
      <c r="BZ583" s="3"/>
      <c r="CA583" s="3"/>
      <c r="CB583" s="3">
        <v>73</v>
      </c>
      <c r="CC583" s="3"/>
      <c r="CD583" s="3"/>
      <c r="CE583" s="3"/>
      <c r="CF583" s="3">
        <v>73</v>
      </c>
      <c r="CG583"/>
    </row>
    <row r="584" spans="77:85" ht="14" x14ac:dyDescent="0.3">
      <c r="BY584" s="42" t="s">
        <v>428</v>
      </c>
      <c r="BZ584" s="3"/>
      <c r="CA584" s="3">
        <v>89</v>
      </c>
      <c r="CB584" s="3"/>
      <c r="CC584" s="3"/>
      <c r="CD584" s="3"/>
      <c r="CE584" s="3"/>
      <c r="CF584" s="3">
        <v>89</v>
      </c>
      <c r="CG584"/>
    </row>
    <row r="585" spans="77:85" ht="14" x14ac:dyDescent="0.3">
      <c r="BY585" s="42" t="s">
        <v>429</v>
      </c>
      <c r="BZ585" s="3">
        <v>43</v>
      </c>
      <c r="CA585" s="3"/>
      <c r="CB585" s="3"/>
      <c r="CC585" s="3"/>
      <c r="CD585" s="3"/>
      <c r="CE585" s="3"/>
      <c r="CF585" s="3">
        <v>43</v>
      </c>
      <c r="CG585"/>
    </row>
    <row r="586" spans="77:85" ht="14" x14ac:dyDescent="0.3">
      <c r="BY586" s="42" t="s">
        <v>270</v>
      </c>
      <c r="BZ586" s="3"/>
      <c r="CA586" s="3"/>
      <c r="CB586" s="3"/>
      <c r="CC586" s="3"/>
      <c r="CD586" s="3">
        <v>53.62</v>
      </c>
      <c r="CE586" s="3"/>
      <c r="CF586" s="3">
        <v>53.62</v>
      </c>
      <c r="CG586"/>
    </row>
    <row r="587" spans="77:85" ht="14" x14ac:dyDescent="0.3">
      <c r="BY587" s="42" t="s">
        <v>271</v>
      </c>
      <c r="BZ587" s="3"/>
      <c r="CA587" s="3"/>
      <c r="CB587" s="3"/>
      <c r="CC587" s="3">
        <v>135.44999999999999</v>
      </c>
      <c r="CD587" s="3"/>
      <c r="CE587" s="3"/>
      <c r="CF587" s="3">
        <v>135.44999999999999</v>
      </c>
      <c r="CG587"/>
    </row>
    <row r="588" spans="77:85" ht="14" x14ac:dyDescent="0.3">
      <c r="BY588" s="42" t="s">
        <v>430</v>
      </c>
      <c r="BZ588" s="3"/>
      <c r="CA588" s="3"/>
      <c r="CB588" s="3">
        <v>83</v>
      </c>
      <c r="CC588" s="3"/>
      <c r="CD588" s="3"/>
      <c r="CE588" s="3"/>
      <c r="CF588" s="3">
        <v>83</v>
      </c>
      <c r="CG588"/>
    </row>
    <row r="589" spans="77:85" ht="14" x14ac:dyDescent="0.3">
      <c r="BY589" s="42" t="s">
        <v>431</v>
      </c>
      <c r="BZ589" s="3"/>
      <c r="CA589" s="3">
        <v>79</v>
      </c>
      <c r="CB589" s="3"/>
      <c r="CC589" s="3"/>
      <c r="CD589" s="3"/>
      <c r="CE589" s="3"/>
      <c r="CF589" s="3">
        <v>79</v>
      </c>
      <c r="CG589"/>
    </row>
    <row r="590" spans="77:85" ht="14" x14ac:dyDescent="0.3">
      <c r="BY590" s="42" t="s">
        <v>432</v>
      </c>
      <c r="BZ590" s="3">
        <v>47</v>
      </c>
      <c r="CA590" s="3"/>
      <c r="CB590" s="3"/>
      <c r="CC590" s="3"/>
      <c r="CD590" s="3"/>
      <c r="CE590" s="3"/>
      <c r="CF590" s="3">
        <v>47</v>
      </c>
      <c r="CG590"/>
    </row>
    <row r="591" spans="77:85" ht="14" x14ac:dyDescent="0.3">
      <c r="BY591" s="42" t="s">
        <v>139</v>
      </c>
      <c r="BZ591" s="3">
        <v>6191.9000000000005</v>
      </c>
      <c r="CA591" s="3">
        <v>3663.4</v>
      </c>
      <c r="CB591" s="3">
        <v>3571.61</v>
      </c>
      <c r="CC591" s="3">
        <v>4470.329999999999</v>
      </c>
      <c r="CD591" s="3">
        <v>3942.4199999999987</v>
      </c>
      <c r="CE591" s="3">
        <v>2591.61</v>
      </c>
      <c r="CF591" s="3">
        <v>24431.270000000011</v>
      </c>
      <c r="CG591"/>
    </row>
    <row r="592" spans="77:85" ht="14" x14ac:dyDescent="0.3">
      <c r="BY592"/>
      <c r="BZ592"/>
      <c r="CA592"/>
      <c r="CB592"/>
      <c r="CC592"/>
      <c r="CD592"/>
      <c r="CE592"/>
      <c r="CF592"/>
      <c r="CG592"/>
    </row>
    <row r="593" spans="77:85" ht="14" x14ac:dyDescent="0.3">
      <c r="BY593"/>
      <c r="BZ593"/>
      <c r="CA593"/>
      <c r="CB593"/>
      <c r="CC593"/>
      <c r="CD593"/>
      <c r="CE593"/>
      <c r="CF593"/>
      <c r="CG593"/>
    </row>
    <row r="594" spans="77:85" ht="14" x14ac:dyDescent="0.3">
      <c r="BY594"/>
      <c r="BZ594"/>
      <c r="CA594"/>
      <c r="CB594"/>
      <c r="CC594"/>
      <c r="CD594"/>
      <c r="CE594"/>
      <c r="CF594"/>
      <c r="CG594"/>
    </row>
    <row r="595" spans="77:85" ht="14" x14ac:dyDescent="0.3">
      <c r="BY595"/>
      <c r="BZ595"/>
      <c r="CA595"/>
      <c r="CB595"/>
      <c r="CC595"/>
      <c r="CD595"/>
      <c r="CE595"/>
      <c r="CF595"/>
      <c r="CG595"/>
    </row>
    <row r="596" spans="77:85" ht="14" x14ac:dyDescent="0.3">
      <c r="BY596"/>
      <c r="BZ596"/>
      <c r="CA596"/>
      <c r="CB596"/>
      <c r="CC596"/>
      <c r="CD596"/>
      <c r="CE596"/>
      <c r="CF596"/>
      <c r="CG596"/>
    </row>
    <row r="597" spans="77:85" ht="14" x14ac:dyDescent="0.3">
      <c r="BY597"/>
      <c r="BZ597"/>
      <c r="CA597"/>
      <c r="CB597"/>
      <c r="CC597"/>
      <c r="CD597"/>
      <c r="CE597"/>
      <c r="CF597"/>
      <c r="CG597"/>
    </row>
    <row r="598" spans="77:85" ht="14" x14ac:dyDescent="0.3">
      <c r="BY598"/>
      <c r="BZ598"/>
      <c r="CA598"/>
      <c r="CB598"/>
      <c r="CC598"/>
      <c r="CD598"/>
      <c r="CE598"/>
      <c r="CF598"/>
      <c r="CG598"/>
    </row>
    <row r="599" spans="77:85" ht="14" x14ac:dyDescent="0.3">
      <c r="BY599"/>
      <c r="BZ599"/>
      <c r="CA599"/>
      <c r="CB599"/>
      <c r="CC599"/>
      <c r="CD599"/>
      <c r="CE599"/>
      <c r="CF599"/>
      <c r="CG599"/>
    </row>
    <row r="600" spans="77:85" ht="14" x14ac:dyDescent="0.3">
      <c r="BY600"/>
      <c r="BZ600"/>
      <c r="CA600"/>
      <c r="CB600"/>
      <c r="CC600"/>
      <c r="CD600"/>
      <c r="CE600"/>
      <c r="CF600"/>
      <c r="CG600"/>
    </row>
    <row r="601" spans="77:85" ht="14" x14ac:dyDescent="0.3">
      <c r="BY601"/>
      <c r="BZ601"/>
      <c r="CA601"/>
      <c r="CB601"/>
      <c r="CC601"/>
      <c r="CD601"/>
      <c r="CE601"/>
      <c r="CF601"/>
      <c r="CG601"/>
    </row>
    <row r="602" spans="77:85" ht="14" x14ac:dyDescent="0.3">
      <c r="BY602"/>
      <c r="BZ602"/>
    </row>
    <row r="603" spans="77:85" ht="14" x14ac:dyDescent="0.3">
      <c r="BY603"/>
      <c r="BZ603"/>
    </row>
    <row r="604" spans="77:85" ht="14" x14ac:dyDescent="0.3">
      <c r="BY604"/>
      <c r="BZ604"/>
    </row>
    <row r="605" spans="77:85" ht="14" x14ac:dyDescent="0.3">
      <c r="BY605"/>
      <c r="BZ605"/>
    </row>
    <row r="606" spans="77:85" ht="14" x14ac:dyDescent="0.3">
      <c r="BY606"/>
      <c r="BZ606"/>
    </row>
    <row r="607" spans="77:85" ht="14" x14ac:dyDescent="0.3">
      <c r="BY607"/>
      <c r="BZ607"/>
    </row>
    <row r="608" spans="77:85" ht="14" x14ac:dyDescent="0.3">
      <c r="BY608"/>
      <c r="BZ608"/>
    </row>
    <row r="609" spans="77:78" ht="14" x14ac:dyDescent="0.3">
      <c r="BY609"/>
      <c r="BZ609"/>
    </row>
    <row r="610" spans="77:78" ht="14" x14ac:dyDescent="0.3">
      <c r="BY610"/>
      <c r="BZ610"/>
    </row>
    <row r="611" spans="77:78" ht="14" x14ac:dyDescent="0.3">
      <c r="BY611"/>
      <c r="BZ611"/>
    </row>
    <row r="612" spans="77:78" ht="14" x14ac:dyDescent="0.3">
      <c r="BY612"/>
      <c r="BZ612"/>
    </row>
    <row r="613" spans="77:78" ht="14" x14ac:dyDescent="0.3">
      <c r="BY613"/>
      <c r="BZ613"/>
    </row>
    <row r="614" spans="77:78" ht="14" x14ac:dyDescent="0.3">
      <c r="BY614"/>
      <c r="BZ614"/>
    </row>
    <row r="615" spans="77:78" ht="14" x14ac:dyDescent="0.3">
      <c r="BY615"/>
      <c r="BZ615"/>
    </row>
    <row r="616" spans="77:78" ht="14" x14ac:dyDescent="0.3">
      <c r="BY616"/>
      <c r="BZ616"/>
    </row>
    <row r="617" spans="77:78" ht="14" x14ac:dyDescent="0.3">
      <c r="BY617"/>
      <c r="BZ617"/>
    </row>
    <row r="618" spans="77:78" ht="14" x14ac:dyDescent="0.3">
      <c r="BY618"/>
      <c r="BZ618"/>
    </row>
    <row r="619" spans="77:78" ht="14" x14ac:dyDescent="0.3">
      <c r="BY619"/>
      <c r="BZ619"/>
    </row>
    <row r="620" spans="77:78" ht="14" x14ac:dyDescent="0.3">
      <c r="BY620"/>
      <c r="BZ620"/>
    </row>
    <row r="621" spans="77:78" ht="14" x14ac:dyDescent="0.3">
      <c r="BY621"/>
      <c r="BZ621"/>
    </row>
    <row r="622" spans="77:78" ht="14" x14ac:dyDescent="0.3">
      <c r="BY622"/>
      <c r="BZ622"/>
    </row>
    <row r="623" spans="77:78" ht="14" x14ac:dyDescent="0.3">
      <c r="BY623"/>
      <c r="BZ623"/>
    </row>
    <row r="624" spans="77:78" ht="14" x14ac:dyDescent="0.3">
      <c r="BY624"/>
      <c r="BZ624"/>
    </row>
    <row r="625" spans="77:78" ht="14" x14ac:dyDescent="0.3">
      <c r="BY625"/>
      <c r="BZ625"/>
    </row>
    <row r="626" spans="77:78" ht="14" x14ac:dyDescent="0.3">
      <c r="BY626"/>
      <c r="BZ626"/>
    </row>
    <row r="627" spans="77:78" ht="14" x14ac:dyDescent="0.3">
      <c r="BY627"/>
      <c r="BZ627"/>
    </row>
    <row r="628" spans="77:78" ht="14" x14ac:dyDescent="0.3">
      <c r="BY628"/>
      <c r="BZ628"/>
    </row>
    <row r="629" spans="77:78" ht="14" x14ac:dyDescent="0.3">
      <c r="BY629"/>
      <c r="BZ629"/>
    </row>
    <row r="630" spans="77:78" ht="14" x14ac:dyDescent="0.3">
      <c r="BY630"/>
      <c r="BZ630"/>
    </row>
    <row r="631" spans="77:78" ht="14" x14ac:dyDescent="0.3">
      <c r="BY631"/>
      <c r="BZ631"/>
    </row>
    <row r="632" spans="77:78" ht="14" x14ac:dyDescent="0.3">
      <c r="BY632"/>
      <c r="BZ632"/>
    </row>
    <row r="633" spans="77:78" ht="14" x14ac:dyDescent="0.3">
      <c r="BY633"/>
      <c r="BZ633"/>
    </row>
    <row r="634" spans="77:78" ht="14" x14ac:dyDescent="0.3">
      <c r="BY634"/>
      <c r="BZ634"/>
    </row>
    <row r="635" spans="77:78" ht="14" x14ac:dyDescent="0.3">
      <c r="BY635"/>
      <c r="BZ635"/>
    </row>
    <row r="636" spans="77:78" ht="14" x14ac:dyDescent="0.3">
      <c r="BY636"/>
      <c r="BZ636"/>
    </row>
    <row r="637" spans="77:78" ht="14" x14ac:dyDescent="0.3">
      <c r="BY637"/>
      <c r="BZ637"/>
    </row>
    <row r="638" spans="77:78" ht="14" x14ac:dyDescent="0.3">
      <c r="BY638"/>
      <c r="BZ638"/>
    </row>
    <row r="639" spans="77:78" ht="14" x14ac:dyDescent="0.3">
      <c r="BY639"/>
      <c r="BZ639"/>
    </row>
    <row r="640" spans="77:78" ht="14" x14ac:dyDescent="0.3">
      <c r="BY640"/>
      <c r="BZ640"/>
    </row>
    <row r="641" spans="77:78" ht="14" x14ac:dyDescent="0.3">
      <c r="BY641"/>
      <c r="BZ641"/>
    </row>
    <row r="642" spans="77:78" ht="14" x14ac:dyDescent="0.3">
      <c r="BY642"/>
      <c r="BZ642"/>
    </row>
    <row r="643" spans="77:78" ht="14" x14ac:dyDescent="0.3">
      <c r="BY643"/>
      <c r="BZ643"/>
    </row>
    <row r="644" spans="77:78" ht="14" x14ac:dyDescent="0.3">
      <c r="BY644"/>
      <c r="BZ644"/>
    </row>
    <row r="645" spans="77:78" ht="14" x14ac:dyDescent="0.3">
      <c r="BY645"/>
      <c r="BZ645"/>
    </row>
    <row r="646" spans="77:78" ht="14" x14ac:dyDescent="0.3">
      <c r="BY646"/>
      <c r="BZ646"/>
    </row>
    <row r="647" spans="77:78" ht="14" x14ac:dyDescent="0.3">
      <c r="BY647"/>
      <c r="BZ647"/>
    </row>
    <row r="648" spans="77:78" ht="14" x14ac:dyDescent="0.3">
      <c r="BY648"/>
      <c r="BZ648"/>
    </row>
    <row r="649" spans="77:78" ht="14" x14ac:dyDescent="0.3">
      <c r="BY649"/>
      <c r="BZ649"/>
    </row>
    <row r="650" spans="77:78" ht="14" x14ac:dyDescent="0.3">
      <c r="BY650"/>
      <c r="BZ650"/>
    </row>
    <row r="651" spans="77:78" ht="14" x14ac:dyDescent="0.3">
      <c r="BY651"/>
      <c r="BZ651"/>
    </row>
    <row r="652" spans="77:78" ht="14" x14ac:dyDescent="0.3">
      <c r="BY652"/>
      <c r="BZ652"/>
    </row>
    <row r="653" spans="77:78" ht="14" x14ac:dyDescent="0.3">
      <c r="BY653"/>
      <c r="BZ653"/>
    </row>
    <row r="654" spans="77:78" ht="14" x14ac:dyDescent="0.3">
      <c r="BY654"/>
      <c r="BZ654"/>
    </row>
    <row r="655" spans="77:78" ht="14" x14ac:dyDescent="0.3">
      <c r="BY655"/>
      <c r="BZ655"/>
    </row>
    <row r="656" spans="77:78" ht="14" x14ac:dyDescent="0.3">
      <c r="BY656"/>
      <c r="BZ656"/>
    </row>
    <row r="657" spans="77:78" ht="14" x14ac:dyDescent="0.3">
      <c r="BY657"/>
      <c r="BZ657"/>
    </row>
    <row r="658" spans="77:78" ht="14" x14ac:dyDescent="0.3">
      <c r="BY658"/>
      <c r="BZ658"/>
    </row>
    <row r="659" spans="77:78" ht="14" x14ac:dyDescent="0.3">
      <c r="BY659"/>
      <c r="BZ659"/>
    </row>
    <row r="660" spans="77:78" ht="14" x14ac:dyDescent="0.3">
      <c r="BY660"/>
      <c r="BZ660"/>
    </row>
    <row r="661" spans="77:78" ht="14" x14ac:dyDescent="0.3">
      <c r="BY661"/>
      <c r="BZ661"/>
    </row>
    <row r="662" spans="77:78" ht="14" x14ac:dyDescent="0.3">
      <c r="BY662"/>
      <c r="BZ662"/>
    </row>
    <row r="663" spans="77:78" ht="14" x14ac:dyDescent="0.3">
      <c r="BY663"/>
      <c r="BZ663"/>
    </row>
    <row r="664" spans="77:78" ht="14" x14ac:dyDescent="0.3">
      <c r="BY664"/>
      <c r="BZ664"/>
    </row>
    <row r="665" spans="77:78" ht="14" x14ac:dyDescent="0.3">
      <c r="BY665"/>
      <c r="BZ665"/>
    </row>
    <row r="666" spans="77:78" ht="14" x14ac:dyDescent="0.3">
      <c r="BY666"/>
      <c r="BZ666"/>
    </row>
    <row r="667" spans="77:78" ht="14" x14ac:dyDescent="0.3">
      <c r="BY667"/>
      <c r="BZ667"/>
    </row>
    <row r="668" spans="77:78" ht="14" x14ac:dyDescent="0.3">
      <c r="BY668"/>
      <c r="BZ668"/>
    </row>
    <row r="669" spans="77:78" ht="14" x14ac:dyDescent="0.3">
      <c r="BY669"/>
      <c r="BZ669"/>
    </row>
    <row r="670" spans="77:78" ht="14" x14ac:dyDescent="0.3">
      <c r="BY670"/>
      <c r="BZ670"/>
    </row>
    <row r="671" spans="77:78" ht="14" x14ac:dyDescent="0.3">
      <c r="BY671"/>
      <c r="BZ671"/>
    </row>
    <row r="672" spans="77:78" ht="14" x14ac:dyDescent="0.3">
      <c r="BY672"/>
      <c r="BZ672"/>
    </row>
    <row r="673" spans="77:78" ht="14" x14ac:dyDescent="0.3">
      <c r="BY673"/>
      <c r="BZ673"/>
    </row>
    <row r="674" spans="77:78" ht="14" x14ac:dyDescent="0.3">
      <c r="BY674"/>
      <c r="BZ674"/>
    </row>
    <row r="675" spans="77:78" ht="14" x14ac:dyDescent="0.3">
      <c r="BY675"/>
      <c r="BZ675"/>
    </row>
    <row r="676" spans="77:78" ht="14" x14ac:dyDescent="0.3">
      <c r="BY676"/>
      <c r="BZ676"/>
    </row>
    <row r="677" spans="77:78" ht="14" x14ac:dyDescent="0.3">
      <c r="BY677"/>
      <c r="BZ677"/>
    </row>
    <row r="678" spans="77:78" ht="14" x14ac:dyDescent="0.3">
      <c r="BY678"/>
      <c r="BZ678"/>
    </row>
    <row r="679" spans="77:78" ht="14" x14ac:dyDescent="0.3">
      <c r="BY679"/>
      <c r="BZ679"/>
    </row>
    <row r="680" spans="77:78" ht="14" x14ac:dyDescent="0.3">
      <c r="BY680"/>
      <c r="BZ680"/>
    </row>
    <row r="681" spans="77:78" ht="14" x14ac:dyDescent="0.3">
      <c r="BY681"/>
      <c r="BZ681"/>
    </row>
    <row r="682" spans="77:78" ht="14" x14ac:dyDescent="0.3">
      <c r="BY682"/>
      <c r="BZ682"/>
    </row>
    <row r="683" spans="77:78" ht="14" x14ac:dyDescent="0.3">
      <c r="BY683"/>
      <c r="BZ683"/>
    </row>
    <row r="684" spans="77:78" ht="14" x14ac:dyDescent="0.3">
      <c r="BY684"/>
      <c r="BZ684"/>
    </row>
    <row r="685" spans="77:78" ht="14" x14ac:dyDescent="0.3">
      <c r="BY685"/>
      <c r="BZ685"/>
    </row>
    <row r="686" spans="77:78" ht="14" x14ac:dyDescent="0.3">
      <c r="BY686"/>
      <c r="BZ686"/>
    </row>
    <row r="687" spans="77:78" ht="14" x14ac:dyDescent="0.3">
      <c r="BY687"/>
      <c r="BZ687"/>
    </row>
    <row r="688" spans="77:78" ht="14" x14ac:dyDescent="0.3">
      <c r="BY688"/>
      <c r="BZ688"/>
    </row>
    <row r="689" spans="77:78" ht="14" x14ac:dyDescent="0.3">
      <c r="BY689"/>
      <c r="BZ689"/>
    </row>
    <row r="690" spans="77:78" ht="14" x14ac:dyDescent="0.3">
      <c r="BY690"/>
      <c r="BZ690"/>
    </row>
    <row r="691" spans="77:78" ht="14" x14ac:dyDescent="0.3">
      <c r="BY691"/>
      <c r="BZ691"/>
    </row>
    <row r="692" spans="77:78" ht="14" x14ac:dyDescent="0.3">
      <c r="BY692"/>
      <c r="BZ692"/>
    </row>
    <row r="693" spans="77:78" ht="14" x14ac:dyDescent="0.3">
      <c r="BY693"/>
      <c r="BZ693"/>
    </row>
    <row r="694" spans="77:78" ht="14" x14ac:dyDescent="0.3">
      <c r="BY694"/>
      <c r="BZ694"/>
    </row>
    <row r="695" spans="77:78" ht="14" x14ac:dyDescent="0.3">
      <c r="BY695"/>
      <c r="BZ695"/>
    </row>
    <row r="696" spans="77:78" ht="14" x14ac:dyDescent="0.3">
      <c r="BY696"/>
      <c r="BZ696"/>
    </row>
    <row r="697" spans="77:78" ht="14" x14ac:dyDescent="0.3">
      <c r="BY697"/>
      <c r="BZ697"/>
    </row>
    <row r="698" spans="77:78" ht="14" x14ac:dyDescent="0.3">
      <c r="BY698"/>
      <c r="BZ698"/>
    </row>
    <row r="699" spans="77:78" ht="14" x14ac:dyDescent="0.3">
      <c r="BY699"/>
      <c r="BZ699"/>
    </row>
    <row r="700" spans="77:78" ht="14" x14ac:dyDescent="0.3">
      <c r="BY700"/>
      <c r="BZ700"/>
    </row>
    <row r="701" spans="77:78" ht="14" x14ac:dyDescent="0.3">
      <c r="BY701"/>
      <c r="BZ701"/>
    </row>
    <row r="702" spans="77:78" ht="14" x14ac:dyDescent="0.3">
      <c r="BY702"/>
      <c r="BZ702"/>
    </row>
    <row r="703" spans="77:78" ht="14" x14ac:dyDescent="0.3">
      <c r="BY703"/>
      <c r="BZ703"/>
    </row>
    <row r="704" spans="77:78" ht="14" x14ac:dyDescent="0.3">
      <c r="BY704"/>
      <c r="BZ704"/>
    </row>
    <row r="705" spans="77:78" ht="14" x14ac:dyDescent="0.3">
      <c r="BY705"/>
      <c r="BZ705"/>
    </row>
    <row r="706" spans="77:78" ht="14" x14ac:dyDescent="0.3">
      <c r="BY706"/>
      <c r="BZ706"/>
    </row>
    <row r="707" spans="77:78" ht="14" x14ac:dyDescent="0.3">
      <c r="BY707"/>
      <c r="BZ707"/>
    </row>
    <row r="708" spans="77:78" ht="14" x14ac:dyDescent="0.3">
      <c r="BY708"/>
      <c r="BZ708"/>
    </row>
    <row r="709" spans="77:78" ht="14" x14ac:dyDescent="0.3">
      <c r="BY709"/>
      <c r="BZ709"/>
    </row>
    <row r="710" spans="77:78" ht="14" x14ac:dyDescent="0.3">
      <c r="BY710"/>
      <c r="BZ710"/>
    </row>
    <row r="711" spans="77:78" ht="14" x14ac:dyDescent="0.3">
      <c r="BY711"/>
      <c r="BZ711"/>
    </row>
    <row r="712" spans="77:78" ht="14" x14ac:dyDescent="0.3">
      <c r="BY712"/>
      <c r="BZ712"/>
    </row>
    <row r="713" spans="77:78" ht="14" x14ac:dyDescent="0.3">
      <c r="BY713"/>
      <c r="BZ713"/>
    </row>
    <row r="714" spans="77:78" ht="14" x14ac:dyDescent="0.3">
      <c r="BY714"/>
      <c r="BZ714"/>
    </row>
    <row r="715" spans="77:78" ht="14" x14ac:dyDescent="0.3">
      <c r="BY715"/>
      <c r="BZ715"/>
    </row>
    <row r="716" spans="77:78" ht="14" x14ac:dyDescent="0.3">
      <c r="BY716"/>
      <c r="BZ716"/>
    </row>
    <row r="717" spans="77:78" ht="14" x14ac:dyDescent="0.3">
      <c r="BY717"/>
      <c r="BZ717"/>
    </row>
    <row r="718" spans="77:78" ht="14" x14ac:dyDescent="0.3">
      <c r="BY718"/>
      <c r="BZ718"/>
    </row>
    <row r="719" spans="77:78" ht="14" x14ac:dyDescent="0.3">
      <c r="BY719"/>
      <c r="BZ719"/>
    </row>
    <row r="720" spans="77:78" ht="14" x14ac:dyDescent="0.3">
      <c r="BY720"/>
      <c r="BZ720"/>
    </row>
    <row r="721" spans="77:78" ht="14" x14ac:dyDescent="0.3">
      <c r="BY721"/>
      <c r="BZ721"/>
    </row>
  </sheetData>
  <phoneticPr fontId="2" type="noConversion"/>
  <pageMargins left="0.75" right="0.75" top="1" bottom="1" header="0.5" footer="0.5"/>
  <pageSetup orientation="portrait" horizontalDpi="300" verticalDpi="300"/>
  <headerFooter alignWithMargins="0"/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8"/>
  <sheetViews>
    <sheetView tabSelected="1" workbookViewId="0">
      <selection activeCell="L8" sqref="L8"/>
    </sheetView>
  </sheetViews>
  <sheetFormatPr defaultRowHeight="14" x14ac:dyDescent="0.3"/>
  <cols>
    <col min="1" max="7" width="8.6640625" style="8"/>
    <col min="8" max="8" width="9.25" style="8" bestFit="1" customWidth="1"/>
    <col min="9" max="263" width="8.6640625" style="8"/>
    <col min="264" max="264" width="9.25" style="8" bestFit="1" customWidth="1"/>
    <col min="265" max="519" width="8.6640625" style="8"/>
    <col min="520" max="520" width="9.25" style="8" bestFit="1" customWidth="1"/>
    <col min="521" max="775" width="8.6640625" style="8"/>
    <col min="776" max="776" width="9.25" style="8" bestFit="1" customWidth="1"/>
    <col min="777" max="1031" width="8.6640625" style="8"/>
    <col min="1032" max="1032" width="9.25" style="8" bestFit="1" customWidth="1"/>
    <col min="1033" max="1287" width="8.6640625" style="8"/>
    <col min="1288" max="1288" width="9.25" style="8" bestFit="1" customWidth="1"/>
    <col min="1289" max="1543" width="8.6640625" style="8"/>
    <col min="1544" max="1544" width="9.25" style="8" bestFit="1" customWidth="1"/>
    <col min="1545" max="1799" width="8.6640625" style="8"/>
    <col min="1800" max="1800" width="9.25" style="8" bestFit="1" customWidth="1"/>
    <col min="1801" max="2055" width="8.6640625" style="8"/>
    <col min="2056" max="2056" width="9.25" style="8" bestFit="1" customWidth="1"/>
    <col min="2057" max="2311" width="8.6640625" style="8"/>
    <col min="2312" max="2312" width="9.25" style="8" bestFit="1" customWidth="1"/>
    <col min="2313" max="2567" width="8.6640625" style="8"/>
    <col min="2568" max="2568" width="9.25" style="8" bestFit="1" customWidth="1"/>
    <col min="2569" max="2823" width="8.6640625" style="8"/>
    <col min="2824" max="2824" width="9.25" style="8" bestFit="1" customWidth="1"/>
    <col min="2825" max="3079" width="8.6640625" style="8"/>
    <col min="3080" max="3080" width="9.25" style="8" bestFit="1" customWidth="1"/>
    <col min="3081" max="3335" width="8.6640625" style="8"/>
    <col min="3336" max="3336" width="9.25" style="8" bestFit="1" customWidth="1"/>
    <col min="3337" max="3591" width="8.6640625" style="8"/>
    <col min="3592" max="3592" width="9.25" style="8" bestFit="1" customWidth="1"/>
    <col min="3593" max="3847" width="8.6640625" style="8"/>
    <col min="3848" max="3848" width="9.25" style="8" bestFit="1" customWidth="1"/>
    <col min="3849" max="4103" width="8.6640625" style="8"/>
    <col min="4104" max="4104" width="9.25" style="8" bestFit="1" customWidth="1"/>
    <col min="4105" max="4359" width="8.6640625" style="8"/>
    <col min="4360" max="4360" width="9.25" style="8" bestFit="1" customWidth="1"/>
    <col min="4361" max="4615" width="8.6640625" style="8"/>
    <col min="4616" max="4616" width="9.25" style="8" bestFit="1" customWidth="1"/>
    <col min="4617" max="4871" width="8.6640625" style="8"/>
    <col min="4872" max="4872" width="9.25" style="8" bestFit="1" customWidth="1"/>
    <col min="4873" max="5127" width="8.6640625" style="8"/>
    <col min="5128" max="5128" width="9.25" style="8" bestFit="1" customWidth="1"/>
    <col min="5129" max="5383" width="8.6640625" style="8"/>
    <col min="5384" max="5384" width="9.25" style="8" bestFit="1" customWidth="1"/>
    <col min="5385" max="5639" width="8.6640625" style="8"/>
    <col min="5640" max="5640" width="9.25" style="8" bestFit="1" customWidth="1"/>
    <col min="5641" max="5895" width="8.6640625" style="8"/>
    <col min="5896" max="5896" width="9.25" style="8" bestFit="1" customWidth="1"/>
    <col min="5897" max="6151" width="8.6640625" style="8"/>
    <col min="6152" max="6152" width="9.25" style="8" bestFit="1" customWidth="1"/>
    <col min="6153" max="6407" width="8.6640625" style="8"/>
    <col min="6408" max="6408" width="9.25" style="8" bestFit="1" customWidth="1"/>
    <col min="6409" max="6663" width="8.6640625" style="8"/>
    <col min="6664" max="6664" width="9.25" style="8" bestFit="1" customWidth="1"/>
    <col min="6665" max="6919" width="8.6640625" style="8"/>
    <col min="6920" max="6920" width="9.25" style="8" bestFit="1" customWidth="1"/>
    <col min="6921" max="7175" width="8.6640625" style="8"/>
    <col min="7176" max="7176" width="9.25" style="8" bestFit="1" customWidth="1"/>
    <col min="7177" max="7431" width="8.6640625" style="8"/>
    <col min="7432" max="7432" width="9.25" style="8" bestFit="1" customWidth="1"/>
    <col min="7433" max="7687" width="8.6640625" style="8"/>
    <col min="7688" max="7688" width="9.25" style="8" bestFit="1" customWidth="1"/>
    <col min="7689" max="7943" width="8.6640625" style="8"/>
    <col min="7944" max="7944" width="9.25" style="8" bestFit="1" customWidth="1"/>
    <col min="7945" max="8199" width="8.6640625" style="8"/>
    <col min="8200" max="8200" width="9.25" style="8" bestFit="1" customWidth="1"/>
    <col min="8201" max="8455" width="8.6640625" style="8"/>
    <col min="8456" max="8456" width="9.25" style="8" bestFit="1" customWidth="1"/>
    <col min="8457" max="8711" width="8.6640625" style="8"/>
    <col min="8712" max="8712" width="9.25" style="8" bestFit="1" customWidth="1"/>
    <col min="8713" max="8967" width="8.6640625" style="8"/>
    <col min="8968" max="8968" width="9.25" style="8" bestFit="1" customWidth="1"/>
    <col min="8969" max="9223" width="8.6640625" style="8"/>
    <col min="9224" max="9224" width="9.25" style="8" bestFit="1" customWidth="1"/>
    <col min="9225" max="9479" width="8.6640625" style="8"/>
    <col min="9480" max="9480" width="9.25" style="8" bestFit="1" customWidth="1"/>
    <col min="9481" max="9735" width="8.6640625" style="8"/>
    <col min="9736" max="9736" width="9.25" style="8" bestFit="1" customWidth="1"/>
    <col min="9737" max="9991" width="8.6640625" style="8"/>
    <col min="9992" max="9992" width="9.25" style="8" bestFit="1" customWidth="1"/>
    <col min="9993" max="10247" width="8.6640625" style="8"/>
    <col min="10248" max="10248" width="9.25" style="8" bestFit="1" customWidth="1"/>
    <col min="10249" max="10503" width="8.6640625" style="8"/>
    <col min="10504" max="10504" width="9.25" style="8" bestFit="1" customWidth="1"/>
    <col min="10505" max="10759" width="8.6640625" style="8"/>
    <col min="10760" max="10760" width="9.25" style="8" bestFit="1" customWidth="1"/>
    <col min="10761" max="11015" width="8.6640625" style="8"/>
    <col min="11016" max="11016" width="9.25" style="8" bestFit="1" customWidth="1"/>
    <col min="11017" max="11271" width="8.6640625" style="8"/>
    <col min="11272" max="11272" width="9.25" style="8" bestFit="1" customWidth="1"/>
    <col min="11273" max="11527" width="8.6640625" style="8"/>
    <col min="11528" max="11528" width="9.25" style="8" bestFit="1" customWidth="1"/>
    <col min="11529" max="11783" width="8.6640625" style="8"/>
    <col min="11784" max="11784" width="9.25" style="8" bestFit="1" customWidth="1"/>
    <col min="11785" max="12039" width="8.6640625" style="8"/>
    <col min="12040" max="12040" width="9.25" style="8" bestFit="1" customWidth="1"/>
    <col min="12041" max="12295" width="8.6640625" style="8"/>
    <col min="12296" max="12296" width="9.25" style="8" bestFit="1" customWidth="1"/>
    <col min="12297" max="12551" width="8.6640625" style="8"/>
    <col min="12552" max="12552" width="9.25" style="8" bestFit="1" customWidth="1"/>
    <col min="12553" max="12807" width="8.6640625" style="8"/>
    <col min="12808" max="12808" width="9.25" style="8" bestFit="1" customWidth="1"/>
    <col min="12809" max="13063" width="8.6640625" style="8"/>
    <col min="13064" max="13064" width="9.25" style="8" bestFit="1" customWidth="1"/>
    <col min="13065" max="13319" width="8.6640625" style="8"/>
    <col min="13320" max="13320" width="9.25" style="8" bestFit="1" customWidth="1"/>
    <col min="13321" max="13575" width="8.6640625" style="8"/>
    <col min="13576" max="13576" width="9.25" style="8" bestFit="1" customWidth="1"/>
    <col min="13577" max="13831" width="8.6640625" style="8"/>
    <col min="13832" max="13832" width="9.25" style="8" bestFit="1" customWidth="1"/>
    <col min="13833" max="14087" width="8.6640625" style="8"/>
    <col min="14088" max="14088" width="9.25" style="8" bestFit="1" customWidth="1"/>
    <col min="14089" max="14343" width="8.6640625" style="8"/>
    <col min="14344" max="14344" width="9.25" style="8" bestFit="1" customWidth="1"/>
    <col min="14345" max="14599" width="8.6640625" style="8"/>
    <col min="14600" max="14600" width="9.25" style="8" bestFit="1" customWidth="1"/>
    <col min="14601" max="14855" width="8.6640625" style="8"/>
    <col min="14856" max="14856" width="9.25" style="8" bestFit="1" customWidth="1"/>
    <col min="14857" max="15111" width="8.6640625" style="8"/>
    <col min="15112" max="15112" width="9.25" style="8" bestFit="1" customWidth="1"/>
    <col min="15113" max="15367" width="8.6640625" style="8"/>
    <col min="15368" max="15368" width="9.25" style="8" bestFit="1" customWidth="1"/>
    <col min="15369" max="15623" width="8.6640625" style="8"/>
    <col min="15624" max="15624" width="9.25" style="8" bestFit="1" customWidth="1"/>
    <col min="15625" max="15879" width="8.6640625" style="8"/>
    <col min="15880" max="15880" width="9.25" style="8" bestFit="1" customWidth="1"/>
    <col min="15881" max="16135" width="8.6640625" style="8"/>
    <col min="16136" max="16136" width="9.25" style="8" bestFit="1" customWidth="1"/>
    <col min="16137" max="16384" width="8.6640625" style="8"/>
  </cols>
  <sheetData>
    <row r="1" spans="1:8" x14ac:dyDescent="0.3">
      <c r="A1" s="7" t="e">
        <f ca="1">[1]!edb()</f>
        <v>#NAME?</v>
      </c>
    </row>
    <row r="2" spans="1:8" s="9" customFormat="1" ht="56" x14ac:dyDescent="0.3">
      <c r="A2" s="9" t="s">
        <v>17</v>
      </c>
      <c r="B2" s="9" t="s">
        <v>18</v>
      </c>
      <c r="C2" s="9" t="s">
        <v>19</v>
      </c>
      <c r="D2" s="10" t="s">
        <v>20</v>
      </c>
      <c r="E2" s="9" t="s">
        <v>21</v>
      </c>
      <c r="F2" s="9" t="s">
        <v>22</v>
      </c>
      <c r="G2" s="10" t="s">
        <v>23</v>
      </c>
      <c r="H2" s="11" t="s">
        <v>24</v>
      </c>
    </row>
    <row r="3" spans="1:8" x14ac:dyDescent="0.3">
      <c r="A3" s="8" t="s">
        <v>25</v>
      </c>
      <c r="B3" s="8" t="s">
        <v>26</v>
      </c>
      <c r="C3" s="8" t="s">
        <v>27</v>
      </c>
      <c r="D3" s="8" t="s">
        <v>26</v>
      </c>
      <c r="E3" s="8" t="s">
        <v>26</v>
      </c>
      <c r="F3" s="8" t="s">
        <v>26</v>
      </c>
      <c r="G3" s="8" t="s">
        <v>26</v>
      </c>
      <c r="H3" s="8" t="s">
        <v>26</v>
      </c>
    </row>
    <row r="4" spans="1:8" x14ac:dyDescent="0.3">
      <c r="A4" s="12">
        <v>44347</v>
      </c>
      <c r="B4" s="13">
        <v>4101</v>
      </c>
      <c r="C4" s="13">
        <v>341.19250899999997</v>
      </c>
      <c r="D4" s="13">
        <v>4442.1925090000004</v>
      </c>
      <c r="E4" s="13">
        <v>4527</v>
      </c>
      <c r="F4" s="13"/>
      <c r="G4" s="13"/>
      <c r="H4" s="13"/>
    </row>
    <row r="5" spans="1:8" x14ac:dyDescent="0.3">
      <c r="A5" s="12">
        <v>44316</v>
      </c>
      <c r="B5" s="13">
        <v>4019</v>
      </c>
      <c r="C5" s="13">
        <v>348.31278800000001</v>
      </c>
      <c r="D5" s="13">
        <v>4367.3127880000002</v>
      </c>
      <c r="E5" s="13">
        <v>4640</v>
      </c>
      <c r="F5" s="13"/>
      <c r="G5" s="13"/>
      <c r="H5" s="13"/>
    </row>
    <row r="6" spans="1:8" x14ac:dyDescent="0.3">
      <c r="A6" s="12">
        <v>44286</v>
      </c>
      <c r="B6" s="13">
        <v>4253</v>
      </c>
      <c r="C6" s="13">
        <v>490.54521199999999</v>
      </c>
      <c r="D6" s="13">
        <v>4743.545212</v>
      </c>
      <c r="E6" s="13">
        <v>4783</v>
      </c>
      <c r="F6" s="13"/>
      <c r="G6" s="13"/>
      <c r="H6" s="13"/>
    </row>
    <row r="7" spans="1:8" x14ac:dyDescent="0.3">
      <c r="A7" s="12">
        <v>44255</v>
      </c>
      <c r="B7" s="13">
        <v>3429</v>
      </c>
      <c r="C7" s="13">
        <v>322.66886099999999</v>
      </c>
      <c r="D7" s="13">
        <v>3751.6688610000001</v>
      </c>
      <c r="E7" s="13">
        <v>4208</v>
      </c>
      <c r="F7" s="13"/>
      <c r="G7" s="13"/>
      <c r="H7" s="13"/>
    </row>
    <row r="8" spans="1:8" x14ac:dyDescent="0.3">
      <c r="A8" s="12">
        <v>44227</v>
      </c>
      <c r="B8" s="13">
        <v>4263</v>
      </c>
      <c r="C8" s="13">
        <v>312.18340799999999</v>
      </c>
      <c r="D8" s="13">
        <v>4575.1834079999999</v>
      </c>
      <c r="E8" s="13">
        <v>4718</v>
      </c>
      <c r="F8" s="13">
        <v>3.1076999999999999</v>
      </c>
      <c r="G8" s="13">
        <v>4721.1076999999996</v>
      </c>
      <c r="H8" s="13">
        <v>145.92429200000001</v>
      </c>
    </row>
    <row r="9" spans="1:8" x14ac:dyDescent="0.3">
      <c r="A9" s="12">
        <v>44196</v>
      </c>
      <c r="B9" s="13">
        <v>4393</v>
      </c>
      <c r="C9" s="13">
        <v>357.02704699999998</v>
      </c>
      <c r="D9" s="13">
        <v>4750.0270469999996</v>
      </c>
      <c r="E9" s="13">
        <v>4823</v>
      </c>
      <c r="F9" s="13">
        <v>2.5299999999999998</v>
      </c>
      <c r="G9" s="13">
        <v>4825.53</v>
      </c>
      <c r="H9" s="13">
        <v>75.502953000000005</v>
      </c>
    </row>
    <row r="10" spans="1:8" x14ac:dyDescent="0.3">
      <c r="A10" s="12">
        <v>44165</v>
      </c>
      <c r="B10" s="13">
        <v>4335</v>
      </c>
      <c r="C10" s="13">
        <v>372.20901199999997</v>
      </c>
      <c r="D10" s="13">
        <v>4707.2090120000003</v>
      </c>
      <c r="E10" s="13">
        <v>4912</v>
      </c>
      <c r="F10" s="13">
        <v>5.2320000000000002</v>
      </c>
      <c r="G10" s="13">
        <v>4917.232</v>
      </c>
      <c r="H10" s="13">
        <v>210.022988</v>
      </c>
    </row>
    <row r="11" spans="1:8" x14ac:dyDescent="0.3">
      <c r="A11" s="12">
        <v>44135</v>
      </c>
      <c r="B11" s="13">
        <v>4235</v>
      </c>
      <c r="C11" s="13">
        <v>589.70099800000003</v>
      </c>
      <c r="D11" s="13">
        <v>4824.7009980000003</v>
      </c>
      <c r="E11" s="13">
        <v>4822</v>
      </c>
      <c r="F11" s="13">
        <v>8.6121999999999996</v>
      </c>
      <c r="G11" s="13">
        <v>4830.6121999999996</v>
      </c>
      <c r="H11" s="13">
        <v>5.9112020000000003</v>
      </c>
    </row>
    <row r="12" spans="1:8" x14ac:dyDescent="0.3">
      <c r="A12" s="12">
        <v>44104</v>
      </c>
      <c r="B12" s="13">
        <v>4253</v>
      </c>
      <c r="C12" s="13">
        <v>671.80579699999998</v>
      </c>
      <c r="D12" s="13">
        <v>4924.805797</v>
      </c>
      <c r="E12" s="13">
        <v>4859</v>
      </c>
      <c r="F12" s="13">
        <v>15.199350000000001</v>
      </c>
      <c r="G12" s="13">
        <v>4874.1993499999999</v>
      </c>
      <c r="H12" s="13">
        <v>-50.606447000000003</v>
      </c>
    </row>
    <row r="13" spans="1:8" x14ac:dyDescent="0.3">
      <c r="A13" s="12">
        <v>44074</v>
      </c>
      <c r="B13" s="13">
        <v>4231</v>
      </c>
      <c r="C13" s="13">
        <v>717.17807600000003</v>
      </c>
      <c r="D13" s="13">
        <v>4948.1780760000001</v>
      </c>
      <c r="E13" s="13">
        <v>4930</v>
      </c>
      <c r="F13" s="13">
        <v>2.75</v>
      </c>
      <c r="G13" s="13">
        <v>4932.75</v>
      </c>
      <c r="H13" s="13">
        <v>-15.428076000000001</v>
      </c>
    </row>
    <row r="14" spans="1:8" x14ac:dyDescent="0.3">
      <c r="A14" s="12">
        <v>44043</v>
      </c>
      <c r="B14" s="13">
        <v>4132</v>
      </c>
      <c r="C14" s="13">
        <v>736.76744599999995</v>
      </c>
      <c r="D14" s="13">
        <v>4868.7674459999998</v>
      </c>
      <c r="E14" s="13">
        <v>4787</v>
      </c>
      <c r="F14" s="13">
        <v>9.7202999999999999</v>
      </c>
      <c r="G14" s="13">
        <v>4796.7203</v>
      </c>
      <c r="H14" s="13">
        <v>-72.047145999999998</v>
      </c>
    </row>
    <row r="15" spans="1:8" x14ac:dyDescent="0.3">
      <c r="A15" s="12">
        <v>44012</v>
      </c>
      <c r="B15" s="13">
        <v>4255</v>
      </c>
      <c r="C15" s="13">
        <v>625.59125100000006</v>
      </c>
      <c r="D15" s="13">
        <v>4880.5912509999998</v>
      </c>
      <c r="E15" s="13">
        <v>4810</v>
      </c>
      <c r="F15" s="13">
        <v>8.3000000000000007</v>
      </c>
      <c r="G15" s="13">
        <v>4818.3</v>
      </c>
      <c r="H15" s="13">
        <v>-62.291251000000003</v>
      </c>
    </row>
    <row r="16" spans="1:8" x14ac:dyDescent="0.3">
      <c r="A16" s="12">
        <v>43982</v>
      </c>
      <c r="B16" s="13">
        <v>4007</v>
      </c>
      <c r="C16" s="13">
        <v>485.151386</v>
      </c>
      <c r="D16" s="13">
        <v>4492.1513859999995</v>
      </c>
      <c r="E16" s="13">
        <v>4582</v>
      </c>
      <c r="F16" s="13">
        <v>0</v>
      </c>
      <c r="G16" s="13">
        <v>4582</v>
      </c>
      <c r="H16" s="13">
        <v>89.848613999999998</v>
      </c>
    </row>
    <row r="17" spans="1:8" x14ac:dyDescent="0.3">
      <c r="A17" s="12">
        <v>43951</v>
      </c>
      <c r="B17" s="13">
        <v>4059</v>
      </c>
      <c r="C17" s="13">
        <v>627.68715699999996</v>
      </c>
      <c r="D17" s="13">
        <v>4687.24</v>
      </c>
      <c r="E17" s="13">
        <v>4575</v>
      </c>
      <c r="F17" s="13">
        <v>13.902200000000001</v>
      </c>
      <c r="G17" s="13">
        <v>4588.8999999999996</v>
      </c>
      <c r="H17" s="13">
        <v>-98.34</v>
      </c>
    </row>
    <row r="18" spans="1:8" x14ac:dyDescent="0.3">
      <c r="A18" s="12">
        <v>43921</v>
      </c>
      <c r="B18" s="13">
        <v>4344</v>
      </c>
      <c r="C18" s="13">
        <v>563.41624000000002</v>
      </c>
      <c r="D18" s="13">
        <v>4907.7</v>
      </c>
      <c r="E18" s="13">
        <v>4528</v>
      </c>
      <c r="F18" s="13">
        <v>8.2010000000000005</v>
      </c>
      <c r="G18" s="13">
        <v>4536.2</v>
      </c>
      <c r="H18" s="13">
        <v>-371.5</v>
      </c>
    </row>
    <row r="19" spans="1:8" x14ac:dyDescent="0.3">
      <c r="A19" s="12">
        <v>43890</v>
      </c>
      <c r="B19" s="13">
        <v>2919</v>
      </c>
      <c r="C19" s="13">
        <v>534.407332</v>
      </c>
      <c r="D19" s="13"/>
      <c r="E19" s="13">
        <v>3726</v>
      </c>
      <c r="F19" s="13">
        <v>5.3</v>
      </c>
      <c r="G19" s="13"/>
      <c r="H19" s="13"/>
    </row>
    <row r="20" spans="1:8" x14ac:dyDescent="0.3">
      <c r="A20" s="12">
        <v>43861</v>
      </c>
      <c r="B20" s="13">
        <v>3347</v>
      </c>
      <c r="C20" s="13">
        <v>981.27979700000003</v>
      </c>
      <c r="D20" s="13"/>
      <c r="E20" s="13">
        <v>4418</v>
      </c>
      <c r="F20" s="13">
        <v>7.6997999999999998</v>
      </c>
      <c r="G20" s="13"/>
      <c r="H20" s="13"/>
    </row>
    <row r="21" spans="1:8" x14ac:dyDescent="0.3">
      <c r="A21" s="12">
        <v>43830</v>
      </c>
      <c r="B21" s="13">
        <v>4050</v>
      </c>
      <c r="C21" s="13">
        <v>169.74352500000001</v>
      </c>
      <c r="D21" s="13">
        <v>4220</v>
      </c>
      <c r="E21" s="13">
        <v>4328</v>
      </c>
      <c r="F21" s="13">
        <v>11.79</v>
      </c>
      <c r="G21" s="13">
        <v>4340</v>
      </c>
      <c r="H21" s="13">
        <v>120</v>
      </c>
    </row>
    <row r="22" spans="1:8" x14ac:dyDescent="0.3">
      <c r="A22" s="12">
        <v>43799</v>
      </c>
      <c r="B22" s="13">
        <v>4141</v>
      </c>
      <c r="C22" s="13">
        <v>618</v>
      </c>
      <c r="D22" s="13">
        <v>4759</v>
      </c>
      <c r="E22" s="13">
        <v>4701</v>
      </c>
      <c r="F22" s="13">
        <v>7</v>
      </c>
      <c r="G22" s="13">
        <v>4708</v>
      </c>
      <c r="H22" s="13">
        <v>-51</v>
      </c>
    </row>
    <row r="23" spans="1:8" x14ac:dyDescent="0.3">
      <c r="A23" s="12">
        <v>43769</v>
      </c>
      <c r="B23" s="13">
        <v>3994</v>
      </c>
      <c r="C23" s="13">
        <v>569.66999999999996</v>
      </c>
      <c r="D23" s="13">
        <v>4563.67</v>
      </c>
      <c r="E23" s="13">
        <v>4494</v>
      </c>
      <c r="F23" s="13">
        <v>10.214</v>
      </c>
      <c r="G23" s="13">
        <v>4504.2139999999999</v>
      </c>
      <c r="H23" s="13">
        <v>-59.456000000000003</v>
      </c>
    </row>
    <row r="24" spans="1:8" x14ac:dyDescent="0.3">
      <c r="A24" s="12">
        <v>43738</v>
      </c>
      <c r="B24" s="13">
        <v>3924</v>
      </c>
      <c r="C24" s="13">
        <v>796.50388299999997</v>
      </c>
      <c r="D24" s="13">
        <v>4720.5038830000003</v>
      </c>
      <c r="E24" s="13">
        <v>4609</v>
      </c>
      <c r="F24" s="13">
        <v>9.5299999999999994</v>
      </c>
      <c r="G24" s="13">
        <v>4618.53</v>
      </c>
      <c r="H24" s="13">
        <v>-101.973883</v>
      </c>
    </row>
    <row r="25" spans="1:8" x14ac:dyDescent="0.3">
      <c r="A25" s="12">
        <v>43708</v>
      </c>
      <c r="B25" s="13">
        <v>4004</v>
      </c>
      <c r="C25" s="13">
        <v>906.70605</v>
      </c>
      <c r="D25" s="13">
        <v>4910.7060499999998</v>
      </c>
      <c r="E25" s="13">
        <v>4722</v>
      </c>
      <c r="F25" s="13">
        <v>8.9288000000000007</v>
      </c>
      <c r="G25" s="13">
        <v>4730.9287999999997</v>
      </c>
      <c r="H25" s="13">
        <v>-179.77725000000001</v>
      </c>
    </row>
    <row r="26" spans="1:8" x14ac:dyDescent="0.3">
      <c r="A26" s="12">
        <v>43677</v>
      </c>
      <c r="B26" s="13">
        <v>4086</v>
      </c>
      <c r="C26" s="13">
        <v>774.784131</v>
      </c>
      <c r="D26" s="13">
        <v>4860.7841310000003</v>
      </c>
      <c r="E26" s="13">
        <v>4640</v>
      </c>
      <c r="F26" s="13">
        <v>5.83</v>
      </c>
      <c r="G26" s="13">
        <v>4645.83</v>
      </c>
      <c r="H26" s="13">
        <v>-214.95413099999999</v>
      </c>
    </row>
    <row r="27" spans="1:8" x14ac:dyDescent="0.3">
      <c r="A27" s="12">
        <v>43646</v>
      </c>
      <c r="B27" s="13">
        <v>4243</v>
      </c>
      <c r="C27" s="13">
        <v>654.98768199999995</v>
      </c>
      <c r="D27" s="13">
        <v>4897.9876819999999</v>
      </c>
      <c r="E27" s="13">
        <v>4785</v>
      </c>
      <c r="F27" s="13">
        <v>11.010400000000001</v>
      </c>
      <c r="G27" s="13">
        <v>4796.0104000000001</v>
      </c>
      <c r="H27" s="13">
        <v>-101.977282</v>
      </c>
    </row>
    <row r="28" spans="1:8" x14ac:dyDescent="0.3">
      <c r="A28" s="12">
        <v>43616</v>
      </c>
      <c r="B28" s="13">
        <v>4187</v>
      </c>
      <c r="C28" s="13">
        <v>591.68444</v>
      </c>
      <c r="D28" s="13">
        <v>4778.68444</v>
      </c>
      <c r="E28" s="13">
        <v>4657</v>
      </c>
      <c r="F28" s="13">
        <v>6.7244999999999999</v>
      </c>
      <c r="G28" s="13">
        <v>4663.7245000000003</v>
      </c>
      <c r="H28" s="13">
        <v>-114.95994</v>
      </c>
    </row>
    <row r="29" spans="1:8" x14ac:dyDescent="0.3">
      <c r="A29" s="12">
        <v>43585</v>
      </c>
      <c r="B29" s="13">
        <v>3805</v>
      </c>
      <c r="C29" s="13">
        <v>742.597893</v>
      </c>
      <c r="D29" s="13">
        <v>4547.5978930000001</v>
      </c>
      <c r="E29" s="13">
        <v>4626</v>
      </c>
      <c r="F29" s="13">
        <v>20.441936999999999</v>
      </c>
      <c r="G29" s="13">
        <v>4646.4419369999996</v>
      </c>
      <c r="H29" s="13">
        <v>98.844043999999997</v>
      </c>
    </row>
    <row r="30" spans="1:8" x14ac:dyDescent="0.3">
      <c r="A30" s="12">
        <v>43555</v>
      </c>
      <c r="B30" s="13">
        <v>3849</v>
      </c>
      <c r="C30" s="13">
        <v>613.62198100000001</v>
      </c>
      <c r="D30" s="13">
        <v>4462.6219810000002</v>
      </c>
      <c r="E30" s="13">
        <v>4528</v>
      </c>
      <c r="F30" s="13">
        <v>17.296277</v>
      </c>
      <c r="G30" s="13">
        <v>4545.2962770000004</v>
      </c>
      <c r="H30" s="13">
        <v>82.674295999999998</v>
      </c>
    </row>
    <row r="31" spans="1:8" x14ac:dyDescent="0.3">
      <c r="A31" s="12">
        <v>43524</v>
      </c>
      <c r="B31" s="13">
        <v>3028</v>
      </c>
      <c r="C31" s="13">
        <v>291.04816299999999</v>
      </c>
      <c r="D31" s="13">
        <v>3319.0481629999999</v>
      </c>
      <c r="E31" s="13">
        <v>4046</v>
      </c>
      <c r="F31" s="13">
        <v>12.577199999999999</v>
      </c>
      <c r="G31" s="13">
        <v>4058.5772000000002</v>
      </c>
      <c r="H31" s="13">
        <v>739.52903700000002</v>
      </c>
    </row>
    <row r="32" spans="1:8" x14ac:dyDescent="0.3">
      <c r="A32" s="12">
        <v>43496</v>
      </c>
      <c r="B32" s="13">
        <v>3735</v>
      </c>
      <c r="C32" s="13">
        <v>736.85159599999997</v>
      </c>
      <c r="D32" s="13">
        <v>4471.8515960000004</v>
      </c>
      <c r="E32" s="13">
        <v>4530</v>
      </c>
      <c r="F32" s="13">
        <v>18.672000000000001</v>
      </c>
      <c r="G32" s="13">
        <v>4548.6719999999996</v>
      </c>
      <c r="H32" s="13">
        <v>76.820403999999996</v>
      </c>
    </row>
    <row r="33" spans="1:8" x14ac:dyDescent="0.3">
      <c r="A33" s="12">
        <v>43465</v>
      </c>
      <c r="B33" s="13">
        <v>3904</v>
      </c>
      <c r="C33" s="13">
        <v>312.78895399999999</v>
      </c>
      <c r="D33" s="13">
        <v>4216.7889539999996</v>
      </c>
      <c r="E33" s="13">
        <v>4574</v>
      </c>
      <c r="F33" s="13">
        <v>2.993506</v>
      </c>
      <c r="G33" s="13">
        <v>4576.9935059999998</v>
      </c>
      <c r="H33" s="13">
        <v>360.20455199999998</v>
      </c>
    </row>
    <row r="34" spans="1:8" x14ac:dyDescent="0.3">
      <c r="A34" s="12">
        <v>43434</v>
      </c>
      <c r="B34" s="13">
        <v>3762</v>
      </c>
      <c r="C34" s="13">
        <v>488.60906399999999</v>
      </c>
      <c r="D34" s="13">
        <v>4250.6090640000002</v>
      </c>
      <c r="E34" s="13">
        <v>4224</v>
      </c>
      <c r="F34" s="13">
        <v>19.5075</v>
      </c>
      <c r="G34" s="13">
        <v>4243.5074999999997</v>
      </c>
      <c r="H34" s="13">
        <v>-7.1015639999999998</v>
      </c>
    </row>
    <row r="35" spans="1:8" x14ac:dyDescent="0.3">
      <c r="A35" s="12">
        <v>43404</v>
      </c>
      <c r="B35" s="13">
        <v>3596</v>
      </c>
      <c r="C35" s="13">
        <v>608.49070700000004</v>
      </c>
      <c r="D35" s="13">
        <v>4204.4907069999999</v>
      </c>
      <c r="E35" s="13">
        <v>4410</v>
      </c>
      <c r="F35" s="13">
        <v>7.1927000000000003</v>
      </c>
      <c r="G35" s="13">
        <v>4417.1926999999996</v>
      </c>
      <c r="H35" s="13">
        <v>212.70199299999999</v>
      </c>
    </row>
    <row r="36" spans="1:8" x14ac:dyDescent="0.3">
      <c r="A36" s="12">
        <v>43373</v>
      </c>
      <c r="B36" s="13">
        <v>3694</v>
      </c>
      <c r="C36" s="13">
        <v>660.60562700000003</v>
      </c>
      <c r="D36" s="13">
        <v>4354.6056269999999</v>
      </c>
      <c r="E36" s="13">
        <v>4603</v>
      </c>
      <c r="F36" s="13">
        <v>8.7279999999999998</v>
      </c>
      <c r="G36" s="13">
        <v>4611.7280000000001</v>
      </c>
      <c r="H36" s="13">
        <v>257.12237299999998</v>
      </c>
    </row>
    <row r="37" spans="1:8" x14ac:dyDescent="0.3">
      <c r="A37" s="12">
        <v>43343</v>
      </c>
      <c r="B37" s="13">
        <v>3579</v>
      </c>
      <c r="C37" s="13">
        <v>700.44890099999998</v>
      </c>
      <c r="D37" s="13">
        <v>4279.4489009999998</v>
      </c>
      <c r="E37" s="13">
        <v>4404</v>
      </c>
      <c r="F37" s="13">
        <v>7.40604</v>
      </c>
      <c r="G37" s="13">
        <v>4411.4060399999998</v>
      </c>
      <c r="H37" s="13">
        <v>131.95713900000001</v>
      </c>
    </row>
    <row r="38" spans="1:8" x14ac:dyDescent="0.3">
      <c r="A38" s="12">
        <v>43312</v>
      </c>
      <c r="B38" s="13">
        <v>3588</v>
      </c>
      <c r="C38" s="13">
        <v>747.97552099999996</v>
      </c>
      <c r="D38" s="13">
        <v>4335.9755210000003</v>
      </c>
      <c r="E38" s="13">
        <v>4218</v>
      </c>
      <c r="F38" s="13">
        <v>5.0559000000000003</v>
      </c>
      <c r="G38" s="13">
        <v>4223.0559000000003</v>
      </c>
      <c r="H38" s="13">
        <v>-112.91962100000001</v>
      </c>
    </row>
    <row r="39" spans="1:8" x14ac:dyDescent="0.3">
      <c r="A39" s="12">
        <v>43281</v>
      </c>
      <c r="B39" s="13">
        <v>3759</v>
      </c>
      <c r="C39" s="13">
        <v>644.98883499999999</v>
      </c>
      <c r="D39" s="13">
        <v>4403.9888350000001</v>
      </c>
      <c r="E39" s="13">
        <v>4163</v>
      </c>
      <c r="F39" s="13">
        <v>10.34</v>
      </c>
      <c r="G39" s="13">
        <v>4173.34</v>
      </c>
      <c r="H39" s="13">
        <v>-230.64883499999999</v>
      </c>
    </row>
    <row r="40" spans="1:8" x14ac:dyDescent="0.3">
      <c r="A40" s="12">
        <v>43251</v>
      </c>
      <c r="B40" s="13">
        <v>3665</v>
      </c>
      <c r="C40" s="13">
        <v>607.84196599999996</v>
      </c>
      <c r="D40" s="13">
        <v>4272.841966</v>
      </c>
      <c r="E40" s="13">
        <v>4236</v>
      </c>
      <c r="F40" s="13">
        <v>2.2000000000000002</v>
      </c>
      <c r="G40" s="13">
        <v>4238.2</v>
      </c>
      <c r="H40" s="13">
        <v>-34.641965999999996</v>
      </c>
    </row>
    <row r="41" spans="1:8" x14ac:dyDescent="0.3">
      <c r="A41" s="12">
        <v>43220</v>
      </c>
      <c r="B41" s="13">
        <v>3734</v>
      </c>
      <c r="C41" s="13">
        <v>452.82320299999998</v>
      </c>
      <c r="D41" s="13">
        <v>4186.8232029999999</v>
      </c>
      <c r="E41" s="13">
        <v>4222</v>
      </c>
      <c r="F41" s="13">
        <v>12.679935</v>
      </c>
      <c r="G41" s="13">
        <v>4234.6799350000001</v>
      </c>
      <c r="H41" s="13">
        <v>47.856732000000001</v>
      </c>
    </row>
    <row r="42" spans="1:8" x14ac:dyDescent="0.3">
      <c r="A42" s="12">
        <v>43190</v>
      </c>
      <c r="B42" s="13">
        <v>3738</v>
      </c>
      <c r="C42" s="13">
        <v>400.85578900000002</v>
      </c>
      <c r="D42" s="13">
        <v>4138.8557890000002</v>
      </c>
      <c r="E42" s="13">
        <v>4118</v>
      </c>
      <c r="F42" s="13">
        <v>5.665</v>
      </c>
      <c r="G42" s="13">
        <v>4123.665</v>
      </c>
      <c r="H42" s="13">
        <v>-15.190789000000001</v>
      </c>
    </row>
    <row r="43" spans="1:8" x14ac:dyDescent="0.3">
      <c r="A43" s="12">
        <v>43159</v>
      </c>
      <c r="B43" s="13">
        <v>2973</v>
      </c>
      <c r="C43" s="13">
        <v>306.37611800000002</v>
      </c>
      <c r="D43" s="13">
        <v>3279.3761180000001</v>
      </c>
      <c r="E43" s="13">
        <v>3740</v>
      </c>
      <c r="F43" s="13">
        <v>10.911455</v>
      </c>
      <c r="G43" s="13">
        <v>3750.9114549999999</v>
      </c>
      <c r="H43" s="13">
        <v>471.53533700000003</v>
      </c>
    </row>
    <row r="44" spans="1:8" x14ac:dyDescent="0.3">
      <c r="A44" s="12">
        <v>43131</v>
      </c>
      <c r="B44" s="13">
        <v>3494</v>
      </c>
      <c r="C44" s="13">
        <v>511.43010099999998</v>
      </c>
      <c r="D44" s="13">
        <v>4005.4301009999999</v>
      </c>
      <c r="E44" s="13">
        <v>4180</v>
      </c>
      <c r="F44" s="13">
        <v>15.123747</v>
      </c>
      <c r="G44" s="13">
        <v>4195.1237469999996</v>
      </c>
      <c r="H44" s="13">
        <v>189.693646</v>
      </c>
    </row>
    <row r="45" spans="1:8" x14ac:dyDescent="0.3">
      <c r="A45" s="12">
        <v>43100</v>
      </c>
      <c r="B45" s="13">
        <v>3792.37</v>
      </c>
      <c r="C45" s="13">
        <v>611.97950500000002</v>
      </c>
      <c r="D45" s="13">
        <v>4404.3495050000001</v>
      </c>
      <c r="E45" s="13">
        <v>4060.9</v>
      </c>
      <c r="F45" s="13">
        <v>1.9770000000000001</v>
      </c>
      <c r="G45" s="13">
        <v>4062.877</v>
      </c>
      <c r="H45" s="13">
        <v>-341.47250500000001</v>
      </c>
    </row>
    <row r="46" spans="1:8" x14ac:dyDescent="0.3">
      <c r="A46" s="12">
        <v>43069</v>
      </c>
      <c r="B46" s="13">
        <v>3772.07</v>
      </c>
      <c r="C46" s="13">
        <v>527.31722400000001</v>
      </c>
      <c r="D46" s="13">
        <v>4299.3872240000001</v>
      </c>
      <c r="E46" s="13">
        <v>4043</v>
      </c>
      <c r="F46" s="13">
        <v>11.4162</v>
      </c>
      <c r="G46" s="13">
        <v>4054.4162000000001</v>
      </c>
      <c r="H46" s="13">
        <v>-244.971024</v>
      </c>
    </row>
    <row r="47" spans="1:8" x14ac:dyDescent="0.3">
      <c r="A47" s="12">
        <v>43039</v>
      </c>
      <c r="B47" s="13">
        <v>3545.44</v>
      </c>
      <c r="C47" s="13">
        <v>527.153458</v>
      </c>
      <c r="D47" s="13">
        <v>4072.5934579999998</v>
      </c>
      <c r="E47" s="13">
        <v>3947.04</v>
      </c>
      <c r="F47" s="13">
        <v>6.7145999999999999</v>
      </c>
      <c r="G47" s="13">
        <v>3953.7546000000002</v>
      </c>
      <c r="H47" s="13">
        <v>-118.838858</v>
      </c>
    </row>
    <row r="48" spans="1:8" x14ac:dyDescent="0.3">
      <c r="A48" s="12">
        <v>43008</v>
      </c>
      <c r="B48" s="13">
        <v>3789.87</v>
      </c>
      <c r="C48" s="13">
        <v>603.33331899999996</v>
      </c>
      <c r="D48" s="13">
        <v>4393.2033190000002</v>
      </c>
      <c r="E48" s="13">
        <v>4369.6000000000004</v>
      </c>
      <c r="F48" s="13">
        <v>14.74</v>
      </c>
      <c r="G48" s="13">
        <v>4384.34</v>
      </c>
      <c r="H48" s="13">
        <v>-8.8633190000000006</v>
      </c>
    </row>
    <row r="49" spans="1:8" x14ac:dyDescent="0.3">
      <c r="A49" s="12">
        <v>42978</v>
      </c>
      <c r="B49" s="13">
        <v>3797.05</v>
      </c>
      <c r="C49" s="13">
        <v>562.48760300000004</v>
      </c>
      <c r="D49" s="13">
        <v>4359.5376029999998</v>
      </c>
      <c r="E49" s="13">
        <v>4521.6000000000004</v>
      </c>
      <c r="F49" s="13">
        <v>1.8564719999999999</v>
      </c>
      <c r="G49" s="13">
        <v>4523.4564719999998</v>
      </c>
      <c r="H49" s="13">
        <v>163.918869</v>
      </c>
    </row>
    <row r="50" spans="1:8" x14ac:dyDescent="0.3">
      <c r="A50" s="12">
        <v>42947</v>
      </c>
      <c r="B50" s="13">
        <v>3840.67</v>
      </c>
      <c r="C50" s="13">
        <v>557.82973500000003</v>
      </c>
      <c r="D50" s="13">
        <v>4398.4997350000003</v>
      </c>
      <c r="E50" s="13">
        <v>4569.3</v>
      </c>
      <c r="F50" s="13">
        <v>2.7596240000000001</v>
      </c>
      <c r="G50" s="13">
        <v>4572.0596240000004</v>
      </c>
      <c r="H50" s="13">
        <v>173.559889</v>
      </c>
    </row>
    <row r="51" spans="1:8" x14ac:dyDescent="0.3">
      <c r="A51" s="12">
        <v>42916</v>
      </c>
      <c r="B51" s="13">
        <v>4040.33</v>
      </c>
      <c r="C51" s="13">
        <v>579.41000099999997</v>
      </c>
      <c r="D51" s="13">
        <v>4619.7400010000001</v>
      </c>
      <c r="E51" s="13">
        <v>4590.05</v>
      </c>
      <c r="F51" s="13">
        <v>45.781444</v>
      </c>
      <c r="G51" s="13">
        <v>4635.8314440000004</v>
      </c>
      <c r="H51" s="13">
        <v>16.091442000000001</v>
      </c>
    </row>
    <row r="52" spans="1:8" x14ac:dyDescent="0.3">
      <c r="A52" s="12">
        <v>42886</v>
      </c>
      <c r="B52" s="13">
        <v>3985.09</v>
      </c>
      <c r="C52" s="13">
        <v>464.95946800000002</v>
      </c>
      <c r="D52" s="13">
        <v>4450.0494680000002</v>
      </c>
      <c r="E52" s="13">
        <v>4365.8</v>
      </c>
      <c r="F52" s="13">
        <v>74.213294000000005</v>
      </c>
      <c r="G52" s="13">
        <v>4440.0132940000003</v>
      </c>
      <c r="H52" s="13">
        <v>-10.036174000000001</v>
      </c>
    </row>
    <row r="53" spans="1:8" x14ac:dyDescent="0.3">
      <c r="A53" s="12">
        <v>42855</v>
      </c>
      <c r="B53" s="13">
        <v>3751.49</v>
      </c>
      <c r="C53" s="13">
        <v>846.31490099999996</v>
      </c>
      <c r="D53" s="13">
        <v>4597.8049010000004</v>
      </c>
      <c r="E53" s="13">
        <v>4513.62</v>
      </c>
      <c r="F53" s="13">
        <v>40.179237000000001</v>
      </c>
      <c r="G53" s="13">
        <v>4553.7992370000002</v>
      </c>
      <c r="H53" s="13">
        <v>-44.005664000000003</v>
      </c>
    </row>
    <row r="54" spans="1:8" x14ac:dyDescent="0.3">
      <c r="A54" s="12">
        <v>42825</v>
      </c>
      <c r="B54" s="13">
        <v>3736.6</v>
      </c>
      <c r="C54" s="13">
        <v>642.19318399999997</v>
      </c>
      <c r="D54" s="13">
        <v>4378.7931840000001</v>
      </c>
      <c r="E54" s="13">
        <v>4427.51</v>
      </c>
      <c r="F54" s="13">
        <v>7.9276580000000001</v>
      </c>
      <c r="G54" s="13">
        <v>4435.4376579999998</v>
      </c>
      <c r="H54" s="13">
        <v>56.644474000000002</v>
      </c>
    </row>
    <row r="55" spans="1:8" x14ac:dyDescent="0.3">
      <c r="A55" s="12">
        <v>42794</v>
      </c>
      <c r="B55" s="13">
        <v>3187.99</v>
      </c>
      <c r="C55" s="13">
        <v>433.13905299999999</v>
      </c>
      <c r="D55" s="13">
        <v>3621.1290530000001</v>
      </c>
      <c r="E55" s="13">
        <v>3881.8</v>
      </c>
      <c r="F55" s="13">
        <v>8.5577609999999993</v>
      </c>
      <c r="G55" s="13">
        <v>3890.3577610000002</v>
      </c>
      <c r="H55" s="13">
        <v>269.22870799999998</v>
      </c>
    </row>
    <row r="56" spans="1:8" x14ac:dyDescent="0.3">
      <c r="A56" s="12">
        <v>42766</v>
      </c>
      <c r="B56" s="13">
        <v>3318.06</v>
      </c>
      <c r="C56" s="13">
        <v>616.24102400000004</v>
      </c>
      <c r="D56" s="13">
        <v>3934.3010239999999</v>
      </c>
      <c r="E56" s="13">
        <v>4161</v>
      </c>
      <c r="F56" s="13">
        <v>13.595879</v>
      </c>
      <c r="G56" s="13">
        <v>4174.5958790000004</v>
      </c>
      <c r="H56" s="13">
        <v>240.29485399999999</v>
      </c>
    </row>
    <row r="57" spans="1:8" x14ac:dyDescent="0.3">
      <c r="A57" s="12">
        <v>42735</v>
      </c>
      <c r="B57" s="13">
        <v>4008</v>
      </c>
      <c r="C57" s="13">
        <v>586.31334400000003</v>
      </c>
      <c r="D57" s="13">
        <v>4594.3133440000001</v>
      </c>
      <c r="E57" s="13">
        <v>4462</v>
      </c>
      <c r="F57" s="13">
        <v>16.381654000000001</v>
      </c>
      <c r="G57" s="13">
        <v>4478.3816539999998</v>
      </c>
      <c r="H57" s="13">
        <v>-115.93169</v>
      </c>
    </row>
    <row r="58" spans="1:8" x14ac:dyDescent="0.3">
      <c r="A58" s="12">
        <v>42704</v>
      </c>
      <c r="B58" s="13">
        <v>3963</v>
      </c>
      <c r="C58" s="13">
        <v>474.97776599999997</v>
      </c>
      <c r="D58" s="13">
        <v>4437.977766</v>
      </c>
      <c r="E58" s="13">
        <v>4578</v>
      </c>
      <c r="F58" s="13">
        <v>10.962052</v>
      </c>
      <c r="G58" s="13">
        <v>4588.9620519999999</v>
      </c>
      <c r="H58" s="13">
        <v>150.984286</v>
      </c>
    </row>
    <row r="59" spans="1:8" x14ac:dyDescent="0.3">
      <c r="A59" s="12">
        <v>42674</v>
      </c>
      <c r="B59" s="13">
        <v>3750</v>
      </c>
      <c r="C59" s="13">
        <v>515.89689299999998</v>
      </c>
      <c r="D59" s="13">
        <v>4265.8968930000001</v>
      </c>
      <c r="E59" s="13">
        <v>4727</v>
      </c>
      <c r="F59" s="13">
        <v>0.63785999999999998</v>
      </c>
      <c r="G59" s="13">
        <v>4727.6378599999998</v>
      </c>
      <c r="H59" s="13">
        <v>461.74096700000001</v>
      </c>
    </row>
    <row r="60" spans="1:8" x14ac:dyDescent="0.3">
      <c r="A60" s="12">
        <v>42643</v>
      </c>
      <c r="B60" s="13">
        <v>3551</v>
      </c>
      <c r="C60" s="13">
        <v>555.51862800000004</v>
      </c>
      <c r="D60" s="13">
        <v>4106.5186279999998</v>
      </c>
      <c r="E60" s="13">
        <v>4645</v>
      </c>
      <c r="F60" s="13">
        <v>5.2640209999999996</v>
      </c>
      <c r="G60" s="13">
        <v>4650.264021</v>
      </c>
      <c r="H60" s="13">
        <v>543.74539400000003</v>
      </c>
    </row>
    <row r="61" spans="1:8" x14ac:dyDescent="0.3">
      <c r="A61" s="12">
        <v>42613</v>
      </c>
      <c r="B61" s="13">
        <v>3565</v>
      </c>
      <c r="C61" s="13">
        <v>648.64307199999996</v>
      </c>
      <c r="D61" s="13">
        <v>4213.6430719999998</v>
      </c>
      <c r="E61" s="13">
        <v>4624</v>
      </c>
      <c r="F61" s="13">
        <v>5.6487579999999999</v>
      </c>
      <c r="G61" s="13">
        <v>4629.6487580000003</v>
      </c>
      <c r="H61" s="13">
        <v>416.00568600000003</v>
      </c>
    </row>
    <row r="62" spans="1:8" x14ac:dyDescent="0.3">
      <c r="A62" s="12">
        <v>42582</v>
      </c>
      <c r="B62" s="13">
        <v>3516</v>
      </c>
      <c r="C62" s="13">
        <v>446.15274499999998</v>
      </c>
      <c r="D62" s="13">
        <v>3962.1527449999999</v>
      </c>
      <c r="E62" s="13">
        <v>4468</v>
      </c>
      <c r="F62" s="13">
        <v>3.589766</v>
      </c>
      <c r="G62" s="13">
        <v>4471.5897660000001</v>
      </c>
      <c r="H62" s="13">
        <v>509.43702100000002</v>
      </c>
    </row>
    <row r="63" spans="1:8" x14ac:dyDescent="0.3">
      <c r="A63" s="12">
        <v>42551</v>
      </c>
      <c r="B63" s="13">
        <v>3589</v>
      </c>
      <c r="C63" s="13">
        <v>581.48544400000003</v>
      </c>
      <c r="D63" s="13">
        <v>4170.4854439999999</v>
      </c>
      <c r="E63" s="13">
        <v>4629</v>
      </c>
      <c r="F63" s="13">
        <v>14.117051</v>
      </c>
      <c r="G63" s="13">
        <v>4643.1170510000002</v>
      </c>
      <c r="H63" s="13">
        <v>472.63160699999997</v>
      </c>
    </row>
    <row r="64" spans="1:8" x14ac:dyDescent="0.3">
      <c r="A64" s="12">
        <v>42521</v>
      </c>
      <c r="B64" s="13">
        <v>3462</v>
      </c>
      <c r="C64" s="13">
        <v>442.32057500000002</v>
      </c>
      <c r="D64" s="13">
        <v>3904.3205750000002</v>
      </c>
      <c r="E64" s="13">
        <v>4614</v>
      </c>
      <c r="F64" s="13">
        <v>7.85039</v>
      </c>
      <c r="G64" s="13">
        <v>4621.8503899999996</v>
      </c>
      <c r="H64" s="13">
        <v>717.52981499999999</v>
      </c>
    </row>
    <row r="65" spans="1:8" x14ac:dyDescent="0.3">
      <c r="A65" s="12">
        <v>42490</v>
      </c>
      <c r="B65" s="13">
        <v>3451</v>
      </c>
      <c r="C65" s="13">
        <v>536.77911800000004</v>
      </c>
      <c r="D65" s="13">
        <v>3987.7791179999999</v>
      </c>
      <c r="E65" s="13">
        <v>4405</v>
      </c>
      <c r="F65" s="13">
        <v>19.015381000000001</v>
      </c>
      <c r="G65" s="13">
        <v>4424.0153810000002</v>
      </c>
      <c r="H65" s="13">
        <v>436.23626300000001</v>
      </c>
    </row>
    <row r="66" spans="1:8" x14ac:dyDescent="0.3">
      <c r="A66" s="12">
        <v>42460</v>
      </c>
      <c r="B66" s="13">
        <v>3944</v>
      </c>
      <c r="C66" s="13">
        <v>509.17713700000002</v>
      </c>
      <c r="D66" s="13">
        <v>4453.1771369999997</v>
      </c>
      <c r="E66" s="13">
        <v>4379</v>
      </c>
      <c r="F66" s="13">
        <v>13.919381</v>
      </c>
      <c r="G66" s="13">
        <v>4392.9193809999997</v>
      </c>
      <c r="H66" s="13">
        <v>-60.257756000000001</v>
      </c>
    </row>
    <row r="67" spans="1:8" x14ac:dyDescent="0.3">
      <c r="A67" s="12">
        <v>42429</v>
      </c>
      <c r="B67" s="13">
        <v>2991</v>
      </c>
      <c r="C67" s="13">
        <v>296.77737200000001</v>
      </c>
      <c r="D67" s="13">
        <v>3287.777372</v>
      </c>
      <c r="E67" s="13">
        <v>3793</v>
      </c>
      <c r="F67" s="13">
        <v>7.993938</v>
      </c>
      <c r="G67" s="13">
        <v>3800.9939380000001</v>
      </c>
      <c r="H67" s="13">
        <v>513.21656599999994</v>
      </c>
    </row>
    <row r="68" spans="1:8" x14ac:dyDescent="0.3">
      <c r="A68" s="12">
        <v>42400</v>
      </c>
      <c r="B68" s="13">
        <v>3785</v>
      </c>
      <c r="C68" s="13">
        <v>336.657285</v>
      </c>
      <c r="D68" s="13">
        <v>4121.6572850000002</v>
      </c>
      <c r="E68" s="13">
        <v>4067</v>
      </c>
      <c r="F68" s="13">
        <v>14.914823999999999</v>
      </c>
      <c r="G68" s="13">
        <v>4081.914824</v>
      </c>
      <c r="H68" s="13">
        <v>-39.742460999999999</v>
      </c>
    </row>
    <row r="69" spans="1:8" x14ac:dyDescent="0.3">
      <c r="A69" s="12">
        <v>42369</v>
      </c>
      <c r="B69" s="13">
        <v>4096</v>
      </c>
      <c r="C69" s="13">
        <v>444.51079700000003</v>
      </c>
      <c r="D69" s="13">
        <v>4540.5107969999999</v>
      </c>
      <c r="E69" s="13">
        <v>4183</v>
      </c>
      <c r="F69" s="13">
        <v>11.622915000000001</v>
      </c>
      <c r="G69" s="13">
        <v>4194.6229149999999</v>
      </c>
      <c r="H69" s="13">
        <v>-345.88788199999999</v>
      </c>
    </row>
    <row r="70" spans="1:8" x14ac:dyDescent="0.3">
      <c r="A70" s="12">
        <v>42338</v>
      </c>
      <c r="B70" s="13">
        <v>4160</v>
      </c>
      <c r="C70" s="13">
        <v>407.26306799999998</v>
      </c>
      <c r="D70" s="13">
        <v>4567.2630680000002</v>
      </c>
      <c r="E70" s="13">
        <v>4378</v>
      </c>
      <c r="F70" s="13">
        <v>9.81569</v>
      </c>
      <c r="G70" s="13">
        <v>4387.8156900000004</v>
      </c>
      <c r="H70" s="13">
        <v>-179.44737799999999</v>
      </c>
    </row>
    <row r="71" spans="1:8" x14ac:dyDescent="0.3">
      <c r="A71" s="12">
        <v>42308</v>
      </c>
      <c r="B71" s="13">
        <v>4111</v>
      </c>
      <c r="C71" s="13">
        <v>308.22374400000001</v>
      </c>
      <c r="D71" s="13">
        <v>4419.2237439999999</v>
      </c>
      <c r="E71" s="13">
        <v>4445</v>
      </c>
      <c r="F71" s="13">
        <v>0.308203</v>
      </c>
      <c r="G71" s="13">
        <v>4445.3082029999996</v>
      </c>
      <c r="H71" s="13">
        <v>26.084458999999999</v>
      </c>
    </row>
    <row r="72" spans="1:8" x14ac:dyDescent="0.3">
      <c r="A72" s="12">
        <v>42277</v>
      </c>
      <c r="B72" s="13">
        <v>4040</v>
      </c>
      <c r="C72" s="13">
        <v>396.19970999999998</v>
      </c>
      <c r="D72" s="13">
        <v>4436.1997099999999</v>
      </c>
      <c r="E72" s="13">
        <v>4387</v>
      </c>
      <c r="F72" s="13">
        <v>13.064724</v>
      </c>
      <c r="G72" s="13">
        <v>4400.0647239999998</v>
      </c>
      <c r="H72" s="13">
        <v>-36.134985999999998</v>
      </c>
    </row>
    <row r="73" spans="1:8" x14ac:dyDescent="0.3">
      <c r="A73" s="12">
        <v>42247</v>
      </c>
      <c r="B73" s="13">
        <v>4090</v>
      </c>
      <c r="C73" s="13">
        <v>414.69004000000001</v>
      </c>
      <c r="D73" s="13">
        <v>4504.6900400000004</v>
      </c>
      <c r="E73" s="13">
        <v>4394</v>
      </c>
      <c r="F73" s="13">
        <v>7.6317899999999996</v>
      </c>
      <c r="G73" s="13">
        <v>4401.6317900000004</v>
      </c>
      <c r="H73" s="13">
        <v>-103.05825</v>
      </c>
    </row>
    <row r="74" spans="1:8" x14ac:dyDescent="0.3">
      <c r="A74" s="12">
        <v>42216</v>
      </c>
      <c r="B74" s="13">
        <v>4029</v>
      </c>
      <c r="C74" s="13">
        <v>665.79464299999995</v>
      </c>
      <c r="D74" s="13">
        <v>4694.7913429999999</v>
      </c>
      <c r="E74" s="13">
        <v>4423</v>
      </c>
      <c r="F74" s="13">
        <v>3.3</v>
      </c>
      <c r="G74" s="13">
        <v>4426.3</v>
      </c>
      <c r="H74" s="13">
        <v>-268.49134299999997</v>
      </c>
    </row>
    <row r="75" spans="1:8" x14ac:dyDescent="0.3">
      <c r="A75" s="12">
        <v>42185</v>
      </c>
      <c r="B75" s="13">
        <v>4440</v>
      </c>
      <c r="C75" s="13">
        <v>507.72273200000001</v>
      </c>
      <c r="D75" s="13">
        <v>4947.7227320000002</v>
      </c>
      <c r="E75" s="13">
        <v>4527</v>
      </c>
      <c r="F75" s="13">
        <v>9.4174919999999993</v>
      </c>
      <c r="G75" s="13">
        <v>4536.4174919999996</v>
      </c>
      <c r="H75" s="13">
        <v>-411.30524000000003</v>
      </c>
    </row>
    <row r="76" spans="1:8" x14ac:dyDescent="0.3">
      <c r="A76" s="12">
        <v>42155</v>
      </c>
      <c r="B76" s="13">
        <v>4259.72</v>
      </c>
      <c r="C76" s="13">
        <v>187.68815799999999</v>
      </c>
      <c r="D76" s="13">
        <v>4447.9302539999999</v>
      </c>
      <c r="E76" s="13">
        <v>4438.0200000000004</v>
      </c>
      <c r="F76" s="13">
        <v>8.7994489999999992</v>
      </c>
      <c r="G76" s="13">
        <v>4446.8194489999996</v>
      </c>
      <c r="H76" s="13">
        <v>-1.110805</v>
      </c>
    </row>
    <row r="77" spans="1:8" x14ac:dyDescent="0.3">
      <c r="A77" s="12">
        <v>42124</v>
      </c>
      <c r="B77" s="13">
        <v>3975.97</v>
      </c>
      <c r="C77" s="13">
        <v>374.78756199999998</v>
      </c>
      <c r="D77" s="13">
        <v>4350.9549360000001</v>
      </c>
      <c r="E77" s="13">
        <v>4404.43</v>
      </c>
      <c r="F77" s="13">
        <v>0.82991000000000004</v>
      </c>
      <c r="G77" s="13">
        <v>4405.2599099999998</v>
      </c>
      <c r="H77" s="13">
        <v>54.304974000000001</v>
      </c>
    </row>
    <row r="78" spans="1:8" x14ac:dyDescent="0.3">
      <c r="A78" s="12">
        <v>42094</v>
      </c>
      <c r="B78" s="13">
        <v>4236</v>
      </c>
      <c r="C78" s="13">
        <v>294.68424299999998</v>
      </c>
      <c r="D78" s="13">
        <v>4530.6842429999997</v>
      </c>
      <c r="E78" s="13">
        <v>4477</v>
      </c>
      <c r="F78" s="13">
        <v>14.358922</v>
      </c>
      <c r="G78" s="13">
        <v>4491.3589220000003</v>
      </c>
      <c r="H78" s="13">
        <v>-39.325321000000002</v>
      </c>
    </row>
    <row r="79" spans="1:8" x14ac:dyDescent="0.3">
      <c r="A79" s="12">
        <v>42063</v>
      </c>
      <c r="B79" s="13">
        <v>3200</v>
      </c>
      <c r="C79" s="13">
        <v>394.983969</v>
      </c>
      <c r="D79" s="13">
        <v>3596.2038899999998</v>
      </c>
      <c r="E79" s="13">
        <v>4209</v>
      </c>
      <c r="F79" s="13">
        <v>13.757770000000001</v>
      </c>
      <c r="G79" s="13">
        <v>4222.7577700000002</v>
      </c>
      <c r="H79" s="13">
        <v>626.55388000000005</v>
      </c>
    </row>
    <row r="80" spans="1:8" x14ac:dyDescent="0.3">
      <c r="A80" s="12">
        <v>42035</v>
      </c>
      <c r="B80" s="13">
        <v>3685</v>
      </c>
      <c r="C80" s="13">
        <v>401.15926400000001</v>
      </c>
      <c r="D80" s="13">
        <v>4086.4225550000001</v>
      </c>
      <c r="E80" s="13">
        <v>4510</v>
      </c>
      <c r="F80" s="13">
        <v>3.9521220000000001</v>
      </c>
      <c r="G80" s="13">
        <v>4513.9521219999997</v>
      </c>
      <c r="H80" s="13">
        <v>427.52956699999999</v>
      </c>
    </row>
    <row r="81" spans="1:8" x14ac:dyDescent="0.3">
      <c r="A81" s="12">
        <v>42004</v>
      </c>
      <c r="B81" s="13">
        <v>4295</v>
      </c>
      <c r="C81" s="13">
        <v>761.90184299999999</v>
      </c>
      <c r="D81" s="13">
        <v>5056.9018429999996</v>
      </c>
      <c r="E81" s="13">
        <v>4923</v>
      </c>
      <c r="F81" s="13">
        <v>9.0481999999999996</v>
      </c>
      <c r="G81" s="13">
        <v>4932.0482000000002</v>
      </c>
      <c r="H81" s="13">
        <v>-124.85364300000001</v>
      </c>
    </row>
    <row r="82" spans="1:8" x14ac:dyDescent="0.3">
      <c r="A82" s="12">
        <v>41973</v>
      </c>
      <c r="B82" s="13">
        <v>4162</v>
      </c>
      <c r="C82" s="13">
        <v>495.60626000000002</v>
      </c>
      <c r="D82" s="13">
        <v>4657.6062599999996</v>
      </c>
      <c r="E82" s="13">
        <v>4586</v>
      </c>
      <c r="F82" s="13">
        <v>5.8293999999999997</v>
      </c>
      <c r="G82" s="13">
        <v>4591.8293999999996</v>
      </c>
      <c r="H82" s="13">
        <v>-65.776859999999999</v>
      </c>
    </row>
    <row r="83" spans="1:8" x14ac:dyDescent="0.3">
      <c r="A83" s="12">
        <v>41943</v>
      </c>
      <c r="B83" s="13">
        <v>4855.93</v>
      </c>
      <c r="C83" s="13">
        <v>544.18908199999998</v>
      </c>
      <c r="D83" s="13">
        <v>5400.1190820000002</v>
      </c>
      <c r="E83" s="13">
        <v>5341.16</v>
      </c>
      <c r="F83" s="13">
        <v>5.3538899999999998</v>
      </c>
      <c r="G83" s="13">
        <v>5346.5138900000002</v>
      </c>
      <c r="H83" s="13">
        <v>-53.605192000000002</v>
      </c>
    </row>
    <row r="84" spans="1:8" x14ac:dyDescent="0.3">
      <c r="A84" s="12">
        <v>41912</v>
      </c>
      <c r="B84" s="13">
        <v>4830.18</v>
      </c>
      <c r="C84" s="13">
        <v>450.10046399999999</v>
      </c>
      <c r="D84" s="13">
        <v>5280.2804640000004</v>
      </c>
      <c r="E84" s="13">
        <v>5273.8</v>
      </c>
      <c r="F84" s="13">
        <v>4.0724</v>
      </c>
      <c r="G84" s="13">
        <v>5277.8724000000002</v>
      </c>
      <c r="H84" s="13">
        <v>-2.408064</v>
      </c>
    </row>
    <row r="85" spans="1:8" x14ac:dyDescent="0.3">
      <c r="A85" s="12">
        <v>41882</v>
      </c>
      <c r="B85" s="13">
        <v>4869.78</v>
      </c>
      <c r="C85" s="13">
        <v>383.53589099999999</v>
      </c>
      <c r="D85" s="13">
        <v>5253.3158910000002</v>
      </c>
      <c r="E85" s="13">
        <v>5300.5</v>
      </c>
      <c r="F85" s="13">
        <v>7.01023</v>
      </c>
      <c r="G85" s="13">
        <v>5307.5102299999999</v>
      </c>
      <c r="H85" s="13">
        <v>54.194338999999999</v>
      </c>
    </row>
    <row r="86" spans="1:8" x14ac:dyDescent="0.3">
      <c r="A86" s="12">
        <v>41851</v>
      </c>
      <c r="B86" s="13">
        <v>4852.72</v>
      </c>
      <c r="C86" s="13">
        <v>504.88591000000002</v>
      </c>
      <c r="D86" s="13">
        <v>5357.6059100000002</v>
      </c>
      <c r="E86" s="13">
        <v>5372.1</v>
      </c>
      <c r="F86" s="13">
        <v>4.3360859999999999</v>
      </c>
      <c r="G86" s="13">
        <v>5376.4360859999997</v>
      </c>
      <c r="H86" s="13">
        <v>18.830176000000002</v>
      </c>
    </row>
    <row r="87" spans="1:8" x14ac:dyDescent="0.3">
      <c r="A87" s="12">
        <v>41820</v>
      </c>
      <c r="B87" s="13">
        <v>4730.3900000000003</v>
      </c>
      <c r="C87" s="13">
        <v>571.65281800000002</v>
      </c>
      <c r="D87" s="13">
        <v>5302.0428179999999</v>
      </c>
      <c r="E87" s="13">
        <v>5456.3</v>
      </c>
      <c r="F87" s="13">
        <v>13.241578000000001</v>
      </c>
      <c r="G87" s="13">
        <v>5469.5415780000003</v>
      </c>
      <c r="H87" s="13">
        <v>167.49875900000001</v>
      </c>
    </row>
    <row r="88" spans="1:8" x14ac:dyDescent="0.3">
      <c r="A88" s="12">
        <v>41790</v>
      </c>
      <c r="B88" s="13">
        <v>4735.53</v>
      </c>
      <c r="C88" s="13">
        <v>588.162823</v>
      </c>
      <c r="D88" s="13">
        <v>5323.6928230000003</v>
      </c>
      <c r="E88" s="13">
        <v>5240.1000000000004</v>
      </c>
      <c r="F88" s="13">
        <v>9.7183299999999999</v>
      </c>
      <c r="G88" s="13">
        <v>5249.8183300000001</v>
      </c>
      <c r="H88" s="13">
        <v>-73.874493000000001</v>
      </c>
    </row>
    <row r="89" spans="1:8" x14ac:dyDescent="0.3">
      <c r="A89" s="12">
        <v>41759</v>
      </c>
      <c r="B89" s="13">
        <v>4749.6499999999996</v>
      </c>
      <c r="C89" s="13">
        <v>646.97669599999995</v>
      </c>
      <c r="D89" s="13">
        <v>5396.6266960000003</v>
      </c>
      <c r="E89" s="13">
        <v>5217.17</v>
      </c>
      <c r="F89" s="13">
        <v>3.8807999999999998</v>
      </c>
      <c r="G89" s="13">
        <v>5221.0508</v>
      </c>
      <c r="H89" s="13">
        <v>-175.575896</v>
      </c>
    </row>
    <row r="90" spans="1:8" x14ac:dyDescent="0.3">
      <c r="A90" s="12">
        <v>41729</v>
      </c>
      <c r="B90" s="13">
        <v>5340.39</v>
      </c>
      <c r="C90" s="13">
        <v>373.00556</v>
      </c>
      <c r="D90" s="13">
        <v>5713.3955599999999</v>
      </c>
      <c r="E90" s="13">
        <v>5197.49</v>
      </c>
      <c r="F90" s="13">
        <v>13.801278</v>
      </c>
      <c r="G90" s="13">
        <v>5211.2912779999997</v>
      </c>
      <c r="H90" s="13">
        <v>-502.10428200000001</v>
      </c>
    </row>
    <row r="91" spans="1:8" x14ac:dyDescent="0.3">
      <c r="A91" s="12">
        <v>41698</v>
      </c>
      <c r="B91" s="13">
        <v>4588.49</v>
      </c>
      <c r="C91" s="13">
        <v>353.813783</v>
      </c>
      <c r="D91" s="13">
        <v>4942.3037830000003</v>
      </c>
      <c r="E91" s="13">
        <v>5090.59</v>
      </c>
      <c r="F91" s="13">
        <v>2.4658000000000002</v>
      </c>
      <c r="G91" s="13">
        <v>5093.0558000000001</v>
      </c>
      <c r="H91" s="13">
        <v>150.752017</v>
      </c>
    </row>
    <row r="92" spans="1:8" x14ac:dyDescent="0.3">
      <c r="A92" s="12">
        <v>41670</v>
      </c>
      <c r="B92" s="13">
        <v>4321.72</v>
      </c>
      <c r="C92" s="13">
        <v>570.17699500000003</v>
      </c>
      <c r="D92" s="13">
        <v>4891.8969950000001</v>
      </c>
      <c r="E92" s="13">
        <v>5038.3100000000004</v>
      </c>
      <c r="F92" s="13">
        <v>0.97</v>
      </c>
      <c r="G92" s="13">
        <v>5039.28</v>
      </c>
      <c r="H92" s="13">
        <v>147.383005</v>
      </c>
    </row>
    <row r="93" spans="1:8" x14ac:dyDescent="0.3">
      <c r="A93" s="12">
        <v>41639</v>
      </c>
      <c r="B93" s="13">
        <v>4867.12</v>
      </c>
      <c r="C93" s="13">
        <v>801.57275700000002</v>
      </c>
      <c r="D93" s="13">
        <v>5668.6927569999998</v>
      </c>
      <c r="E93" s="13">
        <v>5383.2</v>
      </c>
      <c r="F93" s="13">
        <v>11.129020000000001</v>
      </c>
      <c r="G93" s="13">
        <v>5394.3290200000001</v>
      </c>
      <c r="H93" s="13">
        <v>-274.36373700000001</v>
      </c>
    </row>
    <row r="94" spans="1:8" x14ac:dyDescent="0.3">
      <c r="A94" s="12">
        <v>41608</v>
      </c>
      <c r="B94" s="13">
        <v>4827.58</v>
      </c>
      <c r="C94" s="13">
        <v>660.13632900000005</v>
      </c>
      <c r="D94" s="13">
        <v>5487.7163289999999</v>
      </c>
      <c r="E94" s="13">
        <v>5341.84</v>
      </c>
      <c r="F94" s="13">
        <v>9.3999000000000006</v>
      </c>
      <c r="G94" s="13">
        <v>5351.2398999999996</v>
      </c>
      <c r="H94" s="13">
        <v>-136.476429</v>
      </c>
    </row>
    <row r="95" spans="1:8" x14ac:dyDescent="0.3">
      <c r="A95" s="12">
        <v>41578</v>
      </c>
      <c r="B95" s="13">
        <v>4945.8999999999996</v>
      </c>
      <c r="C95" s="13">
        <v>605.26726599999995</v>
      </c>
      <c r="D95" s="13">
        <v>5551.1672660000004</v>
      </c>
      <c r="E95" s="13">
        <v>5462.57</v>
      </c>
      <c r="F95" s="13">
        <v>3.4752000000000001</v>
      </c>
      <c r="G95" s="13">
        <v>5466.0451999999996</v>
      </c>
      <c r="H95" s="13">
        <v>-85.122066000000004</v>
      </c>
    </row>
    <row r="96" spans="1:8" x14ac:dyDescent="0.3">
      <c r="A96" s="12">
        <v>41547</v>
      </c>
      <c r="B96" s="13">
        <v>4864.8599999999997</v>
      </c>
      <c r="C96" s="13">
        <v>725.22635300000002</v>
      </c>
      <c r="D96" s="13">
        <v>5590.0863529999997</v>
      </c>
      <c r="E96" s="13">
        <v>5393.19</v>
      </c>
      <c r="F96" s="13">
        <v>8.1871379999999991</v>
      </c>
      <c r="G96" s="13">
        <v>5401.3771379999998</v>
      </c>
      <c r="H96" s="13">
        <v>-188.709215</v>
      </c>
    </row>
    <row r="97" spans="1:8" x14ac:dyDescent="0.3">
      <c r="A97" s="12">
        <v>41517</v>
      </c>
      <c r="B97" s="13">
        <v>4853.62</v>
      </c>
      <c r="C97" s="13">
        <v>628.97187399999996</v>
      </c>
      <c r="D97" s="13">
        <v>5482.5918739999997</v>
      </c>
      <c r="E97" s="13">
        <v>5242.16</v>
      </c>
      <c r="F97" s="13">
        <v>10.239703</v>
      </c>
      <c r="G97" s="13">
        <v>5252.399703</v>
      </c>
      <c r="H97" s="13">
        <v>-230.192171</v>
      </c>
    </row>
    <row r="98" spans="1:8" x14ac:dyDescent="0.3">
      <c r="A98" s="12">
        <v>41486</v>
      </c>
      <c r="B98" s="13">
        <v>5010.57</v>
      </c>
      <c r="C98" s="13">
        <v>587.79901400000006</v>
      </c>
      <c r="D98" s="13">
        <v>5598.3690139999999</v>
      </c>
      <c r="E98" s="13">
        <v>5311.76</v>
      </c>
      <c r="F98" s="13">
        <v>10.6526</v>
      </c>
      <c r="G98" s="13">
        <v>5322.4125999999997</v>
      </c>
      <c r="H98" s="13">
        <v>-275.956414</v>
      </c>
    </row>
    <row r="99" spans="1:8" x14ac:dyDescent="0.3">
      <c r="A99" s="12">
        <v>41455</v>
      </c>
      <c r="B99" s="13">
        <v>4854.75</v>
      </c>
      <c r="C99" s="13">
        <v>470.21080499999999</v>
      </c>
      <c r="D99" s="13">
        <v>5324.96</v>
      </c>
      <c r="E99" s="13">
        <v>5396.62</v>
      </c>
      <c r="F99" s="13">
        <v>3.1943000000000001</v>
      </c>
      <c r="G99" s="13">
        <v>5399.81</v>
      </c>
      <c r="H99" s="13">
        <v>74.849999999999994</v>
      </c>
    </row>
    <row r="100" spans="1:8" x14ac:dyDescent="0.3">
      <c r="A100" s="12">
        <v>41425</v>
      </c>
      <c r="B100" s="13">
        <v>4778.68</v>
      </c>
      <c r="C100" s="13">
        <v>649.47002899999995</v>
      </c>
      <c r="D100" s="13">
        <v>5428.15</v>
      </c>
      <c r="E100" s="13">
        <v>5307.03</v>
      </c>
      <c r="F100" s="13">
        <v>15.894278</v>
      </c>
      <c r="G100" s="13">
        <v>5322.92</v>
      </c>
      <c r="H100" s="13">
        <v>-105.23</v>
      </c>
    </row>
    <row r="101" spans="1:8" x14ac:dyDescent="0.3">
      <c r="A101" s="12">
        <v>41394</v>
      </c>
      <c r="B101" s="13">
        <v>5259.9</v>
      </c>
      <c r="C101" s="13">
        <v>694.991713</v>
      </c>
      <c r="D101" s="13">
        <v>5954.89</v>
      </c>
      <c r="E101" s="13">
        <v>5158</v>
      </c>
      <c r="F101" s="13">
        <v>8.9204179999999997</v>
      </c>
      <c r="G101" s="13">
        <v>5166.92</v>
      </c>
      <c r="H101" s="13">
        <v>-787.97</v>
      </c>
    </row>
    <row r="102" spans="1:8" x14ac:dyDescent="0.3">
      <c r="A102" s="12">
        <v>41364</v>
      </c>
      <c r="B102" s="13">
        <v>4603.17</v>
      </c>
      <c r="C102" s="13">
        <v>463.64076299999999</v>
      </c>
      <c r="D102" s="13">
        <v>5066.8100000000004</v>
      </c>
      <c r="E102" s="13">
        <v>5329.8</v>
      </c>
      <c r="F102" s="13">
        <v>7.4939</v>
      </c>
      <c r="G102" s="13">
        <v>5337.3</v>
      </c>
      <c r="H102" s="13">
        <v>270.49</v>
      </c>
    </row>
    <row r="103" spans="1:8" x14ac:dyDescent="0.3">
      <c r="A103" s="12">
        <v>41333</v>
      </c>
      <c r="B103" s="13">
        <v>3736.5</v>
      </c>
      <c r="C103" s="13">
        <v>539.76342799999998</v>
      </c>
      <c r="D103" s="13">
        <v>4276.3</v>
      </c>
      <c r="E103" s="13">
        <v>4952.82</v>
      </c>
      <c r="F103" s="13">
        <v>7.0387409999999999</v>
      </c>
      <c r="G103" s="13">
        <v>4959.82</v>
      </c>
      <c r="H103" s="13">
        <v>683.52</v>
      </c>
    </row>
    <row r="104" spans="1:8" x14ac:dyDescent="0.3">
      <c r="A104" s="12">
        <v>41305</v>
      </c>
      <c r="B104" s="13">
        <v>4402</v>
      </c>
      <c r="C104" s="13">
        <v>714.39037699999994</v>
      </c>
      <c r="D104" s="13">
        <v>5117.054991</v>
      </c>
      <c r="E104" s="13">
        <v>5040</v>
      </c>
      <c r="F104" s="13">
        <v>15.492959000000001</v>
      </c>
      <c r="G104" s="13">
        <v>5055.5</v>
      </c>
      <c r="H104" s="13">
        <v>-61.554991000000001</v>
      </c>
    </row>
    <row r="105" spans="1:8" x14ac:dyDescent="0.3">
      <c r="A105" s="12">
        <v>41274</v>
      </c>
      <c r="B105" s="13">
        <v>4604</v>
      </c>
      <c r="C105" s="13">
        <v>758.06075399999997</v>
      </c>
      <c r="D105" s="13">
        <v>5362</v>
      </c>
      <c r="E105" s="13">
        <v>4910</v>
      </c>
      <c r="F105" s="13">
        <v>27.470844</v>
      </c>
      <c r="G105" s="13">
        <v>4937</v>
      </c>
      <c r="H105" s="13">
        <v>-425</v>
      </c>
    </row>
    <row r="106" spans="1:8" x14ac:dyDescent="0.3">
      <c r="A106" s="12">
        <v>41243</v>
      </c>
      <c r="B106" s="13">
        <v>4513</v>
      </c>
      <c r="C106" s="13">
        <v>581.39292</v>
      </c>
      <c r="D106" s="13">
        <v>5094</v>
      </c>
      <c r="E106" s="13">
        <v>5012</v>
      </c>
      <c r="F106" s="13">
        <v>3.2463320000000002</v>
      </c>
      <c r="G106" s="13">
        <v>5015</v>
      </c>
      <c r="H106" s="13">
        <v>-79</v>
      </c>
    </row>
    <row r="107" spans="1:8" x14ac:dyDescent="0.3">
      <c r="A107" s="12">
        <v>41213</v>
      </c>
      <c r="B107" s="13">
        <v>4385</v>
      </c>
      <c r="C107" s="13">
        <v>360.652376</v>
      </c>
      <c r="D107" s="13">
        <v>4746</v>
      </c>
      <c r="E107" s="13">
        <v>4998</v>
      </c>
      <c r="F107" s="13">
        <v>6.4518339999999998</v>
      </c>
      <c r="G107" s="13">
        <v>5004</v>
      </c>
      <c r="H107" s="13">
        <v>258</v>
      </c>
    </row>
    <row r="108" spans="1:8" x14ac:dyDescent="0.3">
      <c r="A108" s="12">
        <v>41182</v>
      </c>
      <c r="B108" s="13">
        <v>4467.7</v>
      </c>
      <c r="C108" s="13">
        <v>242.026005</v>
      </c>
      <c r="D108" s="13">
        <v>4709.72</v>
      </c>
      <c r="E108" s="13">
        <v>4784.38</v>
      </c>
      <c r="F108" s="13">
        <v>5.4344159999999997</v>
      </c>
      <c r="G108" s="13">
        <v>4789.78</v>
      </c>
      <c r="H108" s="13">
        <v>80.06</v>
      </c>
    </row>
    <row r="109" spans="1:8" x14ac:dyDescent="0.3">
      <c r="A109" s="12">
        <v>41152</v>
      </c>
      <c r="B109" s="13">
        <v>4508</v>
      </c>
      <c r="C109" s="13">
        <v>256.966294</v>
      </c>
      <c r="D109" s="13">
        <v>4765</v>
      </c>
      <c r="E109" s="13">
        <v>4854</v>
      </c>
      <c r="F109" s="13">
        <v>9.1420820000000003</v>
      </c>
      <c r="G109" s="13">
        <v>4863</v>
      </c>
      <c r="H109" s="13">
        <v>98</v>
      </c>
    </row>
    <row r="110" spans="1:8" x14ac:dyDescent="0.3">
      <c r="A110" s="12">
        <v>41121</v>
      </c>
      <c r="B110" s="13">
        <v>4763</v>
      </c>
      <c r="C110" s="13">
        <v>392.55283300000002</v>
      </c>
      <c r="D110" s="13">
        <v>5156</v>
      </c>
      <c r="E110" s="13">
        <v>5066</v>
      </c>
      <c r="F110" s="13">
        <v>7.5399180000000001</v>
      </c>
      <c r="G110" s="13">
        <v>5074</v>
      </c>
      <c r="H110" s="13">
        <v>-82</v>
      </c>
    </row>
    <row r="111" spans="1:8" x14ac:dyDescent="0.3">
      <c r="A111" s="12">
        <v>41090</v>
      </c>
      <c r="B111" s="13">
        <v>4865</v>
      </c>
      <c r="C111" s="13">
        <v>649.02198599999997</v>
      </c>
      <c r="D111" s="13">
        <v>5514</v>
      </c>
      <c r="E111" s="13">
        <v>5382</v>
      </c>
      <c r="F111" s="13">
        <v>5.5602159999999996</v>
      </c>
      <c r="G111" s="13">
        <v>5388</v>
      </c>
      <c r="H111" s="13">
        <v>-126</v>
      </c>
    </row>
    <row r="112" spans="1:8" x14ac:dyDescent="0.3">
      <c r="A112" s="12">
        <v>41060</v>
      </c>
      <c r="B112" s="13">
        <v>4850</v>
      </c>
      <c r="C112" s="13">
        <v>386.54440299999999</v>
      </c>
      <c r="D112" s="13">
        <v>5237</v>
      </c>
      <c r="E112" s="13">
        <v>5218</v>
      </c>
      <c r="F112" s="13">
        <v>22.180377</v>
      </c>
      <c r="G112" s="13">
        <v>5240</v>
      </c>
      <c r="H112" s="13">
        <v>3</v>
      </c>
    </row>
    <row r="113" spans="1:8" x14ac:dyDescent="0.3">
      <c r="A113" s="12">
        <v>41029</v>
      </c>
      <c r="B113" s="13">
        <v>4458</v>
      </c>
      <c r="C113" s="13">
        <v>509.29674699999998</v>
      </c>
      <c r="D113" s="13">
        <v>4967</v>
      </c>
      <c r="E113" s="13">
        <v>5015</v>
      </c>
      <c r="F113" s="13">
        <v>19.202127000000001</v>
      </c>
      <c r="G113" s="13">
        <v>5034</v>
      </c>
      <c r="H113" s="13">
        <v>67</v>
      </c>
    </row>
    <row r="114" spans="1:8" x14ac:dyDescent="0.3">
      <c r="A114" s="12">
        <v>40999</v>
      </c>
      <c r="B114" s="13">
        <v>4383</v>
      </c>
      <c r="C114" s="13">
        <v>414.45445699999999</v>
      </c>
      <c r="D114" s="13">
        <v>4797</v>
      </c>
      <c r="E114" s="13">
        <v>5234</v>
      </c>
      <c r="F114" s="13">
        <v>5.7596119999999997</v>
      </c>
      <c r="G114" s="13">
        <v>5240</v>
      </c>
      <c r="H114" s="13">
        <v>443</v>
      </c>
    </row>
    <row r="115" spans="1:8" x14ac:dyDescent="0.3">
      <c r="A115" s="12">
        <v>40968</v>
      </c>
      <c r="B115" s="13">
        <v>4150</v>
      </c>
      <c r="C115" s="13">
        <v>465.15473700000001</v>
      </c>
      <c r="D115" s="13">
        <v>4615</v>
      </c>
      <c r="E115" s="13">
        <v>4650</v>
      </c>
      <c r="F115" s="13">
        <v>5.5147959999999996</v>
      </c>
      <c r="G115" s="13">
        <v>4656</v>
      </c>
      <c r="H115" s="13">
        <v>41</v>
      </c>
    </row>
    <row r="116" spans="1:8" x14ac:dyDescent="0.3">
      <c r="A116" s="12">
        <v>40939</v>
      </c>
      <c r="B116" s="13">
        <v>4025</v>
      </c>
      <c r="C116" s="13">
        <v>344.897175</v>
      </c>
      <c r="D116" s="13">
        <v>4370</v>
      </c>
      <c r="E116" s="13">
        <v>4710</v>
      </c>
      <c r="F116" s="13">
        <v>13.338352</v>
      </c>
      <c r="G116" s="13">
        <v>4723</v>
      </c>
      <c r="H116" s="13">
        <v>353</v>
      </c>
    </row>
    <row r="117" spans="1:8" x14ac:dyDescent="0.3">
      <c r="A117" s="12">
        <v>40908</v>
      </c>
      <c r="B117" s="13">
        <v>4686</v>
      </c>
      <c r="C117" s="13">
        <v>500.79096399999997</v>
      </c>
      <c r="D117" s="13">
        <v>5187</v>
      </c>
      <c r="E117" s="13">
        <v>4879</v>
      </c>
      <c r="F117" s="13">
        <v>5.6553100000000001</v>
      </c>
      <c r="G117" s="13">
        <v>4884</v>
      </c>
      <c r="H117" s="13">
        <v>-303</v>
      </c>
    </row>
    <row r="118" spans="1:8" x14ac:dyDescent="0.3">
      <c r="A118" s="12">
        <v>40877</v>
      </c>
      <c r="B118" s="13">
        <v>4653</v>
      </c>
      <c r="C118" s="13">
        <v>510.29280499999999</v>
      </c>
      <c r="D118" s="13">
        <v>5163</v>
      </c>
      <c r="E118" s="13">
        <v>4681</v>
      </c>
      <c r="F118" s="13">
        <v>6.5318940000000003</v>
      </c>
      <c r="G118" s="13">
        <v>4688</v>
      </c>
      <c r="H118" s="13">
        <v>-475</v>
      </c>
    </row>
    <row r="119" spans="1:8" x14ac:dyDescent="0.3">
      <c r="A119" s="12">
        <v>40847</v>
      </c>
      <c r="B119" s="13">
        <v>4809</v>
      </c>
      <c r="C119" s="13">
        <v>416.28218399999997</v>
      </c>
      <c r="D119" s="13">
        <v>5225</v>
      </c>
      <c r="E119" s="13">
        <v>4996</v>
      </c>
      <c r="F119" s="13">
        <v>5.0651799999999998</v>
      </c>
      <c r="G119" s="13">
        <v>5001</v>
      </c>
      <c r="H119" s="13">
        <v>-224</v>
      </c>
    </row>
    <row r="120" spans="1:8" x14ac:dyDescent="0.3">
      <c r="A120" s="12">
        <v>40816</v>
      </c>
      <c r="B120" s="13">
        <v>4735</v>
      </c>
      <c r="C120" s="13">
        <v>389.08442400000001</v>
      </c>
      <c r="D120" s="13">
        <v>5124</v>
      </c>
      <c r="E120" s="13">
        <v>5190</v>
      </c>
      <c r="F120" s="13">
        <v>23.764444999999998</v>
      </c>
      <c r="G120" s="13">
        <v>5214</v>
      </c>
      <c r="H120" s="13">
        <v>90</v>
      </c>
    </row>
    <row r="121" spans="1:8" x14ac:dyDescent="0.3">
      <c r="A121" s="12">
        <v>40786</v>
      </c>
      <c r="B121" s="13">
        <v>4906</v>
      </c>
      <c r="C121" s="13">
        <v>328.42787199999998</v>
      </c>
      <c r="D121" s="13">
        <v>5234</v>
      </c>
      <c r="E121" s="13">
        <v>5293</v>
      </c>
      <c r="F121" s="13">
        <v>46.148916</v>
      </c>
      <c r="G121" s="13">
        <v>5339</v>
      </c>
      <c r="H121" s="13">
        <v>105</v>
      </c>
    </row>
    <row r="122" spans="1:8" x14ac:dyDescent="0.3">
      <c r="A122" s="12">
        <v>40755</v>
      </c>
      <c r="B122" s="13">
        <v>4586</v>
      </c>
      <c r="C122" s="13">
        <v>405.37375300000002</v>
      </c>
      <c r="D122" s="13">
        <v>4991</v>
      </c>
      <c r="E122" s="13">
        <v>5188</v>
      </c>
      <c r="F122" s="13">
        <v>8.639106</v>
      </c>
      <c r="G122" s="13">
        <v>5197</v>
      </c>
      <c r="H122" s="13">
        <v>206</v>
      </c>
    </row>
    <row r="123" spans="1:8" x14ac:dyDescent="0.3">
      <c r="A123" s="12">
        <v>40724</v>
      </c>
      <c r="B123" s="13">
        <v>4640</v>
      </c>
      <c r="C123" s="13">
        <v>333.88940500000001</v>
      </c>
      <c r="D123" s="13">
        <v>4974</v>
      </c>
      <c r="E123" s="13">
        <v>5208</v>
      </c>
      <c r="F123" s="13">
        <v>11.218921</v>
      </c>
      <c r="G123" s="13">
        <v>5219</v>
      </c>
      <c r="H123" s="13">
        <v>245</v>
      </c>
    </row>
    <row r="124" spans="1:8" x14ac:dyDescent="0.3">
      <c r="A124" s="12">
        <v>40694</v>
      </c>
      <c r="B124" s="13">
        <v>4615</v>
      </c>
      <c r="C124" s="13">
        <v>213.01961</v>
      </c>
      <c r="D124" s="13">
        <v>4828</v>
      </c>
      <c r="E124" s="13">
        <v>4995</v>
      </c>
      <c r="F124" s="13">
        <v>20.855782000000001</v>
      </c>
      <c r="G124" s="13">
        <v>5016</v>
      </c>
      <c r="H124" s="13">
        <v>188</v>
      </c>
    </row>
    <row r="125" spans="1:8" x14ac:dyDescent="0.3">
      <c r="A125" s="12">
        <v>40663</v>
      </c>
      <c r="B125" s="13">
        <v>4437</v>
      </c>
      <c r="C125" s="13">
        <v>318.89700599999998</v>
      </c>
      <c r="D125" s="13">
        <v>4756</v>
      </c>
      <c r="E125" s="13">
        <v>4819</v>
      </c>
      <c r="F125" s="13">
        <v>62.229588999999997</v>
      </c>
      <c r="G125" s="13">
        <v>4881</v>
      </c>
      <c r="H125" s="13">
        <v>125</v>
      </c>
    </row>
    <row r="126" spans="1:8" x14ac:dyDescent="0.3">
      <c r="A126" s="12">
        <v>40633</v>
      </c>
      <c r="B126" s="13">
        <v>4256</v>
      </c>
      <c r="C126" s="13">
        <v>293.15267699999998</v>
      </c>
      <c r="D126" s="13">
        <v>4549</v>
      </c>
      <c r="E126" s="13">
        <v>4813</v>
      </c>
      <c r="F126" s="13">
        <v>86.951065</v>
      </c>
      <c r="G126" s="13">
        <v>4900</v>
      </c>
      <c r="H126" s="13">
        <v>351</v>
      </c>
    </row>
    <row r="127" spans="1:8" x14ac:dyDescent="0.3">
      <c r="A127" s="12">
        <v>40602</v>
      </c>
      <c r="B127" s="13">
        <v>3159</v>
      </c>
      <c r="C127" s="13">
        <v>198.58597</v>
      </c>
      <c r="D127" s="13">
        <v>3357</v>
      </c>
      <c r="E127" s="13">
        <v>4479</v>
      </c>
      <c r="F127" s="13">
        <v>53.733173999999998</v>
      </c>
      <c r="G127" s="13">
        <v>4533</v>
      </c>
      <c r="H127" s="13">
        <v>1176</v>
      </c>
    </row>
    <row r="128" spans="1:8" x14ac:dyDescent="0.3">
      <c r="A128" s="12">
        <v>40574</v>
      </c>
      <c r="B128" s="13">
        <v>4089</v>
      </c>
      <c r="C128" s="13">
        <v>557.633599</v>
      </c>
      <c r="D128" s="13">
        <v>4647</v>
      </c>
      <c r="E128" s="13">
        <v>4631</v>
      </c>
      <c r="F128" s="13">
        <v>28.604088000000001</v>
      </c>
      <c r="G128" s="13">
        <v>4660</v>
      </c>
      <c r="H128" s="13">
        <v>13</v>
      </c>
    </row>
    <row r="129" spans="1:8" x14ac:dyDescent="0.3">
      <c r="A129" s="12">
        <v>40543</v>
      </c>
      <c r="B129" s="13">
        <v>4250</v>
      </c>
      <c r="C129" s="13">
        <v>545.49102100000005</v>
      </c>
      <c r="D129" s="13">
        <v>4795</v>
      </c>
      <c r="E129" s="13">
        <v>4788</v>
      </c>
      <c r="F129" s="13">
        <v>12.126426</v>
      </c>
      <c r="G129" s="13">
        <v>4800</v>
      </c>
      <c r="H129" s="13">
        <v>5</v>
      </c>
    </row>
    <row r="130" spans="1:8" x14ac:dyDescent="0.3">
      <c r="A130" s="12">
        <v>40512</v>
      </c>
      <c r="B130" s="13">
        <v>4324</v>
      </c>
      <c r="C130" s="13">
        <v>430.96417700000001</v>
      </c>
      <c r="D130" s="13">
        <v>4755</v>
      </c>
      <c r="E130" s="13">
        <v>4523</v>
      </c>
      <c r="F130" s="13">
        <v>4.6308800000000003</v>
      </c>
      <c r="G130" s="13">
        <v>4528</v>
      </c>
      <c r="H130" s="13">
        <v>-227</v>
      </c>
    </row>
    <row r="131" spans="1:8" x14ac:dyDescent="0.3">
      <c r="A131" s="12">
        <v>40482</v>
      </c>
      <c r="B131" s="13">
        <v>4179</v>
      </c>
      <c r="C131" s="13">
        <v>397.52209099999999</v>
      </c>
      <c r="D131" s="13">
        <v>4576</v>
      </c>
      <c r="E131" s="13">
        <v>4411</v>
      </c>
      <c r="F131" s="13">
        <v>9.2797059999999991</v>
      </c>
      <c r="G131" s="13">
        <v>4420</v>
      </c>
      <c r="H131" s="13">
        <v>-156</v>
      </c>
    </row>
    <row r="132" spans="1:8" x14ac:dyDescent="0.3">
      <c r="A132" s="12">
        <v>40451</v>
      </c>
      <c r="B132" s="13">
        <v>4085</v>
      </c>
      <c r="C132" s="13">
        <v>416.61636800000002</v>
      </c>
      <c r="D132" s="13">
        <v>4502</v>
      </c>
      <c r="E132" s="13">
        <v>4406</v>
      </c>
      <c r="F132" s="13">
        <v>8.3327659999999995</v>
      </c>
      <c r="G132" s="13">
        <v>4415</v>
      </c>
      <c r="H132" s="13">
        <v>-87</v>
      </c>
    </row>
    <row r="133" spans="1:8" x14ac:dyDescent="0.3">
      <c r="A133" s="12">
        <v>40421</v>
      </c>
      <c r="B133" s="13">
        <v>4526</v>
      </c>
      <c r="C133" s="13">
        <v>387.56671399999999</v>
      </c>
      <c r="D133" s="13">
        <v>4913</v>
      </c>
      <c r="E133" s="13">
        <v>4309</v>
      </c>
      <c r="F133" s="13">
        <v>13.697293999999999</v>
      </c>
      <c r="G133" s="13">
        <v>4323</v>
      </c>
      <c r="H133" s="13">
        <v>-590</v>
      </c>
    </row>
    <row r="134" spans="1:8" x14ac:dyDescent="0.3">
      <c r="A134" s="12">
        <v>40390</v>
      </c>
      <c r="B134" s="13">
        <v>4484</v>
      </c>
      <c r="C134" s="13">
        <v>314.55763999999999</v>
      </c>
      <c r="D134" s="13">
        <v>4799</v>
      </c>
      <c r="E134" s="13">
        <v>4326</v>
      </c>
      <c r="F134" s="13">
        <v>9.2455960000000008</v>
      </c>
      <c r="G134" s="13">
        <v>4336</v>
      </c>
      <c r="H134" s="13">
        <v>-463</v>
      </c>
    </row>
    <row r="135" spans="1:8" x14ac:dyDescent="0.3">
      <c r="A135" s="12">
        <v>40359</v>
      </c>
      <c r="B135" s="13">
        <v>4582.12</v>
      </c>
      <c r="C135" s="13">
        <v>364.26746200000002</v>
      </c>
      <c r="D135" s="13">
        <v>4946.37</v>
      </c>
      <c r="E135" s="13">
        <v>4619.7299999999996</v>
      </c>
      <c r="F135" s="13">
        <v>12.903796</v>
      </c>
      <c r="G135" s="13">
        <v>4632.6400000000003</v>
      </c>
      <c r="H135" s="13">
        <v>-313.73</v>
      </c>
    </row>
    <row r="136" spans="1:8" x14ac:dyDescent="0.3">
      <c r="A136" s="12">
        <v>40329</v>
      </c>
      <c r="B136" s="13">
        <v>4251.68</v>
      </c>
      <c r="C136" s="13">
        <v>385.79839399999997</v>
      </c>
      <c r="D136" s="13">
        <v>4637.4799999999996</v>
      </c>
      <c r="E136" s="13">
        <v>4619.32</v>
      </c>
      <c r="F136" s="13">
        <v>13.690417999999999</v>
      </c>
      <c r="G136" s="13">
        <v>4633.01</v>
      </c>
      <c r="H136" s="13">
        <v>-4.47</v>
      </c>
    </row>
    <row r="137" spans="1:8" x14ac:dyDescent="0.3">
      <c r="A137" s="12">
        <v>40298</v>
      </c>
      <c r="B137" s="13">
        <v>4062.59</v>
      </c>
      <c r="C137" s="13">
        <v>396.350705</v>
      </c>
      <c r="D137" s="13">
        <v>4458.9399999999996</v>
      </c>
      <c r="E137" s="13">
        <v>4468.96</v>
      </c>
      <c r="F137" s="13">
        <v>6.8684519999999996</v>
      </c>
      <c r="G137" s="13">
        <v>4475.6499999999996</v>
      </c>
      <c r="H137" s="13">
        <v>16.71</v>
      </c>
    </row>
    <row r="138" spans="1:8" x14ac:dyDescent="0.3">
      <c r="A138" s="12">
        <v>40268</v>
      </c>
      <c r="B138" s="13">
        <v>4043.59</v>
      </c>
      <c r="C138" s="13">
        <v>337.86396999999999</v>
      </c>
      <c r="D138" s="13">
        <v>4381.45</v>
      </c>
      <c r="E138" s="13">
        <v>4322.79</v>
      </c>
      <c r="F138" s="13">
        <v>6.1911180000000003</v>
      </c>
      <c r="G138" s="13">
        <v>4328.9799999999996</v>
      </c>
      <c r="H138" s="13">
        <v>-52.47</v>
      </c>
    </row>
    <row r="139" spans="1:8" x14ac:dyDescent="0.3">
      <c r="A139" s="12">
        <v>40237</v>
      </c>
      <c r="B139" s="13">
        <v>3202.11</v>
      </c>
      <c r="C139" s="13">
        <v>274.34229199999999</v>
      </c>
      <c r="D139" s="13">
        <v>3476.45</v>
      </c>
      <c r="E139" s="13">
        <v>3884.02</v>
      </c>
      <c r="F139" s="13">
        <v>3.9714999999999998</v>
      </c>
      <c r="G139" s="13">
        <v>3887.64</v>
      </c>
      <c r="H139" s="13">
        <v>411.19</v>
      </c>
    </row>
    <row r="140" spans="1:8" x14ac:dyDescent="0.3">
      <c r="A140" s="12">
        <v>40209</v>
      </c>
      <c r="B140" s="13">
        <v>3858.85</v>
      </c>
      <c r="C140" s="13">
        <v>475.770532</v>
      </c>
      <c r="D140" s="13">
        <v>4145.07</v>
      </c>
      <c r="E140" s="13">
        <v>4116.2299999999996</v>
      </c>
      <c r="F140" s="13">
        <v>12.925938</v>
      </c>
      <c r="G140" s="13">
        <v>4129.1559379999999</v>
      </c>
      <c r="H140" s="13">
        <v>-205.46459400000001</v>
      </c>
    </row>
    <row r="141" spans="1:8" x14ac:dyDescent="0.3">
      <c r="A141" s="12">
        <v>40178</v>
      </c>
      <c r="B141" s="13">
        <v>6415.23</v>
      </c>
      <c r="C141" s="13">
        <v>349.65317800000003</v>
      </c>
      <c r="D141" s="13">
        <v>6764.88</v>
      </c>
      <c r="E141" s="13">
        <v>7079.55</v>
      </c>
      <c r="F141" s="13">
        <v>3.6259999999999999</v>
      </c>
      <c r="G141" s="13">
        <v>7083.17</v>
      </c>
      <c r="H141" s="13">
        <v>318.29000000000002</v>
      </c>
    </row>
    <row r="142" spans="1:8" x14ac:dyDescent="0.3">
      <c r="A142" s="12">
        <v>40147</v>
      </c>
      <c r="B142" s="13">
        <v>6587.84</v>
      </c>
      <c r="C142" s="13">
        <v>286.22562699999997</v>
      </c>
      <c r="D142" s="13">
        <v>6874.07</v>
      </c>
      <c r="E142" s="13">
        <v>6785.22</v>
      </c>
      <c r="F142" s="13">
        <v>7.4713000000000003</v>
      </c>
      <c r="G142" s="13">
        <v>6792.7</v>
      </c>
      <c r="H142" s="13">
        <v>-81.37</v>
      </c>
    </row>
    <row r="143" spans="1:8" x14ac:dyDescent="0.3">
      <c r="A143" s="12">
        <v>40117</v>
      </c>
      <c r="B143" s="13">
        <v>6608.25</v>
      </c>
      <c r="C143" s="13">
        <v>221.24760800000001</v>
      </c>
      <c r="D143" s="13">
        <v>6829.5</v>
      </c>
      <c r="E143" s="13">
        <v>6832.96</v>
      </c>
      <c r="F143" s="13">
        <v>12.908379</v>
      </c>
      <c r="G143" s="13">
        <v>6845.87</v>
      </c>
      <c r="H143" s="13">
        <v>16.37</v>
      </c>
    </row>
    <row r="144" spans="1:8" x14ac:dyDescent="0.3">
      <c r="A144" s="12">
        <v>40086</v>
      </c>
      <c r="B144" s="13">
        <v>6421.19</v>
      </c>
      <c r="C144" s="13">
        <v>428.29683699999998</v>
      </c>
      <c r="D144" s="13">
        <v>6849.49</v>
      </c>
      <c r="E144" s="13">
        <v>6829.18</v>
      </c>
      <c r="F144" s="13">
        <v>5.5178120000000002</v>
      </c>
      <c r="G144" s="13">
        <v>6834.67</v>
      </c>
      <c r="H144" s="13">
        <v>-14.82</v>
      </c>
    </row>
    <row r="145" spans="1:8" x14ac:dyDescent="0.3">
      <c r="A145" s="12">
        <v>40056</v>
      </c>
      <c r="B145" s="13">
        <v>6310.13</v>
      </c>
      <c r="C145" s="13">
        <v>384.63664399999999</v>
      </c>
      <c r="D145" s="13">
        <v>6694.77</v>
      </c>
      <c r="E145" s="13">
        <v>6766.87</v>
      </c>
      <c r="F145" s="13">
        <v>9.5328649999999993</v>
      </c>
      <c r="G145" s="13">
        <v>6776.4</v>
      </c>
      <c r="H145" s="13">
        <v>81.63</v>
      </c>
    </row>
    <row r="146" spans="1:8" x14ac:dyDescent="0.3">
      <c r="A146" s="12">
        <v>40025</v>
      </c>
      <c r="B146" s="13">
        <v>6161.84</v>
      </c>
      <c r="C146" s="13">
        <v>490.46378499999997</v>
      </c>
      <c r="D146" s="13">
        <v>6652.3</v>
      </c>
      <c r="E146" s="13">
        <v>6895.99</v>
      </c>
      <c r="F146" s="13">
        <v>3.0212409999999998</v>
      </c>
      <c r="G146" s="13">
        <v>6899.01</v>
      </c>
      <c r="H146" s="13">
        <v>246.71</v>
      </c>
    </row>
    <row r="147" spans="1:8" x14ac:dyDescent="0.3">
      <c r="A147" s="12">
        <v>39994</v>
      </c>
      <c r="B147" s="13">
        <v>6111.96</v>
      </c>
      <c r="C147" s="13">
        <v>463.30711700000001</v>
      </c>
      <c r="D147" s="13">
        <v>6575.27</v>
      </c>
      <c r="E147" s="13">
        <v>6868.05</v>
      </c>
      <c r="F147" s="13">
        <v>7.6232030000000002</v>
      </c>
      <c r="G147" s="13">
        <v>6875.67</v>
      </c>
      <c r="H147" s="13">
        <v>300.39999999999998</v>
      </c>
    </row>
    <row r="148" spans="1:8" x14ac:dyDescent="0.3">
      <c r="A148" s="12">
        <v>39964</v>
      </c>
      <c r="B148" s="13">
        <v>5435.25</v>
      </c>
      <c r="C148" s="13">
        <v>197.87087600000001</v>
      </c>
      <c r="D148" s="13">
        <v>5633.13</v>
      </c>
      <c r="E148" s="13">
        <v>5994.25</v>
      </c>
      <c r="F148" s="13">
        <v>9.1699999999999993E-3</v>
      </c>
      <c r="G148" s="13">
        <v>5994.26</v>
      </c>
      <c r="H148" s="13">
        <v>361.13</v>
      </c>
    </row>
    <row r="149" spans="1:8" x14ac:dyDescent="0.3">
      <c r="A149" s="12">
        <v>39933</v>
      </c>
      <c r="B149" s="13">
        <v>5147.5200000000004</v>
      </c>
      <c r="C149" s="13">
        <v>283.09497499999998</v>
      </c>
      <c r="D149" s="13">
        <v>5430.61</v>
      </c>
      <c r="E149" s="13">
        <v>5392.56</v>
      </c>
      <c r="F149" s="13">
        <v>6.9194930000000001</v>
      </c>
      <c r="G149" s="13">
        <v>5399.8</v>
      </c>
      <c r="H149" s="13">
        <v>-30.81</v>
      </c>
    </row>
    <row r="150" spans="1:8" x14ac:dyDescent="0.3">
      <c r="A150" s="12">
        <v>39903</v>
      </c>
      <c r="B150" s="13">
        <v>5602.25</v>
      </c>
      <c r="C150" s="13">
        <v>190.86745300000001</v>
      </c>
      <c r="D150" s="13">
        <v>5793.12</v>
      </c>
      <c r="E150" s="13">
        <v>5610.28</v>
      </c>
      <c r="F150" s="13">
        <v>0.34</v>
      </c>
      <c r="G150" s="13">
        <v>5610.62</v>
      </c>
      <c r="H150" s="13">
        <v>-182.5</v>
      </c>
    </row>
    <row r="151" spans="1:8" x14ac:dyDescent="0.3">
      <c r="A151" s="12">
        <v>39872</v>
      </c>
      <c r="B151" s="13">
        <v>4756.87</v>
      </c>
      <c r="C151" s="13">
        <v>132.261527</v>
      </c>
      <c r="D151" s="13">
        <v>4889.13</v>
      </c>
      <c r="E151" s="13">
        <v>5235.47</v>
      </c>
      <c r="F151" s="13">
        <v>2.8284199999999999</v>
      </c>
      <c r="G151" s="13">
        <v>5238.3</v>
      </c>
      <c r="H151" s="13">
        <v>349.17</v>
      </c>
    </row>
    <row r="152" spans="1:8" x14ac:dyDescent="0.3">
      <c r="A152" s="12">
        <v>39844</v>
      </c>
      <c r="B152" s="13">
        <v>4187.96</v>
      </c>
      <c r="C152" s="13">
        <v>21.339566000000001</v>
      </c>
      <c r="D152" s="13">
        <v>4209.3</v>
      </c>
      <c r="E152" s="13">
        <v>5052.87</v>
      </c>
      <c r="F152" s="13">
        <v>3.8142999999999998</v>
      </c>
      <c r="G152" s="13">
        <v>5056.68</v>
      </c>
      <c r="H152" s="13">
        <v>847.38</v>
      </c>
    </row>
    <row r="153" spans="1:8" x14ac:dyDescent="0.3">
      <c r="A153" s="12">
        <v>39813</v>
      </c>
      <c r="B153" s="13">
        <v>5475.01</v>
      </c>
      <c r="C153" s="13">
        <v>70.711078000000001</v>
      </c>
      <c r="D153" s="13">
        <v>5545.7210779999996</v>
      </c>
      <c r="E153" s="13">
        <v>4789.04</v>
      </c>
      <c r="F153" s="13">
        <v>37.691685999999997</v>
      </c>
      <c r="G153" s="13">
        <v>4826.71</v>
      </c>
      <c r="H153" s="13">
        <v>-719.011078</v>
      </c>
    </row>
    <row r="154" spans="1:8" x14ac:dyDescent="0.3">
      <c r="A154" s="12">
        <v>39782</v>
      </c>
      <c r="B154" s="13">
        <v>5560.81</v>
      </c>
      <c r="C154" s="13">
        <v>55.500627000000001</v>
      </c>
      <c r="D154" s="13">
        <v>5616.31</v>
      </c>
      <c r="E154" s="13">
        <v>4354.66</v>
      </c>
      <c r="F154" s="13">
        <v>31.428615000000001</v>
      </c>
      <c r="G154" s="13">
        <v>4386.08</v>
      </c>
      <c r="H154" s="13">
        <v>-1230.23</v>
      </c>
    </row>
    <row r="155" spans="1:8" x14ac:dyDescent="0.3">
      <c r="A155" s="12">
        <v>39752</v>
      </c>
      <c r="B155" s="13">
        <v>5926.4</v>
      </c>
      <c r="C155" s="13">
        <v>33.713149000000001</v>
      </c>
      <c r="D155" s="13">
        <v>5960.11</v>
      </c>
      <c r="E155" s="13">
        <v>4651.43</v>
      </c>
      <c r="F155" s="13">
        <v>13.656934</v>
      </c>
      <c r="G155" s="13">
        <v>4665.0869339999999</v>
      </c>
      <c r="H155" s="13">
        <v>-1295.023066</v>
      </c>
    </row>
    <row r="156" spans="1:8" x14ac:dyDescent="0.3">
      <c r="A156" s="12">
        <v>39721</v>
      </c>
      <c r="B156" s="13">
        <v>6192.93</v>
      </c>
      <c r="C156" s="13">
        <v>74.244589000000005</v>
      </c>
      <c r="D156" s="13">
        <v>6267.17</v>
      </c>
      <c r="E156" s="13">
        <v>5389.61</v>
      </c>
      <c r="F156" s="13">
        <v>13.652208</v>
      </c>
      <c r="G156" s="13">
        <v>5403.2622080000001</v>
      </c>
      <c r="H156" s="13">
        <v>-863.90779199999997</v>
      </c>
    </row>
    <row r="157" spans="1:8" x14ac:dyDescent="0.3">
      <c r="A157" s="12">
        <v>39691</v>
      </c>
      <c r="B157" s="13"/>
      <c r="C157" s="13">
        <v>105.845322</v>
      </c>
      <c r="D157" s="13"/>
      <c r="E157" s="13"/>
      <c r="F157" s="13">
        <v>33.455136000000003</v>
      </c>
      <c r="G157" s="13"/>
      <c r="H157" s="13"/>
    </row>
    <row r="158" spans="1:8" x14ac:dyDescent="0.3">
      <c r="A158" s="12">
        <v>39660</v>
      </c>
      <c r="B158" s="13"/>
      <c r="C158" s="13">
        <v>51.303229999999999</v>
      </c>
      <c r="D158" s="13"/>
      <c r="E158" s="13"/>
      <c r="F158" s="13">
        <v>33.576639</v>
      </c>
      <c r="G158" s="13"/>
      <c r="H158" s="13"/>
    </row>
    <row r="159" spans="1:8" x14ac:dyDescent="0.3">
      <c r="A159" s="12">
        <v>39629</v>
      </c>
      <c r="B159" s="13"/>
      <c r="C159" s="13">
        <v>58.310608999999999</v>
      </c>
      <c r="D159" s="13"/>
      <c r="E159" s="13"/>
      <c r="F159" s="13">
        <v>35.955084999999997</v>
      </c>
      <c r="G159" s="13"/>
      <c r="H159" s="13"/>
    </row>
    <row r="160" spans="1:8" x14ac:dyDescent="0.3">
      <c r="A160" s="12">
        <v>39599</v>
      </c>
      <c r="B160" s="13"/>
      <c r="C160" s="13">
        <v>61.580599999999997</v>
      </c>
      <c r="D160" s="13"/>
      <c r="E160" s="13"/>
      <c r="F160" s="13">
        <v>69.469274999999996</v>
      </c>
      <c r="G160" s="13"/>
      <c r="H160" s="13"/>
    </row>
    <row r="161" spans="1:8" x14ac:dyDescent="0.3">
      <c r="A161" s="12">
        <v>39568</v>
      </c>
      <c r="B161" s="13"/>
      <c r="C161" s="13">
        <v>53.143253000000001</v>
      </c>
      <c r="D161" s="13"/>
      <c r="E161" s="13"/>
      <c r="F161" s="13">
        <v>30.885646000000001</v>
      </c>
      <c r="G161" s="13"/>
      <c r="H161" s="13"/>
    </row>
    <row r="162" spans="1:8" x14ac:dyDescent="0.3">
      <c r="A162" s="12">
        <v>39538</v>
      </c>
      <c r="B162" s="13"/>
      <c r="C162" s="13">
        <v>37.295456000000001</v>
      </c>
      <c r="D162" s="13"/>
      <c r="E162" s="13"/>
      <c r="F162" s="13">
        <v>16.974589999999999</v>
      </c>
      <c r="G162" s="13"/>
      <c r="H162" s="13"/>
    </row>
    <row r="163" spans="1:8" x14ac:dyDescent="0.3">
      <c r="A163" s="12">
        <v>39507</v>
      </c>
      <c r="B163" s="13"/>
      <c r="C163" s="13">
        <v>23.165451999999998</v>
      </c>
      <c r="D163" s="13"/>
      <c r="E163" s="13"/>
      <c r="F163" s="13">
        <v>11.9405</v>
      </c>
      <c r="G163" s="13"/>
      <c r="H163" s="13"/>
    </row>
    <row r="164" spans="1:8" x14ac:dyDescent="0.3">
      <c r="A164" s="12">
        <v>39478</v>
      </c>
      <c r="B164" s="13"/>
      <c r="C164" s="13">
        <v>60.854796999999998</v>
      </c>
      <c r="D164" s="13"/>
      <c r="E164" s="13"/>
      <c r="F164" s="13">
        <v>16.963638</v>
      </c>
      <c r="G164" s="13"/>
      <c r="H164" s="13"/>
    </row>
    <row r="165" spans="1:8" x14ac:dyDescent="0.3">
      <c r="A165" s="12">
        <v>39447</v>
      </c>
      <c r="B165" s="13"/>
      <c r="C165" s="13">
        <v>77.804651000000007</v>
      </c>
      <c r="D165" s="13"/>
      <c r="E165" s="13"/>
      <c r="F165" s="13">
        <v>12.48298</v>
      </c>
      <c r="G165" s="13"/>
      <c r="H165" s="13"/>
    </row>
    <row r="166" spans="1:8" x14ac:dyDescent="0.3">
      <c r="A166" s="12">
        <v>39416</v>
      </c>
      <c r="B166" s="13"/>
      <c r="C166" s="13">
        <v>70.181631999999993</v>
      </c>
      <c r="D166" s="13"/>
      <c r="E166" s="13"/>
      <c r="F166" s="13">
        <v>20.147213000000001</v>
      </c>
      <c r="G166" s="13"/>
      <c r="H166" s="13"/>
    </row>
    <row r="167" spans="1:8" x14ac:dyDescent="0.3">
      <c r="A167" s="12">
        <v>39386</v>
      </c>
      <c r="B167" s="13"/>
      <c r="C167" s="13">
        <v>61.908504000000001</v>
      </c>
      <c r="D167" s="13"/>
      <c r="E167" s="13"/>
      <c r="F167" s="13">
        <v>12.150262</v>
      </c>
      <c r="G167" s="13"/>
      <c r="H167" s="13"/>
    </row>
    <row r="168" spans="1:8" x14ac:dyDescent="0.3">
      <c r="A168" s="12">
        <v>39355</v>
      </c>
      <c r="B168" s="13"/>
      <c r="C168" s="13">
        <v>48.943973999999997</v>
      </c>
      <c r="D168" s="13"/>
      <c r="E168" s="13"/>
      <c r="F168" s="13">
        <v>24.029195000000001</v>
      </c>
      <c r="G168" s="13"/>
      <c r="H168" s="13"/>
    </row>
    <row r="169" spans="1:8" x14ac:dyDescent="0.3">
      <c r="A169" s="12">
        <v>39325</v>
      </c>
      <c r="B169" s="13"/>
      <c r="C169" s="13">
        <v>43.557071999999998</v>
      </c>
      <c r="D169" s="13"/>
      <c r="E169" s="13"/>
      <c r="F169" s="13">
        <v>8.2727000000000004</v>
      </c>
      <c r="G169" s="13"/>
      <c r="H169" s="13"/>
    </row>
    <row r="170" spans="1:8" x14ac:dyDescent="0.3">
      <c r="A170" s="12">
        <v>39294</v>
      </c>
      <c r="B170" s="13"/>
      <c r="C170" s="13">
        <v>37.739041999999998</v>
      </c>
      <c r="D170" s="13"/>
      <c r="E170" s="13"/>
      <c r="F170" s="13">
        <v>19.875133000000002</v>
      </c>
      <c r="G170" s="13"/>
      <c r="H170" s="13"/>
    </row>
    <row r="171" spans="1:8" x14ac:dyDescent="0.3">
      <c r="A171" s="12">
        <v>39263</v>
      </c>
      <c r="B171" s="13"/>
      <c r="C171" s="13">
        <v>62.980113000000003</v>
      </c>
      <c r="D171" s="13"/>
      <c r="E171" s="13"/>
      <c r="F171" s="13">
        <v>13.398735</v>
      </c>
      <c r="G171" s="13"/>
      <c r="H171" s="13"/>
    </row>
    <row r="172" spans="1:8" x14ac:dyDescent="0.3">
      <c r="A172" s="12">
        <v>39233</v>
      </c>
      <c r="B172" s="13"/>
      <c r="C172" s="13">
        <v>41.167023999999998</v>
      </c>
      <c r="D172" s="13"/>
      <c r="E172" s="13"/>
      <c r="F172" s="13">
        <v>10.050079999999999</v>
      </c>
      <c r="G172" s="13"/>
      <c r="H172" s="13"/>
    </row>
    <row r="173" spans="1:8" x14ac:dyDescent="0.3">
      <c r="A173" s="12">
        <v>39202</v>
      </c>
      <c r="B173" s="13"/>
      <c r="C173" s="13">
        <v>58.818843999999999</v>
      </c>
      <c r="D173" s="13"/>
      <c r="E173" s="13"/>
      <c r="F173" s="13">
        <v>30.820242</v>
      </c>
      <c r="G173" s="13"/>
      <c r="H173" s="13"/>
    </row>
    <row r="174" spans="1:8" x14ac:dyDescent="0.3">
      <c r="A174" s="12">
        <v>39172</v>
      </c>
      <c r="B174" s="13"/>
      <c r="C174" s="13">
        <v>66.321791000000005</v>
      </c>
      <c r="D174" s="13"/>
      <c r="E174" s="13"/>
      <c r="F174" s="13">
        <v>28.109369999999998</v>
      </c>
      <c r="G174" s="13"/>
      <c r="H174" s="13"/>
    </row>
    <row r="175" spans="1:8" x14ac:dyDescent="0.3">
      <c r="A175" s="12">
        <v>39141</v>
      </c>
      <c r="B175" s="13"/>
      <c r="C175" s="13">
        <v>21.937560000000001</v>
      </c>
      <c r="D175" s="13"/>
      <c r="E175" s="13"/>
      <c r="F175" s="13">
        <v>33.307830000000003</v>
      </c>
      <c r="G175" s="13"/>
      <c r="H175" s="13"/>
    </row>
    <row r="176" spans="1:8" x14ac:dyDescent="0.3">
      <c r="A176" s="12">
        <v>39113</v>
      </c>
      <c r="B176" s="13"/>
      <c r="C176" s="13">
        <v>30.623000000000001</v>
      </c>
      <c r="D176" s="13"/>
      <c r="E176" s="13"/>
      <c r="F176" s="13">
        <v>41.665008</v>
      </c>
      <c r="G176" s="13"/>
      <c r="H176" s="13"/>
    </row>
    <row r="177" spans="1:8" x14ac:dyDescent="0.3">
      <c r="A177" s="12">
        <v>39082</v>
      </c>
      <c r="B177" s="13"/>
      <c r="C177" s="13">
        <v>63.881171999999999</v>
      </c>
      <c r="D177" s="13"/>
      <c r="E177" s="13"/>
      <c r="F177" s="13">
        <v>19.114609999999999</v>
      </c>
      <c r="G177" s="13"/>
      <c r="H177" s="13"/>
    </row>
    <row r="178" spans="1:8" x14ac:dyDescent="0.3">
      <c r="A178" s="12">
        <v>39051</v>
      </c>
      <c r="B178" s="13"/>
      <c r="C178" s="13">
        <v>42.667530999999997</v>
      </c>
      <c r="D178" s="13"/>
      <c r="E178" s="13"/>
      <c r="F178" s="13">
        <v>35.838228999999998</v>
      </c>
      <c r="G178" s="13"/>
      <c r="H178" s="13"/>
    </row>
    <row r="179" spans="1:8" x14ac:dyDescent="0.3">
      <c r="A179" s="12">
        <v>39021</v>
      </c>
      <c r="B179" s="13"/>
      <c r="C179" s="13">
        <v>25.230687</v>
      </c>
      <c r="D179" s="13"/>
      <c r="E179" s="13"/>
      <c r="F179" s="13">
        <v>28.129850999999999</v>
      </c>
      <c r="G179" s="13"/>
      <c r="H179" s="13"/>
    </row>
    <row r="180" spans="1:8" x14ac:dyDescent="0.3">
      <c r="A180" s="12">
        <v>38990</v>
      </c>
      <c r="B180" s="13"/>
      <c r="C180" s="13">
        <v>30.497411</v>
      </c>
      <c r="D180" s="13"/>
      <c r="E180" s="13"/>
      <c r="F180" s="13">
        <v>57.989317999999997</v>
      </c>
      <c r="G180" s="13"/>
      <c r="H180" s="13"/>
    </row>
    <row r="181" spans="1:8" x14ac:dyDescent="0.3">
      <c r="A181" s="12">
        <v>38960</v>
      </c>
      <c r="B181" s="13"/>
      <c r="C181" s="13">
        <v>42.588070000000002</v>
      </c>
      <c r="D181" s="13"/>
      <c r="E181" s="13"/>
      <c r="F181" s="13">
        <v>39.156958000000003</v>
      </c>
      <c r="G181" s="13"/>
      <c r="H181" s="13"/>
    </row>
    <row r="182" spans="1:8" x14ac:dyDescent="0.3">
      <c r="A182" s="12">
        <v>38929</v>
      </c>
      <c r="B182" s="13"/>
      <c r="C182" s="13">
        <v>22.548752</v>
      </c>
      <c r="D182" s="13"/>
      <c r="E182" s="13"/>
      <c r="F182" s="13">
        <v>25.775189999999998</v>
      </c>
      <c r="G182" s="13"/>
      <c r="H182" s="13"/>
    </row>
    <row r="183" spans="1:8" x14ac:dyDescent="0.3">
      <c r="A183" s="12">
        <v>38898</v>
      </c>
      <c r="B183" s="13"/>
      <c r="C183" s="13">
        <v>21.957250999999999</v>
      </c>
      <c r="D183" s="13"/>
      <c r="E183" s="13"/>
      <c r="F183" s="13">
        <v>43.856876999999997</v>
      </c>
      <c r="G183" s="13"/>
      <c r="H183" s="13"/>
    </row>
    <row r="184" spans="1:8" x14ac:dyDescent="0.3">
      <c r="A184" s="12">
        <v>38868</v>
      </c>
      <c r="B184" s="13"/>
      <c r="C184" s="13">
        <v>37.760820000000002</v>
      </c>
      <c r="D184" s="13"/>
      <c r="E184" s="13"/>
      <c r="F184" s="13">
        <v>36.116484</v>
      </c>
      <c r="G184" s="13"/>
      <c r="H184" s="13"/>
    </row>
    <row r="185" spans="1:8" x14ac:dyDescent="0.3">
      <c r="A185" s="12">
        <v>38837</v>
      </c>
      <c r="B185" s="13"/>
      <c r="C185" s="13">
        <v>73.910308000000001</v>
      </c>
      <c r="D185" s="13"/>
      <c r="E185" s="13"/>
      <c r="F185" s="13">
        <v>54.068738000000003</v>
      </c>
      <c r="G185" s="13"/>
      <c r="H185" s="13"/>
    </row>
    <row r="186" spans="1:8" x14ac:dyDescent="0.3">
      <c r="A186" s="12">
        <v>38807</v>
      </c>
      <c r="B186" s="13"/>
      <c r="C186" s="13">
        <v>49.258668999999998</v>
      </c>
      <c r="D186" s="13"/>
      <c r="E186" s="13"/>
      <c r="F186" s="13">
        <v>20.997229999999998</v>
      </c>
      <c r="G186" s="13"/>
      <c r="H186" s="13"/>
    </row>
    <row r="187" spans="1:8" x14ac:dyDescent="0.3">
      <c r="A187" s="12">
        <v>38776</v>
      </c>
      <c r="B187" s="13"/>
      <c r="C187" s="13">
        <v>40.706111</v>
      </c>
      <c r="D187" s="13"/>
      <c r="E187" s="13"/>
      <c r="F187" s="13">
        <v>44.640901999999997</v>
      </c>
      <c r="G187" s="13"/>
      <c r="H187" s="13"/>
    </row>
    <row r="188" spans="1:8" x14ac:dyDescent="0.3">
      <c r="A188" s="12">
        <v>38748</v>
      </c>
      <c r="B188" s="13"/>
      <c r="C188" s="13">
        <v>15.205904</v>
      </c>
      <c r="D188" s="13"/>
      <c r="E188" s="13"/>
      <c r="F188" s="13">
        <v>31.1967</v>
      </c>
      <c r="G188" s="13"/>
      <c r="H188" s="13"/>
    </row>
    <row r="189" spans="1:8" x14ac:dyDescent="0.3">
      <c r="A189" s="12">
        <v>38717</v>
      </c>
      <c r="B189" s="13"/>
      <c r="C189" s="13">
        <v>52.090735000000002</v>
      </c>
      <c r="D189" s="13"/>
      <c r="E189" s="13"/>
      <c r="F189" s="13">
        <v>44.700854</v>
      </c>
      <c r="G189" s="13"/>
      <c r="H189" s="13"/>
    </row>
    <row r="190" spans="1:8" x14ac:dyDescent="0.3">
      <c r="A190" s="12">
        <v>38686</v>
      </c>
      <c r="B190" s="13"/>
      <c r="C190" s="13">
        <v>28.873919000000001</v>
      </c>
      <c r="D190" s="13"/>
      <c r="E190" s="13"/>
      <c r="F190" s="13">
        <v>39.623392000000003</v>
      </c>
      <c r="G190" s="13"/>
      <c r="H190" s="13"/>
    </row>
    <row r="191" spans="1:8" x14ac:dyDescent="0.3">
      <c r="A191" s="12">
        <v>38656</v>
      </c>
      <c r="B191" s="13"/>
      <c r="C191" s="13">
        <v>53.756821000000002</v>
      </c>
      <c r="D191" s="13"/>
      <c r="E191" s="13"/>
      <c r="F191" s="13">
        <v>57.711337999999998</v>
      </c>
      <c r="G191" s="13"/>
      <c r="H191" s="13"/>
    </row>
    <row r="192" spans="1:8" x14ac:dyDescent="0.3">
      <c r="A192" s="12">
        <v>38625</v>
      </c>
      <c r="B192" s="13"/>
      <c r="C192" s="13">
        <v>37.785670000000003</v>
      </c>
      <c r="D192" s="13"/>
      <c r="E192" s="13"/>
      <c r="F192" s="13">
        <v>42.609605000000002</v>
      </c>
      <c r="G192" s="13"/>
      <c r="H192" s="13"/>
    </row>
    <row r="193" spans="1:8" x14ac:dyDescent="0.3">
      <c r="A193" s="12">
        <v>38595</v>
      </c>
      <c r="B193" s="13"/>
      <c r="C193" s="13">
        <v>41.641945</v>
      </c>
      <c r="D193" s="13"/>
      <c r="E193" s="13"/>
      <c r="F193" s="13">
        <v>49.791007999999998</v>
      </c>
      <c r="G193" s="13"/>
      <c r="H193" s="13"/>
    </row>
    <row r="194" spans="1:8" x14ac:dyDescent="0.3">
      <c r="A194" s="12">
        <v>38564</v>
      </c>
      <c r="B194" s="13"/>
      <c r="C194" s="13">
        <v>105.804748</v>
      </c>
      <c r="D194" s="13"/>
      <c r="E194" s="13"/>
      <c r="F194" s="13">
        <v>29.081</v>
      </c>
      <c r="G194" s="13"/>
      <c r="H194" s="13"/>
    </row>
    <row r="195" spans="1:8" x14ac:dyDescent="0.3">
      <c r="A195" s="12">
        <v>38533</v>
      </c>
      <c r="B195" s="13"/>
      <c r="C195" s="13">
        <v>53.960756000000003</v>
      </c>
      <c r="D195" s="13"/>
      <c r="E195" s="13"/>
      <c r="F195" s="13">
        <v>51.217015000000004</v>
      </c>
      <c r="G195" s="13"/>
      <c r="H195" s="13"/>
    </row>
    <row r="196" spans="1:8" x14ac:dyDescent="0.3">
      <c r="A196" s="12">
        <v>38503</v>
      </c>
      <c r="B196" s="13"/>
      <c r="C196" s="13">
        <v>98.419748999999996</v>
      </c>
      <c r="D196" s="13"/>
      <c r="E196" s="13"/>
      <c r="F196" s="13">
        <v>25.314565999999999</v>
      </c>
      <c r="G196" s="13"/>
      <c r="H196" s="13"/>
    </row>
    <row r="197" spans="1:8" x14ac:dyDescent="0.3">
      <c r="A197" s="12">
        <v>38472</v>
      </c>
      <c r="B197" s="13"/>
      <c r="C197" s="13">
        <v>60.219824000000003</v>
      </c>
      <c r="D197" s="13"/>
      <c r="E197" s="13"/>
      <c r="F197" s="13">
        <v>41.985754999999997</v>
      </c>
      <c r="G197" s="13"/>
      <c r="H197" s="13"/>
    </row>
    <row r="198" spans="1:8" x14ac:dyDescent="0.3">
      <c r="A198" s="12">
        <v>38442</v>
      </c>
      <c r="B198" s="13"/>
      <c r="C198" s="13">
        <v>64.030145000000005</v>
      </c>
      <c r="D198" s="13"/>
      <c r="E198" s="13"/>
      <c r="F198" s="13">
        <v>42.359268999999998</v>
      </c>
      <c r="G198" s="13"/>
      <c r="H198" s="13"/>
    </row>
    <row r="199" spans="1:8" x14ac:dyDescent="0.3">
      <c r="A199" s="12">
        <v>38411</v>
      </c>
      <c r="B199" s="13"/>
      <c r="C199" s="13">
        <v>31.126042999999999</v>
      </c>
      <c r="D199" s="13"/>
      <c r="E199" s="13"/>
      <c r="F199" s="13">
        <v>43.314075000000003</v>
      </c>
      <c r="G199" s="13"/>
      <c r="H199" s="13"/>
    </row>
    <row r="200" spans="1:8" x14ac:dyDescent="0.3">
      <c r="A200" s="12">
        <v>38383</v>
      </c>
      <c r="B200" s="13"/>
      <c r="C200" s="13">
        <v>91.726917</v>
      </c>
      <c r="D200" s="13"/>
      <c r="E200" s="13"/>
      <c r="F200" s="13">
        <v>58.381478999999999</v>
      </c>
      <c r="G200" s="13"/>
      <c r="H200" s="13"/>
    </row>
    <row r="201" spans="1:8" x14ac:dyDescent="0.3">
      <c r="A201" s="12">
        <v>38352</v>
      </c>
      <c r="B201" s="13"/>
      <c r="C201" s="13">
        <v>71.210392999999996</v>
      </c>
      <c r="D201" s="13"/>
      <c r="E201" s="13"/>
      <c r="F201" s="13">
        <v>66.989808999999994</v>
      </c>
      <c r="G201" s="13"/>
      <c r="H201" s="13"/>
    </row>
    <row r="202" spans="1:8" x14ac:dyDescent="0.3">
      <c r="A202" s="12">
        <v>38321</v>
      </c>
      <c r="B202" s="13"/>
      <c r="C202" s="13">
        <v>83.799381999999994</v>
      </c>
      <c r="D202" s="13"/>
      <c r="E202" s="13"/>
      <c r="F202" s="13">
        <v>75.849007999999998</v>
      </c>
      <c r="G202" s="13"/>
      <c r="H202" s="13"/>
    </row>
    <row r="203" spans="1:8" x14ac:dyDescent="0.3">
      <c r="A203" s="12">
        <v>38291</v>
      </c>
      <c r="B203" s="13"/>
      <c r="C203" s="13">
        <v>70.772533999999993</v>
      </c>
      <c r="D203" s="13"/>
      <c r="E203" s="13"/>
      <c r="F203" s="13">
        <v>32.309981000000001</v>
      </c>
      <c r="G203" s="13"/>
      <c r="H203" s="13"/>
    </row>
    <row r="204" spans="1:8" x14ac:dyDescent="0.3">
      <c r="A204" s="12">
        <v>38260</v>
      </c>
      <c r="B204" s="13"/>
      <c r="C204" s="13">
        <v>42.537412000000003</v>
      </c>
      <c r="D204" s="13"/>
      <c r="E204" s="13"/>
      <c r="F204" s="13">
        <v>41.588968999999999</v>
      </c>
      <c r="G204" s="13"/>
      <c r="H204" s="13"/>
    </row>
    <row r="205" spans="1:8" x14ac:dyDescent="0.3">
      <c r="A205" s="12">
        <v>38230</v>
      </c>
      <c r="B205" s="13"/>
      <c r="C205" s="13">
        <v>32.309721000000003</v>
      </c>
      <c r="D205" s="13"/>
      <c r="E205" s="13"/>
      <c r="F205" s="13">
        <v>41.638468000000003</v>
      </c>
      <c r="G205" s="13"/>
      <c r="H205" s="13"/>
    </row>
    <row r="206" spans="1:8" x14ac:dyDescent="0.3">
      <c r="A206" s="12">
        <v>38199</v>
      </c>
      <c r="B206" s="13"/>
      <c r="C206" s="13">
        <v>69.668809999999993</v>
      </c>
      <c r="D206" s="13"/>
      <c r="E206" s="13"/>
      <c r="F206" s="13">
        <v>44.368938999999997</v>
      </c>
      <c r="G206" s="13"/>
      <c r="H206" s="13"/>
    </row>
    <row r="207" spans="1:8" x14ac:dyDescent="0.3">
      <c r="A207" s="12">
        <v>38168</v>
      </c>
      <c r="B207" s="13"/>
      <c r="C207" s="13">
        <v>74.127229999999997</v>
      </c>
      <c r="D207" s="13"/>
      <c r="E207" s="13"/>
      <c r="F207" s="13">
        <v>75.598873999999995</v>
      </c>
      <c r="G207" s="13"/>
      <c r="H207" s="13"/>
    </row>
    <row r="208" spans="1:8" x14ac:dyDescent="0.3">
      <c r="A208" s="12">
        <v>38138</v>
      </c>
      <c r="B208" s="13"/>
      <c r="C208" s="13">
        <v>33.836925999999998</v>
      </c>
      <c r="D208" s="13"/>
      <c r="E208" s="13"/>
      <c r="F208" s="13">
        <v>25.529634000000001</v>
      </c>
      <c r="G208" s="13"/>
      <c r="H208" s="13"/>
    </row>
    <row r="209" spans="1:8" x14ac:dyDescent="0.3">
      <c r="A209" s="12">
        <v>38107</v>
      </c>
      <c r="B209" s="13"/>
      <c r="C209" s="13">
        <v>66.037625000000006</v>
      </c>
      <c r="D209" s="13"/>
      <c r="E209" s="13"/>
      <c r="F209" s="13">
        <v>58.695815000000003</v>
      </c>
      <c r="G209" s="13"/>
      <c r="H209" s="13"/>
    </row>
    <row r="210" spans="1:8" x14ac:dyDescent="0.3">
      <c r="A210" s="12">
        <v>38077</v>
      </c>
      <c r="B210" s="13"/>
      <c r="C210" s="13">
        <v>57.581625000000003</v>
      </c>
      <c r="D210" s="13"/>
      <c r="E210" s="13"/>
      <c r="F210" s="13">
        <v>38.944768000000003</v>
      </c>
      <c r="G210" s="13"/>
      <c r="H210" s="13"/>
    </row>
    <row r="211" spans="1:8" x14ac:dyDescent="0.3">
      <c r="A211" s="12">
        <v>38046</v>
      </c>
      <c r="B211" s="13"/>
      <c r="C211" s="13">
        <v>30.365877999999999</v>
      </c>
      <c r="D211" s="13"/>
      <c r="E211" s="13"/>
      <c r="F211" s="13">
        <v>29.994971</v>
      </c>
      <c r="G211" s="13"/>
      <c r="H211" s="13"/>
    </row>
    <row r="212" spans="1:8" x14ac:dyDescent="0.3">
      <c r="A212" s="12">
        <v>38017</v>
      </c>
      <c r="B212" s="13"/>
      <c r="C212" s="13">
        <v>43.591579000000003</v>
      </c>
      <c r="D212" s="13"/>
      <c r="E212" s="13"/>
      <c r="F212" s="13">
        <v>37.348505000000003</v>
      </c>
      <c r="G212" s="13"/>
      <c r="H212" s="13"/>
    </row>
    <row r="213" spans="1:8" x14ac:dyDescent="0.3">
      <c r="A213" s="12">
        <v>37986</v>
      </c>
      <c r="B213" s="13"/>
      <c r="C213" s="13">
        <v>68.156373000000002</v>
      </c>
      <c r="D213" s="13"/>
      <c r="E213" s="13"/>
      <c r="F213" s="13">
        <v>125.838626</v>
      </c>
      <c r="G213" s="13"/>
      <c r="H213" s="13"/>
    </row>
    <row r="214" spans="1:8" x14ac:dyDescent="0.3">
      <c r="A214" s="12">
        <v>37955</v>
      </c>
      <c r="B214" s="13"/>
      <c r="C214" s="13">
        <v>15.5428</v>
      </c>
      <c r="D214" s="13"/>
      <c r="E214" s="13"/>
      <c r="F214" s="13">
        <v>69.902483000000004</v>
      </c>
      <c r="G214" s="13"/>
      <c r="H214" s="13"/>
    </row>
    <row r="215" spans="1:8" x14ac:dyDescent="0.3">
      <c r="A215" s="12">
        <v>37925</v>
      </c>
      <c r="B215" s="13"/>
      <c r="C215" s="13">
        <v>16.773883000000001</v>
      </c>
      <c r="D215" s="13"/>
      <c r="E215" s="13"/>
      <c r="F215" s="13">
        <v>136.05221700000001</v>
      </c>
      <c r="G215" s="13"/>
      <c r="H215" s="13"/>
    </row>
    <row r="216" spans="1:8" x14ac:dyDescent="0.3">
      <c r="A216" s="12">
        <v>37894</v>
      </c>
      <c r="B216" s="13"/>
      <c r="C216" s="13">
        <v>47.128950000000003</v>
      </c>
      <c r="D216" s="13"/>
      <c r="E216" s="13"/>
      <c r="F216" s="13">
        <v>95.924695</v>
      </c>
      <c r="G216" s="13"/>
      <c r="H216" s="13"/>
    </row>
    <row r="217" spans="1:8" x14ac:dyDescent="0.3">
      <c r="A217" s="12">
        <v>37864</v>
      </c>
      <c r="B217" s="13"/>
      <c r="C217" s="13">
        <v>30.545217000000001</v>
      </c>
      <c r="D217" s="13"/>
      <c r="E217" s="13"/>
      <c r="F217" s="13">
        <v>88.080212000000003</v>
      </c>
      <c r="G217" s="13"/>
      <c r="H217" s="13"/>
    </row>
    <row r="218" spans="1:8" x14ac:dyDescent="0.3">
      <c r="A218" s="12">
        <v>37833</v>
      </c>
      <c r="B218" s="13"/>
      <c r="C218" s="13">
        <v>31.618721000000001</v>
      </c>
      <c r="D218" s="13"/>
      <c r="E218" s="13"/>
      <c r="F218" s="13">
        <v>120.333866</v>
      </c>
      <c r="G218" s="13"/>
      <c r="H218" s="13"/>
    </row>
    <row r="219" spans="1:8" x14ac:dyDescent="0.3">
      <c r="A219" s="12">
        <v>37802</v>
      </c>
      <c r="B219" s="13"/>
      <c r="C219" s="13">
        <v>17.921735999999999</v>
      </c>
      <c r="D219" s="13"/>
      <c r="E219" s="13"/>
      <c r="F219" s="13">
        <v>91.544376999999997</v>
      </c>
      <c r="G219" s="13"/>
      <c r="H219" s="13"/>
    </row>
    <row r="220" spans="1:8" x14ac:dyDescent="0.3">
      <c r="A220" s="12">
        <v>37772</v>
      </c>
      <c r="B220" s="13"/>
      <c r="C220" s="13">
        <v>3.63</v>
      </c>
      <c r="D220" s="13"/>
      <c r="E220" s="13"/>
      <c r="F220" s="13">
        <v>93.046696999999995</v>
      </c>
      <c r="G220" s="13"/>
      <c r="H220" s="13"/>
    </row>
    <row r="221" spans="1:8" x14ac:dyDescent="0.3">
      <c r="A221" s="12">
        <v>37741</v>
      </c>
      <c r="B221" s="13"/>
      <c r="C221" s="13">
        <v>3.6364000000000001</v>
      </c>
      <c r="D221" s="13"/>
      <c r="E221" s="13"/>
      <c r="F221" s="13">
        <v>101.863496</v>
      </c>
      <c r="G221" s="13"/>
      <c r="H221" s="13"/>
    </row>
    <row r="222" spans="1:8" x14ac:dyDescent="0.3">
      <c r="A222" s="12">
        <v>37711</v>
      </c>
      <c r="B222" s="13"/>
      <c r="C222" s="13">
        <v>6.2516689999999997</v>
      </c>
      <c r="D222" s="13"/>
      <c r="E222" s="13"/>
      <c r="F222" s="13">
        <v>146.40318600000001</v>
      </c>
      <c r="G222" s="13"/>
      <c r="H222" s="13"/>
    </row>
    <row r="223" spans="1:8" x14ac:dyDescent="0.3">
      <c r="A223" s="12">
        <v>37680</v>
      </c>
      <c r="B223" s="13"/>
      <c r="C223" s="13">
        <v>3.8125</v>
      </c>
      <c r="D223" s="13"/>
      <c r="E223" s="13"/>
      <c r="F223" s="13">
        <v>130.95509799999999</v>
      </c>
      <c r="G223" s="13"/>
      <c r="H223" s="13"/>
    </row>
    <row r="224" spans="1:8" x14ac:dyDescent="0.3">
      <c r="A224" s="12">
        <v>37652</v>
      </c>
      <c r="B224" s="13"/>
      <c r="C224" s="13">
        <v>15.396262</v>
      </c>
      <c r="D224" s="13"/>
      <c r="E224" s="13"/>
      <c r="F224" s="13">
        <v>113.58407699999999</v>
      </c>
      <c r="G224" s="13"/>
      <c r="H224" s="13"/>
    </row>
    <row r="225" spans="1:8" x14ac:dyDescent="0.3">
      <c r="A225" s="12">
        <v>37621</v>
      </c>
      <c r="B225" s="13"/>
      <c r="C225" s="13">
        <v>7.8999999999999996E-5</v>
      </c>
      <c r="D225" s="13"/>
      <c r="E225" s="13"/>
      <c r="F225" s="13">
        <v>121.56364000000001</v>
      </c>
      <c r="G225" s="13"/>
      <c r="H225" s="13"/>
    </row>
    <row r="226" spans="1:8" x14ac:dyDescent="0.3">
      <c r="A226" s="12">
        <v>37590</v>
      </c>
      <c r="B226" s="13"/>
      <c r="C226" s="13">
        <v>7.2199999999999999E-3</v>
      </c>
      <c r="D226" s="13"/>
      <c r="E226" s="13"/>
      <c r="F226" s="13">
        <v>158.375259</v>
      </c>
      <c r="G226" s="13"/>
      <c r="H226" s="13"/>
    </row>
    <row r="227" spans="1:8" x14ac:dyDescent="0.3">
      <c r="A227" s="12">
        <v>37560</v>
      </c>
      <c r="B227" s="13"/>
      <c r="C227" s="13">
        <v>4.1576259999999996</v>
      </c>
      <c r="D227" s="13"/>
      <c r="E227" s="13"/>
      <c r="F227" s="13">
        <v>148.61411699999999</v>
      </c>
      <c r="G227" s="13"/>
      <c r="H227" s="13"/>
    </row>
    <row r="228" spans="1:8" x14ac:dyDescent="0.3">
      <c r="A228" s="12">
        <v>37529</v>
      </c>
      <c r="B228" s="13"/>
      <c r="C228" s="13">
        <v>3.6282000000000001</v>
      </c>
      <c r="D228" s="13"/>
      <c r="E228" s="13"/>
      <c r="F228" s="13">
        <v>166.80435499999999</v>
      </c>
      <c r="G228" s="13"/>
      <c r="H228" s="13"/>
    </row>
    <row r="229" spans="1:8" x14ac:dyDescent="0.3">
      <c r="A229" s="12">
        <v>37499</v>
      </c>
      <c r="B229" s="13"/>
      <c r="C229" s="13">
        <v>0</v>
      </c>
      <c r="D229" s="13"/>
      <c r="E229" s="13"/>
      <c r="F229" s="13">
        <v>120.098969</v>
      </c>
      <c r="G229" s="13"/>
      <c r="H229" s="13"/>
    </row>
    <row r="230" spans="1:8" x14ac:dyDescent="0.3">
      <c r="A230" s="12">
        <v>37468</v>
      </c>
      <c r="B230" s="13"/>
      <c r="C230" s="13">
        <v>4.282565</v>
      </c>
      <c r="D230" s="13"/>
      <c r="E230" s="13"/>
      <c r="F230" s="13">
        <v>153.685396</v>
      </c>
      <c r="G230" s="13"/>
      <c r="H230" s="13"/>
    </row>
    <row r="231" spans="1:8" x14ac:dyDescent="0.3">
      <c r="A231" s="12">
        <v>37437</v>
      </c>
      <c r="B231" s="13"/>
      <c r="C231" s="13">
        <v>3.5745</v>
      </c>
      <c r="D231" s="13"/>
      <c r="E231" s="13"/>
      <c r="F231" s="13">
        <v>73.030021000000005</v>
      </c>
      <c r="G231" s="13"/>
      <c r="H231" s="13"/>
    </row>
    <row r="232" spans="1:8" x14ac:dyDescent="0.3">
      <c r="A232" s="12">
        <v>37407</v>
      </c>
      <c r="B232" s="13"/>
      <c r="C232" s="13">
        <v>0</v>
      </c>
      <c r="D232" s="13"/>
      <c r="E232" s="13"/>
      <c r="F232" s="13">
        <v>91.325744</v>
      </c>
      <c r="G232" s="13"/>
      <c r="H232" s="13"/>
    </row>
    <row r="233" spans="1:8" x14ac:dyDescent="0.3">
      <c r="A233" s="12">
        <v>37376</v>
      </c>
      <c r="B233" s="13"/>
      <c r="C233" s="13">
        <v>0</v>
      </c>
      <c r="D233" s="13"/>
      <c r="E233" s="13"/>
      <c r="F233" s="13">
        <v>72.125815000000003</v>
      </c>
      <c r="G233" s="13"/>
      <c r="H233" s="13"/>
    </row>
    <row r="234" spans="1:8" x14ac:dyDescent="0.3">
      <c r="A234" s="12">
        <v>37346</v>
      </c>
      <c r="B234" s="13"/>
      <c r="C234" s="13">
        <v>9.9301809999999993</v>
      </c>
      <c r="D234" s="13"/>
      <c r="E234" s="13"/>
      <c r="F234" s="13">
        <v>104.45404600000001</v>
      </c>
      <c r="G234" s="13"/>
      <c r="H234" s="13"/>
    </row>
    <row r="235" spans="1:8" x14ac:dyDescent="0.3">
      <c r="A235" s="12">
        <v>37315</v>
      </c>
      <c r="B235" s="13"/>
      <c r="C235" s="13">
        <v>0</v>
      </c>
      <c r="D235" s="13"/>
      <c r="E235" s="13"/>
      <c r="F235" s="13">
        <v>74.887786000000006</v>
      </c>
      <c r="G235" s="13"/>
      <c r="H235" s="13"/>
    </row>
    <row r="236" spans="1:8" x14ac:dyDescent="0.3">
      <c r="A236" s="12">
        <v>37287</v>
      </c>
      <c r="B236" s="13"/>
      <c r="C236" s="13">
        <v>0</v>
      </c>
      <c r="D236" s="13"/>
      <c r="E236" s="13"/>
      <c r="F236" s="13">
        <v>44.567813000000001</v>
      </c>
      <c r="G236" s="13"/>
      <c r="H236" s="13"/>
    </row>
    <row r="237" spans="1:8" x14ac:dyDescent="0.3">
      <c r="A237" s="12">
        <v>37256</v>
      </c>
      <c r="B237" s="13"/>
      <c r="C237" s="13">
        <v>5.5980999999999996</v>
      </c>
      <c r="D237" s="13"/>
      <c r="E237" s="13"/>
      <c r="F237" s="13">
        <v>195.52394699999999</v>
      </c>
      <c r="G237" s="13"/>
      <c r="H237" s="13"/>
    </row>
    <row r="238" spans="1:8" x14ac:dyDescent="0.3">
      <c r="A238" s="12">
        <v>37225</v>
      </c>
      <c r="B238" s="13"/>
      <c r="C238" s="13">
        <v>0</v>
      </c>
      <c r="D238" s="13"/>
      <c r="E238" s="13"/>
      <c r="F238" s="13">
        <v>119.88441400000001</v>
      </c>
      <c r="G238" s="13"/>
      <c r="H238" s="13"/>
    </row>
    <row r="239" spans="1:8" x14ac:dyDescent="0.3">
      <c r="A239" s="12">
        <v>37195</v>
      </c>
      <c r="B239" s="13"/>
      <c r="C239" s="13">
        <v>4.95</v>
      </c>
      <c r="D239" s="13"/>
      <c r="E239" s="13"/>
      <c r="F239" s="13">
        <v>95.397559000000001</v>
      </c>
      <c r="G239" s="13"/>
      <c r="H239" s="13"/>
    </row>
    <row r="240" spans="1:8" x14ac:dyDescent="0.3">
      <c r="A240" s="12">
        <v>37164</v>
      </c>
      <c r="B240" s="13"/>
      <c r="C240" s="13">
        <v>0</v>
      </c>
      <c r="D240" s="13"/>
      <c r="E240" s="13"/>
      <c r="F240" s="13">
        <v>111.91171799999999</v>
      </c>
      <c r="G240" s="13"/>
      <c r="H240" s="13"/>
    </row>
    <row r="241" spans="1:8" x14ac:dyDescent="0.3">
      <c r="A241" s="12">
        <v>37134</v>
      </c>
      <c r="B241" s="13"/>
      <c r="C241" s="13">
        <v>0</v>
      </c>
      <c r="D241" s="13"/>
      <c r="E241" s="13"/>
      <c r="F241" s="13">
        <v>98.353526000000002</v>
      </c>
      <c r="G241" s="13"/>
      <c r="H241" s="13"/>
    </row>
    <row r="242" spans="1:8" x14ac:dyDescent="0.3">
      <c r="A242" s="12">
        <v>37103</v>
      </c>
      <c r="B242" s="13"/>
      <c r="C242" s="13">
        <v>4</v>
      </c>
      <c r="D242" s="13"/>
      <c r="E242" s="13"/>
      <c r="F242" s="13">
        <v>124.220541</v>
      </c>
      <c r="G242" s="13"/>
      <c r="H242" s="13"/>
    </row>
    <row r="243" spans="1:8" x14ac:dyDescent="0.3">
      <c r="A243" s="12">
        <v>37072</v>
      </c>
      <c r="B243" s="13"/>
      <c r="C243" s="13">
        <v>0</v>
      </c>
      <c r="D243" s="13"/>
      <c r="E243" s="13"/>
      <c r="F243" s="13">
        <v>80.021361999999996</v>
      </c>
      <c r="G243" s="13"/>
      <c r="H243" s="13"/>
    </row>
    <row r="244" spans="1:8" x14ac:dyDescent="0.3">
      <c r="A244" s="12">
        <v>37042</v>
      </c>
      <c r="B244" s="13"/>
      <c r="C244" s="13">
        <v>4.3380200000000002</v>
      </c>
      <c r="D244" s="13"/>
      <c r="E244" s="13"/>
      <c r="F244" s="13">
        <v>50.053449000000001</v>
      </c>
      <c r="G244" s="13"/>
      <c r="H244" s="13"/>
    </row>
    <row r="245" spans="1:8" x14ac:dyDescent="0.3">
      <c r="A245" s="12">
        <v>37011</v>
      </c>
      <c r="B245" s="13"/>
      <c r="C245" s="13">
        <v>4.2683</v>
      </c>
      <c r="D245" s="13"/>
      <c r="E245" s="13"/>
      <c r="F245" s="13">
        <v>40.350434999999997</v>
      </c>
      <c r="G245" s="13"/>
      <c r="H245" s="13"/>
    </row>
    <row r="246" spans="1:8" x14ac:dyDescent="0.3">
      <c r="A246" s="12">
        <v>36981</v>
      </c>
      <c r="B246" s="13"/>
      <c r="C246" s="13">
        <v>0</v>
      </c>
      <c r="D246" s="13"/>
      <c r="E246" s="13"/>
      <c r="F246" s="13">
        <v>84.699406999999994</v>
      </c>
      <c r="G246" s="13"/>
      <c r="H246" s="13"/>
    </row>
    <row r="247" spans="1:8" x14ac:dyDescent="0.3">
      <c r="A247" s="12">
        <v>36950</v>
      </c>
      <c r="B247" s="13"/>
      <c r="C247" s="13">
        <v>0</v>
      </c>
      <c r="D247" s="13"/>
      <c r="E247" s="13"/>
      <c r="F247" s="13">
        <v>86.820881</v>
      </c>
      <c r="G247" s="13"/>
      <c r="H247" s="13"/>
    </row>
    <row r="248" spans="1:8" x14ac:dyDescent="0.3">
      <c r="A248" s="12">
        <v>36922</v>
      </c>
      <c r="B248" s="13"/>
      <c r="C248" s="13">
        <v>4.5153999999999996</v>
      </c>
      <c r="D248" s="13"/>
      <c r="E248" s="13"/>
      <c r="F248" s="13">
        <v>62.881346999999998</v>
      </c>
      <c r="G248" s="13"/>
      <c r="H248" s="13"/>
    </row>
    <row r="249" spans="1:8" x14ac:dyDescent="0.3">
      <c r="A249" s="12">
        <v>36891</v>
      </c>
      <c r="B249" s="13"/>
      <c r="C249" s="13">
        <v>0</v>
      </c>
      <c r="D249" s="13"/>
      <c r="E249" s="13"/>
      <c r="F249" s="13">
        <v>47.692588999999998</v>
      </c>
      <c r="G249" s="13"/>
      <c r="H249" s="13"/>
    </row>
    <row r="250" spans="1:8" x14ac:dyDescent="0.3">
      <c r="A250" s="12">
        <v>36860</v>
      </c>
      <c r="B250" s="13"/>
      <c r="C250" s="13">
        <v>3.9098999999999999</v>
      </c>
      <c r="D250" s="13"/>
      <c r="E250" s="13"/>
      <c r="F250" s="13">
        <v>64.061221000000003</v>
      </c>
      <c r="G250" s="13"/>
      <c r="H250" s="13"/>
    </row>
    <row r="251" spans="1:8" x14ac:dyDescent="0.3">
      <c r="A251" s="12">
        <v>36830</v>
      </c>
      <c r="B251" s="13"/>
      <c r="C251" s="13">
        <v>0</v>
      </c>
      <c r="D251" s="13"/>
      <c r="E251" s="13"/>
      <c r="F251" s="13">
        <v>68.760532999999995</v>
      </c>
      <c r="G251" s="13"/>
      <c r="H251" s="13"/>
    </row>
    <row r="252" spans="1:8" x14ac:dyDescent="0.3">
      <c r="A252" s="12">
        <v>36799</v>
      </c>
      <c r="B252" s="13"/>
      <c r="C252" s="13">
        <v>4.1889000000000003</v>
      </c>
      <c r="D252" s="13"/>
      <c r="E252" s="13"/>
      <c r="F252" s="13">
        <v>51.745001000000002</v>
      </c>
      <c r="G252" s="13"/>
      <c r="H252" s="13"/>
    </row>
    <row r="253" spans="1:8" x14ac:dyDescent="0.3">
      <c r="A253" s="12">
        <v>36769</v>
      </c>
      <c r="B253" s="13"/>
      <c r="C253" s="13">
        <v>0</v>
      </c>
      <c r="D253" s="13"/>
      <c r="E253" s="13"/>
      <c r="F253" s="13">
        <v>66.746274999999997</v>
      </c>
      <c r="G253" s="13"/>
      <c r="H253" s="13"/>
    </row>
    <row r="254" spans="1:8" x14ac:dyDescent="0.3">
      <c r="A254" s="12">
        <v>36738</v>
      </c>
      <c r="B254" s="13"/>
      <c r="C254" s="13">
        <v>3.9209000000000001</v>
      </c>
      <c r="D254" s="13"/>
      <c r="E254" s="13"/>
      <c r="F254" s="13">
        <v>51.071356000000002</v>
      </c>
      <c r="G254" s="13"/>
      <c r="H254" s="13"/>
    </row>
    <row r="255" spans="1:8" x14ac:dyDescent="0.3">
      <c r="A255" s="12">
        <v>36707</v>
      </c>
      <c r="B255" s="13"/>
      <c r="C255" s="13">
        <v>3.8168000000000002</v>
      </c>
      <c r="D255" s="13"/>
      <c r="E255" s="13"/>
      <c r="F255" s="13">
        <v>67.817580000000007</v>
      </c>
      <c r="G255" s="13"/>
      <c r="H255" s="13"/>
    </row>
    <row r="256" spans="1:8" x14ac:dyDescent="0.3">
      <c r="A256" s="12">
        <v>36677</v>
      </c>
      <c r="B256" s="13"/>
      <c r="C256" s="13">
        <v>0</v>
      </c>
      <c r="D256" s="13"/>
      <c r="E256" s="13"/>
      <c r="F256" s="13">
        <v>40.522365000000001</v>
      </c>
      <c r="G256" s="13"/>
      <c r="H256" s="13"/>
    </row>
    <row r="257" spans="1:8" x14ac:dyDescent="0.3">
      <c r="A257" s="12">
        <v>36646</v>
      </c>
      <c r="B257" s="13"/>
      <c r="C257" s="13">
        <v>11.599328</v>
      </c>
      <c r="D257" s="13"/>
      <c r="E257" s="13"/>
      <c r="F257" s="13">
        <v>68.696355999999994</v>
      </c>
      <c r="G257" s="13"/>
      <c r="H257" s="13"/>
    </row>
    <row r="258" spans="1:8" x14ac:dyDescent="0.3">
      <c r="A258" s="12">
        <v>36616</v>
      </c>
      <c r="B258" s="13"/>
      <c r="C258" s="13">
        <v>3.2054</v>
      </c>
      <c r="D258" s="13"/>
      <c r="E258" s="13"/>
      <c r="F258" s="13">
        <v>27.690450999999999</v>
      </c>
      <c r="G258" s="13"/>
      <c r="H258" s="13"/>
    </row>
    <row r="259" spans="1:8" x14ac:dyDescent="0.3">
      <c r="A259" s="12">
        <v>36585</v>
      </c>
      <c r="B259" s="13"/>
      <c r="C259" s="13">
        <v>0</v>
      </c>
      <c r="D259" s="13"/>
      <c r="E259" s="13"/>
      <c r="F259" s="13">
        <v>56.869003999999997</v>
      </c>
      <c r="G259" s="13"/>
      <c r="H259" s="13"/>
    </row>
    <row r="260" spans="1:8" x14ac:dyDescent="0.3">
      <c r="A260" s="12">
        <v>36556</v>
      </c>
      <c r="B260" s="13"/>
      <c r="C260" s="13">
        <v>3.3</v>
      </c>
      <c r="D260" s="13"/>
      <c r="E260" s="13"/>
      <c r="F260" s="13">
        <v>35.312317</v>
      </c>
      <c r="G260" s="13"/>
      <c r="H260" s="13"/>
    </row>
    <row r="261" spans="1:8" x14ac:dyDescent="0.3">
      <c r="A261" s="12">
        <v>36525</v>
      </c>
      <c r="B261" s="13"/>
      <c r="C261" s="13">
        <v>3.3</v>
      </c>
      <c r="D261" s="13"/>
      <c r="E261" s="13"/>
      <c r="F261" s="13">
        <v>75.108530000000002</v>
      </c>
      <c r="G261" s="13"/>
      <c r="H261" s="13"/>
    </row>
    <row r="262" spans="1:8" x14ac:dyDescent="0.3">
      <c r="A262" s="12">
        <v>36494</v>
      </c>
      <c r="B262" s="13"/>
      <c r="C262" s="13">
        <v>0</v>
      </c>
      <c r="D262" s="13"/>
      <c r="E262" s="13"/>
      <c r="F262" s="13">
        <v>57.866785</v>
      </c>
      <c r="G262" s="13"/>
      <c r="H262" s="13"/>
    </row>
    <row r="263" spans="1:8" x14ac:dyDescent="0.3">
      <c r="A263" s="12">
        <v>36464</v>
      </c>
      <c r="B263" s="13"/>
      <c r="C263" s="13">
        <v>3.3</v>
      </c>
      <c r="D263" s="13"/>
      <c r="E263" s="13"/>
      <c r="F263" s="13">
        <v>24.910827000000001</v>
      </c>
      <c r="G263" s="13"/>
      <c r="H263" s="13"/>
    </row>
    <row r="264" spans="1:8" x14ac:dyDescent="0.3">
      <c r="A264" s="12">
        <v>36433</v>
      </c>
      <c r="B264" s="13"/>
      <c r="C264" s="13">
        <v>0</v>
      </c>
      <c r="D264" s="13"/>
      <c r="E264" s="13"/>
      <c r="F264" s="13">
        <v>46.484034000000001</v>
      </c>
      <c r="G264" s="13"/>
      <c r="H264" s="13"/>
    </row>
    <row r="265" spans="1:8" x14ac:dyDescent="0.3">
      <c r="A265" s="12">
        <v>36403</v>
      </c>
      <c r="B265" s="13"/>
      <c r="C265" s="13">
        <v>3.3</v>
      </c>
      <c r="D265" s="13"/>
      <c r="E265" s="13"/>
      <c r="F265" s="13">
        <v>59.137101999999999</v>
      </c>
      <c r="G265" s="13"/>
      <c r="H265" s="13"/>
    </row>
    <row r="266" spans="1:8" x14ac:dyDescent="0.3">
      <c r="A266" s="12">
        <v>36372</v>
      </c>
      <c r="B266" s="13"/>
      <c r="C266" s="13">
        <v>0</v>
      </c>
      <c r="D266" s="13"/>
      <c r="E266" s="13"/>
      <c r="F266" s="13">
        <v>32.456119999999999</v>
      </c>
      <c r="G266" s="13"/>
      <c r="H266" s="13"/>
    </row>
    <row r="267" spans="1:8" x14ac:dyDescent="0.3">
      <c r="A267" s="12">
        <v>36341</v>
      </c>
      <c r="B267" s="13"/>
      <c r="C267" s="13">
        <v>6.468</v>
      </c>
      <c r="D267" s="13"/>
      <c r="E267" s="13"/>
      <c r="F267" s="13">
        <v>45.589888000000002</v>
      </c>
      <c r="G267" s="13"/>
      <c r="H267" s="13"/>
    </row>
    <row r="268" spans="1:8" x14ac:dyDescent="0.3">
      <c r="A268" s="12">
        <v>36311</v>
      </c>
      <c r="B268" s="13"/>
      <c r="C268" s="13">
        <v>3.2995000000000001</v>
      </c>
      <c r="D268" s="13"/>
      <c r="E268" s="13"/>
      <c r="F268" s="13">
        <v>79.584828000000002</v>
      </c>
      <c r="G268" s="13"/>
      <c r="H268" s="13"/>
    </row>
    <row r="269" spans="1:8" x14ac:dyDescent="0.3">
      <c r="A269" s="12">
        <v>36280</v>
      </c>
      <c r="B269" s="13"/>
      <c r="C269" s="13">
        <v>0</v>
      </c>
      <c r="D269" s="13"/>
      <c r="E269" s="13"/>
      <c r="F269" s="13">
        <v>38.044238</v>
      </c>
      <c r="G269" s="13"/>
      <c r="H269" s="13"/>
    </row>
    <row r="270" spans="1:8" x14ac:dyDescent="0.3">
      <c r="A270" s="12">
        <v>36250</v>
      </c>
      <c r="B270" s="13"/>
      <c r="C270" s="13">
        <v>0</v>
      </c>
      <c r="D270" s="13"/>
      <c r="E270" s="13"/>
      <c r="F270" s="13">
        <v>18.227795</v>
      </c>
      <c r="G270" s="13"/>
      <c r="H270" s="13"/>
    </row>
    <row r="271" spans="1:8" x14ac:dyDescent="0.3">
      <c r="A271" s="12">
        <v>36219</v>
      </c>
      <c r="B271" s="13"/>
      <c r="C271" s="13">
        <v>0</v>
      </c>
      <c r="D271" s="13"/>
      <c r="E271" s="13"/>
      <c r="F271" s="13">
        <v>26.626823000000002</v>
      </c>
      <c r="G271" s="13"/>
      <c r="H271" s="13"/>
    </row>
    <row r="272" spans="1:8" x14ac:dyDescent="0.3">
      <c r="A272" s="12">
        <v>36191</v>
      </c>
      <c r="B272" s="13"/>
      <c r="C272" s="13">
        <v>6.6</v>
      </c>
      <c r="D272" s="13"/>
      <c r="E272" s="13"/>
      <c r="F272" s="13">
        <v>17.620629999999998</v>
      </c>
      <c r="G272" s="13"/>
      <c r="H272" s="13"/>
    </row>
    <row r="273" spans="1:8" x14ac:dyDescent="0.3">
      <c r="A273" s="12">
        <v>36160</v>
      </c>
      <c r="B273" s="13"/>
      <c r="C273" s="13">
        <v>0</v>
      </c>
      <c r="D273" s="13"/>
      <c r="E273" s="13"/>
      <c r="F273" s="13">
        <v>102.206434</v>
      </c>
      <c r="G273" s="13"/>
      <c r="H273" s="13"/>
    </row>
    <row r="274" spans="1:8" x14ac:dyDescent="0.3">
      <c r="A274" s="12">
        <v>36129</v>
      </c>
      <c r="B274" s="13"/>
      <c r="C274" s="13">
        <v>0</v>
      </c>
      <c r="D274" s="13"/>
      <c r="E274" s="13"/>
      <c r="F274" s="13">
        <v>45.390667999999998</v>
      </c>
      <c r="G274" s="13"/>
      <c r="H274" s="13"/>
    </row>
    <row r="275" spans="1:8" x14ac:dyDescent="0.3">
      <c r="A275" s="12">
        <v>36099</v>
      </c>
      <c r="B275" s="13"/>
      <c r="C275" s="13">
        <v>0</v>
      </c>
      <c r="D275" s="13"/>
      <c r="E275" s="13"/>
      <c r="F275" s="13">
        <v>35.927340999999998</v>
      </c>
      <c r="G275" s="13"/>
      <c r="H275" s="13"/>
    </row>
    <row r="276" spans="1:8" x14ac:dyDescent="0.3">
      <c r="A276" s="12">
        <v>36068</v>
      </c>
      <c r="B276" s="13"/>
      <c r="C276" s="13">
        <v>0</v>
      </c>
      <c r="D276" s="13"/>
      <c r="E276" s="13"/>
      <c r="F276" s="13">
        <v>27.056380000000001</v>
      </c>
      <c r="G276" s="13"/>
      <c r="H276" s="13"/>
    </row>
    <row r="277" spans="1:8" x14ac:dyDescent="0.3">
      <c r="A277" s="12">
        <v>36038</v>
      </c>
      <c r="B277" s="13"/>
      <c r="C277" s="13">
        <v>3.3</v>
      </c>
      <c r="D277" s="13"/>
      <c r="E277" s="13"/>
      <c r="F277" s="13">
        <v>37.900191999999997</v>
      </c>
      <c r="G277" s="13"/>
      <c r="H277" s="13"/>
    </row>
    <row r="278" spans="1:8" x14ac:dyDescent="0.3">
      <c r="A278" s="12">
        <v>36007</v>
      </c>
      <c r="B278" s="13"/>
      <c r="C278" s="13">
        <v>0</v>
      </c>
      <c r="D278" s="13"/>
      <c r="E278" s="13"/>
      <c r="F278" s="13">
        <v>29.105969999999999</v>
      </c>
      <c r="G278" s="13"/>
      <c r="H278" s="13"/>
    </row>
    <row r="279" spans="1:8" x14ac:dyDescent="0.3">
      <c r="A279" s="12">
        <v>35976</v>
      </c>
      <c r="B279" s="13"/>
      <c r="C279" s="13">
        <v>0</v>
      </c>
      <c r="D279" s="13"/>
      <c r="E279" s="13"/>
      <c r="F279" s="13">
        <v>28.452667999999999</v>
      </c>
      <c r="G279" s="13"/>
      <c r="H279" s="13"/>
    </row>
    <row r="280" spans="1:8" x14ac:dyDescent="0.3">
      <c r="A280" s="12">
        <v>35946</v>
      </c>
      <c r="B280" s="13"/>
      <c r="C280" s="13">
        <v>3.4887000000000001</v>
      </c>
      <c r="D280" s="13"/>
      <c r="E280" s="13"/>
      <c r="F280" s="13">
        <v>36.34881</v>
      </c>
      <c r="G280" s="13"/>
      <c r="H280" s="13"/>
    </row>
    <row r="281" spans="1:8" x14ac:dyDescent="0.3">
      <c r="A281" s="12">
        <v>35915</v>
      </c>
      <c r="B281" s="13"/>
      <c r="C281" s="13">
        <v>0</v>
      </c>
      <c r="D281" s="13"/>
      <c r="E281" s="13"/>
      <c r="F281" s="13">
        <v>52.895795</v>
      </c>
      <c r="G281" s="13"/>
      <c r="H281" s="13"/>
    </row>
    <row r="282" spans="1:8" x14ac:dyDescent="0.3">
      <c r="A282" s="12">
        <v>35885</v>
      </c>
      <c r="B282" s="13"/>
      <c r="C282" s="13">
        <v>0</v>
      </c>
      <c r="D282" s="13"/>
      <c r="E282" s="13"/>
      <c r="F282" s="13">
        <v>29.85455</v>
      </c>
      <c r="G282" s="13"/>
      <c r="H282" s="13"/>
    </row>
    <row r="283" spans="1:8" x14ac:dyDescent="0.3">
      <c r="A283" s="12">
        <v>35854</v>
      </c>
      <c r="B283" s="13"/>
      <c r="C283" s="13">
        <v>9.0000000000000002E-6</v>
      </c>
      <c r="D283" s="13"/>
      <c r="E283" s="13"/>
      <c r="F283" s="13">
        <v>22.267209999999999</v>
      </c>
      <c r="G283" s="13"/>
      <c r="H283" s="13"/>
    </row>
    <row r="284" spans="1:8" x14ac:dyDescent="0.3">
      <c r="A284" s="12">
        <v>35826</v>
      </c>
      <c r="B284" s="13"/>
      <c r="C284" s="13">
        <v>3.5348660000000001</v>
      </c>
      <c r="D284" s="13"/>
      <c r="E284" s="13"/>
      <c r="F284" s="13">
        <v>38.141399999999997</v>
      </c>
      <c r="G284" s="13"/>
      <c r="H284" s="13"/>
    </row>
    <row r="285" spans="1:8" x14ac:dyDescent="0.3">
      <c r="A285" s="12">
        <v>35795</v>
      </c>
      <c r="B285" s="13"/>
      <c r="C285" s="13">
        <v>0</v>
      </c>
      <c r="D285" s="13"/>
      <c r="E285" s="13"/>
      <c r="F285" s="13">
        <v>46.298675000000003</v>
      </c>
      <c r="G285" s="13"/>
      <c r="H285" s="13"/>
    </row>
    <row r="286" spans="1:8" x14ac:dyDescent="0.3">
      <c r="A286" s="12">
        <v>35764</v>
      </c>
      <c r="B286" s="13"/>
      <c r="C286" s="13">
        <v>3.0741999999999998</v>
      </c>
      <c r="D286" s="13"/>
      <c r="E286" s="13"/>
      <c r="F286" s="13">
        <v>33.013232000000002</v>
      </c>
      <c r="G286" s="13"/>
      <c r="H286" s="13"/>
    </row>
    <row r="287" spans="1:8" x14ac:dyDescent="0.3">
      <c r="A287" s="12">
        <v>35734</v>
      </c>
      <c r="B287" s="13"/>
      <c r="C287" s="13">
        <v>0</v>
      </c>
      <c r="D287" s="13"/>
      <c r="E287" s="13"/>
      <c r="F287" s="13">
        <v>48.072983000000001</v>
      </c>
      <c r="G287" s="13"/>
      <c r="H287" s="13"/>
    </row>
    <row r="288" spans="1:8" x14ac:dyDescent="0.3">
      <c r="A288" s="12">
        <v>35703</v>
      </c>
      <c r="B288" s="13"/>
      <c r="C288" s="13">
        <v>3.1391040000000001</v>
      </c>
      <c r="D288" s="13"/>
      <c r="E288" s="13"/>
      <c r="F288" s="13">
        <v>39.492206000000003</v>
      </c>
      <c r="G288" s="13"/>
      <c r="H288" s="13"/>
    </row>
    <row r="289" spans="1:8" x14ac:dyDescent="0.3">
      <c r="A289" s="12">
        <v>35673</v>
      </c>
      <c r="B289" s="13"/>
      <c r="C289" s="13">
        <v>0</v>
      </c>
      <c r="D289" s="13"/>
      <c r="E289" s="13"/>
      <c r="F289" s="13">
        <v>29.698022000000002</v>
      </c>
      <c r="G289" s="13"/>
      <c r="H289" s="13"/>
    </row>
    <row r="290" spans="1:8" x14ac:dyDescent="0.3">
      <c r="A290" s="12">
        <v>35642</v>
      </c>
      <c r="B290" s="13"/>
      <c r="C290" s="13">
        <v>16.575341000000002</v>
      </c>
      <c r="D290" s="13"/>
      <c r="E290" s="13"/>
      <c r="F290" s="13">
        <v>36.747217999999997</v>
      </c>
      <c r="G290" s="13"/>
      <c r="H290" s="13"/>
    </row>
    <row r="291" spans="1:8" x14ac:dyDescent="0.3">
      <c r="A291" s="12">
        <v>35611</v>
      </c>
      <c r="B291" s="13"/>
      <c r="C291" s="13">
        <v>3.2997000000000001</v>
      </c>
      <c r="D291" s="13"/>
      <c r="E291" s="13"/>
      <c r="F291" s="13">
        <v>54.230756999999997</v>
      </c>
      <c r="G291" s="13"/>
      <c r="H291" s="13"/>
    </row>
    <row r="292" spans="1:8" x14ac:dyDescent="0.3">
      <c r="A292" s="12">
        <v>35581</v>
      </c>
      <c r="B292" s="13"/>
      <c r="C292" s="13">
        <v>0</v>
      </c>
      <c r="D292" s="13"/>
      <c r="E292" s="13"/>
      <c r="F292" s="13">
        <v>30.164916999999999</v>
      </c>
      <c r="G292" s="13"/>
      <c r="H292" s="13"/>
    </row>
    <row r="293" spans="1:8" x14ac:dyDescent="0.3">
      <c r="A293" s="12">
        <v>35550</v>
      </c>
      <c r="B293" s="13"/>
      <c r="C293" s="13">
        <v>3.2313999999999998</v>
      </c>
      <c r="D293" s="13"/>
      <c r="E293" s="13"/>
      <c r="F293" s="13">
        <v>23.080648</v>
      </c>
      <c r="G293" s="13"/>
      <c r="H293" s="13"/>
    </row>
    <row r="294" spans="1:8" x14ac:dyDescent="0.3">
      <c r="A294" s="12">
        <v>35520</v>
      </c>
      <c r="B294" s="13"/>
      <c r="C294" s="13">
        <v>0</v>
      </c>
      <c r="D294" s="13"/>
      <c r="E294" s="13"/>
      <c r="F294" s="13">
        <v>36.007328000000001</v>
      </c>
      <c r="G294" s="13"/>
      <c r="H294" s="13"/>
    </row>
    <row r="295" spans="1:8" x14ac:dyDescent="0.3">
      <c r="A295" s="12">
        <v>35489</v>
      </c>
      <c r="B295" s="13"/>
      <c r="C295" s="13">
        <v>0.34510000000000002</v>
      </c>
      <c r="D295" s="13"/>
      <c r="E295" s="13"/>
      <c r="F295" s="13">
        <v>41.335326999999999</v>
      </c>
      <c r="G295" s="13"/>
      <c r="H295" s="13"/>
    </row>
    <row r="296" spans="1:8" x14ac:dyDescent="0.3">
      <c r="A296" s="12">
        <v>35461</v>
      </c>
      <c r="B296" s="13"/>
      <c r="C296" s="13">
        <v>10.132645</v>
      </c>
      <c r="D296" s="13"/>
      <c r="E296" s="13"/>
      <c r="F296" s="13">
        <v>41.933992000000003</v>
      </c>
      <c r="G296" s="13"/>
      <c r="H296" s="13"/>
    </row>
    <row r="297" spans="1:8" x14ac:dyDescent="0.3">
      <c r="A297" s="12">
        <v>35064</v>
      </c>
      <c r="B297" s="13"/>
      <c r="C297" s="13">
        <v>7.4605009999999998</v>
      </c>
      <c r="D297" s="13"/>
      <c r="E297" s="13"/>
      <c r="F297" s="13">
        <v>45.598137000000001</v>
      </c>
      <c r="G297" s="13"/>
      <c r="H297" s="13"/>
    </row>
    <row r="298" spans="1:8" x14ac:dyDescent="0.3">
      <c r="A298" s="12">
        <v>35033</v>
      </c>
      <c r="B298" s="13"/>
      <c r="C298" s="13">
        <v>3.588015</v>
      </c>
      <c r="D298" s="13"/>
      <c r="E298" s="13"/>
      <c r="F298" s="13">
        <v>47.559992000000001</v>
      </c>
      <c r="G298" s="13"/>
      <c r="H298" s="13"/>
    </row>
    <row r="299" spans="1:8" x14ac:dyDescent="0.3">
      <c r="A299" s="12">
        <v>35003</v>
      </c>
      <c r="B299" s="13"/>
      <c r="C299" s="13">
        <v>3.6101999999999999</v>
      </c>
      <c r="D299" s="13"/>
      <c r="E299" s="13"/>
      <c r="F299" s="13">
        <v>22.303737999999999</v>
      </c>
      <c r="G299" s="13"/>
      <c r="H299" s="13"/>
    </row>
    <row r="300" spans="1:8" x14ac:dyDescent="0.3">
      <c r="A300" s="12">
        <v>34972</v>
      </c>
      <c r="B300" s="13"/>
      <c r="C300" s="13">
        <v>0</v>
      </c>
      <c r="D300" s="13"/>
      <c r="E300" s="13"/>
      <c r="F300" s="13">
        <v>46.889102999999999</v>
      </c>
      <c r="G300" s="13"/>
      <c r="H300" s="13"/>
    </row>
    <row r="301" spans="1:8" x14ac:dyDescent="0.3">
      <c r="A301" s="12">
        <v>34942</v>
      </c>
      <c r="B301" s="13"/>
      <c r="C301" s="13">
        <v>3.5773239999999999</v>
      </c>
      <c r="D301" s="13"/>
      <c r="E301" s="13"/>
      <c r="F301" s="13">
        <v>33.325536</v>
      </c>
      <c r="G301" s="13"/>
      <c r="H301" s="13"/>
    </row>
    <row r="302" spans="1:8" x14ac:dyDescent="0.3">
      <c r="A302" s="12">
        <v>34911</v>
      </c>
      <c r="B302" s="13"/>
      <c r="C302" s="13">
        <v>0</v>
      </c>
      <c r="D302" s="13"/>
      <c r="E302" s="13"/>
      <c r="F302" s="13">
        <v>42.737909999999999</v>
      </c>
      <c r="G302" s="13"/>
      <c r="H302" s="13"/>
    </row>
    <row r="303" spans="1:8" x14ac:dyDescent="0.3">
      <c r="A303" s="12">
        <v>34880</v>
      </c>
      <c r="B303" s="13"/>
      <c r="C303" s="13">
        <v>3.4992999999999999</v>
      </c>
      <c r="D303" s="13"/>
      <c r="E303" s="13"/>
      <c r="F303" s="13">
        <v>40.999076000000002</v>
      </c>
      <c r="G303" s="13"/>
      <c r="H303" s="13"/>
    </row>
    <row r="304" spans="1:8" x14ac:dyDescent="0.3">
      <c r="A304" s="12">
        <v>34850</v>
      </c>
      <c r="B304" s="13"/>
      <c r="C304" s="13">
        <v>0</v>
      </c>
      <c r="D304" s="13"/>
      <c r="E304" s="13"/>
      <c r="F304" s="13">
        <v>41.688034999999999</v>
      </c>
      <c r="G304" s="13"/>
      <c r="H304" s="13"/>
    </row>
    <row r="305" spans="1:8" x14ac:dyDescent="0.3">
      <c r="A305" s="12">
        <v>34819</v>
      </c>
      <c r="B305" s="13"/>
      <c r="C305" s="13">
        <v>0</v>
      </c>
      <c r="D305" s="13"/>
      <c r="E305" s="13"/>
      <c r="F305" s="13">
        <v>39.092843999999999</v>
      </c>
      <c r="G305" s="13"/>
      <c r="H305" s="13"/>
    </row>
    <row r="306" spans="1:8" x14ac:dyDescent="0.3">
      <c r="A306" s="12">
        <v>34789</v>
      </c>
      <c r="B306" s="13"/>
      <c r="C306" s="13">
        <v>6.7963129999999996</v>
      </c>
      <c r="D306" s="13"/>
      <c r="E306" s="13"/>
      <c r="F306" s="13">
        <v>18.880466999999999</v>
      </c>
      <c r="G306" s="13"/>
      <c r="H306" s="13"/>
    </row>
    <row r="307" spans="1:8" x14ac:dyDescent="0.3">
      <c r="A307" s="12">
        <v>34758</v>
      </c>
      <c r="B307" s="13"/>
      <c r="C307" s="13">
        <v>0</v>
      </c>
      <c r="D307" s="13"/>
      <c r="E307" s="13"/>
      <c r="F307" s="13">
        <v>54.023777000000003</v>
      </c>
      <c r="G307" s="13"/>
      <c r="H307" s="13"/>
    </row>
    <row r="308" spans="1:8" x14ac:dyDescent="0.3">
      <c r="A308" s="12">
        <v>34730</v>
      </c>
      <c r="B308" s="13"/>
      <c r="C308" s="13">
        <v>6.8479049999999999</v>
      </c>
      <c r="D308" s="13"/>
      <c r="E308" s="13"/>
      <c r="F308" s="13">
        <v>22.349373</v>
      </c>
      <c r="G308" s="13"/>
      <c r="H308" s="13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基差原始数据</vt:lpstr>
      <vt:lpstr>利润原始数据</vt:lpstr>
      <vt:lpstr>焦煤详细</vt:lpstr>
      <vt:lpstr>焦煤供需平衡表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2021-09-24T09:42:17Z</dcterms:modified>
</cp:coreProperties>
</file>