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15" yWindow="1155" windowWidth="12675" windowHeight="9645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港口库存原始数据" sheetId="14" r:id="rId6"/>
    <sheet name="库存原始数据" sheetId="6" r:id="rId7"/>
    <sheet name="价格利润原始数据" sheetId="10" r:id="rId8"/>
    <sheet name="期货和利润数据" sheetId="15" r:id="rId9"/>
    <sheet name="产销原始数据" sheetId="12" r:id="rId10"/>
    <sheet name="表观" sheetId="16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42" i="2" l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A579" i="1" l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B604" i="1" s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B603" i="1" l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3" i="5"/>
  <c r="A3" i="5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A3" i="4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B526" i="1" s="1"/>
  <c r="A3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B102" i="4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01" i="4"/>
  <c r="B201" i="4" s="1"/>
  <c r="A202" i="4"/>
  <c r="B202" i="4" s="1"/>
  <c r="A203" i="4"/>
  <c r="B203" i="4" s="1"/>
  <c r="A204" i="4"/>
  <c r="B204" i="4" s="1"/>
  <c r="A205" i="4"/>
  <c r="B205" i="4" s="1"/>
  <c r="A206" i="4"/>
  <c r="B206" i="4" s="1"/>
  <c r="A207" i="4"/>
  <c r="B207" i="4" s="1"/>
  <c r="A208" i="4"/>
  <c r="B208" i="4" s="1"/>
  <c r="A209" i="4"/>
  <c r="B209" i="4" s="1"/>
  <c r="A210" i="4"/>
  <c r="B210" i="4" s="1"/>
  <c r="A211" i="4"/>
  <c r="B211" i="4" s="1"/>
  <c r="A212" i="4"/>
  <c r="B212" i="4" s="1"/>
  <c r="A213" i="4"/>
  <c r="B213" i="4" s="1"/>
  <c r="A214" i="4"/>
  <c r="B214" i="4" s="1"/>
  <c r="A215" i="4"/>
  <c r="B215" i="4" s="1"/>
  <c r="A216" i="4"/>
  <c r="B216" i="4" s="1"/>
  <c r="A217" i="4"/>
  <c r="B217" i="4" s="1"/>
  <c r="A218" i="4"/>
  <c r="B218" i="4" s="1"/>
  <c r="A219" i="4"/>
  <c r="B219" i="4" s="1"/>
  <c r="A220" i="4"/>
  <c r="B220" i="4" s="1"/>
  <c r="A221" i="4"/>
  <c r="B221" i="4" s="1"/>
  <c r="A222" i="4"/>
  <c r="B222" i="4" s="1"/>
  <c r="A223" i="4"/>
  <c r="B223" i="4" s="1"/>
  <c r="A224" i="4"/>
  <c r="B224" i="4" s="1"/>
  <c r="A225" i="4"/>
  <c r="B225" i="4" s="1"/>
  <c r="A226" i="4"/>
  <c r="B226" i="4" s="1"/>
  <c r="A227" i="4"/>
  <c r="B227" i="4" s="1"/>
  <c r="A228" i="4"/>
  <c r="B228" i="4" s="1"/>
  <c r="A229" i="4"/>
  <c r="B229" i="4" s="1"/>
  <c r="A230" i="4"/>
  <c r="B230" i="4" s="1"/>
  <c r="A231" i="4"/>
  <c r="B231" i="4" s="1"/>
  <c r="A232" i="4"/>
  <c r="B232" i="4" s="1"/>
  <c r="A233" i="4"/>
  <c r="B233" i="4" s="1"/>
  <c r="A234" i="4"/>
  <c r="B234" i="4" s="1"/>
  <c r="A235" i="4"/>
  <c r="B235" i="4" s="1"/>
  <c r="A236" i="4"/>
  <c r="B236" i="4" s="1"/>
  <c r="A237" i="4"/>
  <c r="B237" i="4" s="1"/>
  <c r="A238" i="4"/>
  <c r="B238" i="4" s="1"/>
  <c r="A239" i="4"/>
  <c r="B239" i="4" s="1"/>
  <c r="A240" i="4"/>
  <c r="B240" i="4" s="1"/>
  <c r="A241" i="4"/>
  <c r="B241" i="4" s="1"/>
  <c r="A242" i="4"/>
  <c r="B242" i="4" s="1"/>
  <c r="A243" i="4"/>
  <c r="B243" i="4" s="1"/>
  <c r="A244" i="4"/>
  <c r="B244" i="4" s="1"/>
  <c r="A245" i="4"/>
  <c r="B245" i="4" s="1"/>
  <c r="A246" i="4"/>
  <c r="B246" i="4" s="1"/>
  <c r="A247" i="4"/>
  <c r="B247" i="4" s="1"/>
  <c r="A248" i="4"/>
  <c r="B248" i="4" s="1"/>
  <c r="A249" i="4"/>
  <c r="B249" i="4" s="1"/>
  <c r="A250" i="4"/>
  <c r="B250" i="4" s="1"/>
  <c r="A251" i="4"/>
  <c r="B251" i="4" s="1"/>
  <c r="A252" i="4"/>
  <c r="B252" i="4" s="1"/>
  <c r="A253" i="4"/>
  <c r="B253" i="4" s="1"/>
  <c r="A254" i="4"/>
  <c r="B254" i="4" s="1"/>
  <c r="A255" i="4"/>
  <c r="B255" i="4" s="1"/>
  <c r="A256" i="4"/>
  <c r="B256" i="4" s="1"/>
  <c r="A257" i="4"/>
  <c r="B257" i="4" s="1"/>
  <c r="A258" i="4"/>
  <c r="B258" i="4" s="1"/>
  <c r="A259" i="4"/>
  <c r="B259" i="4" s="1"/>
  <c r="A260" i="4"/>
  <c r="B260" i="4" s="1"/>
  <c r="A261" i="4"/>
  <c r="B261" i="4" s="1"/>
  <c r="B525" i="1" l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wUoDMRT8l1zdwmZdre5R67UXexMPYZN2lyabks1SS+nJs2hRROhFEKSXYg89lIL4M039DV+yTRGSQ+bNzJuXN0YZI5SpEiU3CKPg370N0AXrtYhmKEFRiE8bIYbTCcPEHSBdFfRQj6B43sDxoX4UntUsqaABSnCAcs0Ez0sNzcaIEk30aMByipIwQOko5dbJTOdm8wmyqsh1QYTDHu7N0xwwr6nxouIcTEuLWusDAo4RjqMmmJRM+QaQtCfVyD5P4gANlKRVqu0TR1HcrN09y0modaU+JMbHMeiELHTmyqVU2psrBkLqPqMOYc328bfrhZl9m+XP7+q9Hm+3/jKPH2bzbBZvMFZXKlFx4qU6F0wQ1ffTT+fbzctuttq9LoF8KXm7Ltg9DeSQKXbncvj/EESnWSqLbt5DSZfwkk1gmXZT15kcdmAct4020FuM8D0w+QNAJnTqDAIAAA==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sU7DMBD9l1tJpTikUDJCWbvQDTFYsdtE2HHlOCpV1QExI4GQECILE+pSqUOHqgLxM035Dc5JXSHZg9+99+6dbwoJp4zrHKJrIOD9uzcenPNhlxoOEQQ+OWn5BE/f96P6IOkyY4d6gMWzFgkP9SO/07CUxgYQEQ9Sw6VIc4PNpsCooWYy4imDyPcgnsTCOlXP82rzibIiS01GZY09PlRPc8ScpsGzQgg0zS1qrQ8IOgYkDDpoknPtGmDSodIT+2yHHoy0YkVs7JMEQXjauDtWLWHWlbmQhByHbQ+kykxSl3OljTPXHIWs/owmhDXbx9+uF1X5XS1/flcfzXjbr/vt+r3avFSLNxxroLQsBHVSk0ouqb5106OkLHflave6RPKFEr2mYPc0UmOu+V2dw/2HpCZOYpUN0iFEAypyPsNl2k1dJWrcx3HqbfSQ3uVU7IHZH1gu05kMAgAA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wUrDQBCG32VPFVPMpqltc9R67cXexMOSbJtgki2bDbWUXhTxZsWDPehBhIoHwVQKSgX7MibVt3A26RZhE9j5//lmZmeIXEocyiNkHSGMtH/fsYb2aLdJBEUWMnS8W9YxnLauW/kB00HobHQDxEYZmxt9W68XLsahALKwhjxBA9+LBBQbIocIIgY96jnI0jVkD2xfkrLJNF08QVoceiIkgYylF+c76fUzBFVSIYSx7wM1klHJ3kQAaWCzUgNKRLmqAK12GR/Ia7WhoR5nTmwLecWGYdYKunLlKY6kOqpLE9erFQ0FLBRuLkeMCwXnFBKd/DWKJiRM9T+b/UyX6cdZer9Ik+Vq/lBKk/Hv42T1drNVDFyI35/vpdVVkr18yf/scgtG7jAexD5RWOEFNCD8ZI3OXscAyO7m2W0C5n3mtwpBLrHH+pTT07xH9VYBEbZrs7DjdZHVIX5ER7BpucZDl/XbMGq+qhbYm5T468DoDy5zcs4pAgAA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VTUsbQRjHv8ucWlzp7GR3Y/boy9VLPbX0sOxOkqW7O2F3gg0itIaU6EEsKpFGqqWmTQ9NhUoi1tAvk9lNT36FzuxLkEKx2FiEmcM8L//n5XeYNVDGhoX9AOhPgQyka/eZBOZxadGgGOgAQVmbhTI/KxDq8eFBS5418SPuLMzKysQ/A+eSKOLzAkCXJWBT7Dp2QHmxNWAZ1KC1CrYtoEMJmDXTEUphq8MuPvK0qmdTz3CFjTXqj9hOlxuzpMThVR2HqwbCKrQnFi6JFJTLc5UA+1kF3mqJ+DXxVAsSqPjEqppUPGWElHyinkXFKZZQtbIuZVlVtZwEXOLRcuwPiE8zdR/zTCteR9KFUEsH+Fl/wwbv2P5rtvtqdHESHuyGmy8fPFlYeshOf0Rnx8nQ4eHR+OxTuNeP2gej7wM+bpH4btUxMkVqu9g1/Oep6njjPTvfSPVaHR6/QJzlxCcYVsgq9vGLuMNsVa5BzbJJvKJdAnrRcAK8Lt09C4RU+EcWGrwNC1jII+U2LEbnX1h7mO79dI81+9cZRN1ttrM9/tCIhr3wa5s1P9+IQaj1+uG3fdZ7ywad0fDwdxjovsHQ7gCG+q8wosbJjTCuLpth6ziqH/Hgq8vNKbDJ3TM2GpoyG3kuD+F/YsO2umyrPTU2yt+z4b+V+Ioel8nqCp88/m6WefgiNpzUsP4L81Ydju0GAAA=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TU/CQBD9L3u1JG35EHpUvHKRm/GwaRdobLtkuwQJITF6kIvKSQ9wkANCFBMORJGE+Gfagv/C2ZYSPZgQY0x2D/tm3puZN9kmqhBsEOYi7QgpSPpyjyW0R8p5zAnSkCormYSswCnKshYeSDpwjE1chWAuoaQ28R05G2VRBgWQpkjI5MS2TJdDsSYyMMe8USWmgTRZQnpDt4RS0Gv78weg1RyTO9gWmH914XdGgMWcCHdqlgWirkCF9AYBRVVJKbsg4hIWF4BOy5Q1xDOdllCVUaOmc/FUVDW1G6nHWSHFEKpG3GQ2lYQZbOrwShh1KeOxNiPAM0Ivoh6E1rp7b/bsdxf+5H05vY+m8+bDj8sbmKdEmV2zcEzipk1szE7WREgOek9BdxrcTiB5n1qFKCAWVKV1wshp2EFshI25XtGpUzLLSCthyyUt6R+MTqo/G535hdG5jJz8G6NX/dFqeB68tFfTt60cH/eBqKaDu4HfuV6Ox97szJs9+q8Db9ED8NsW1O23AH9JfJTDCq0XYcjwMxQgPU+wtQZan+XapD2LAwAA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v07DMBDG38UrqZS4f6AZoaxd6IYYrNhtI5y4chyVqqqEYKAL0I2BDnQoVKhIDBUUpIqXSdLyFpyTpkKyB3933+/ufH3UZoQyGSD7FFnI+HfPDHTIWjWiGLIRNq1KwbTgNEzTTg8kHft0F8cQrBZwaRffMw+yLCGhALItA7mKedwNFBTrI0oUUb0OcymyTQM5PYdrUjIext/PYAt9V/nE01p8ex2PZqDlnkz3Q84BGmhVo3cKELFVKmKABEzmBaDTlpA9/SxXDNSRgoaO0k8L49J+Rs+zUgvVVJo3Wa2YRQN5wlftNBoIqXK2ZOCj6V9kPWjWtvto+RY/ruL3n/XiKZtuM5ltXq6Sj+Fm8fV7cw+DNYX0Qk5yt3I95hF5viUk8wkYcTl5mMaju/V8Hi0vo+Vr/DmNVmMQAXAkeD1L1tvriC6T7CJtL/8ljyin7Qi/6baQ3SQ8YANYsd7fSVt0GzBkuqM6pNcY4Vth8AehC/gtIgIAAA==</t>
        </r>
      </text>
    </comment>
  </commentList>
</comments>
</file>

<file path=xl/sharedStrings.xml><?xml version="1.0" encoding="utf-8"?>
<sst xmlns="http://schemas.openxmlformats.org/spreadsheetml/2006/main" count="84" uniqueCount="31">
  <si>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</si>
  <si>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</si>
  <si>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</si>
  <si>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</si>
  <si>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</si>
  <si>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</si>
  <si>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</si>
  <si>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</si>
  <si>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</si>
  <si>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</si>
  <si>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</si>
  <si>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</si>
  <si>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</si>
  <si>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</si>
  <si>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</si>
  <si>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</si>
  <si>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周四更新</t>
  </si>
  <si>
    <t>次月25日后第一个工作日</t>
  </si>
  <si>
    <t>中国尿素周度港口库存</t>
  </si>
  <si>
    <t>中国尿素周度企业库存</t>
  </si>
  <si>
    <t>周五更新</t>
  </si>
  <si>
    <t>山西市场尿素(小颗粒)日度市场价(现款现汇)</t>
  </si>
  <si>
    <t>每日更新</t>
  </si>
  <si>
    <t>郑州商品交易所(ZCE)尿素日度期货收盘价</t>
  </si>
  <si>
    <t>中国尿素气制尿素日度税后装置毛利</t>
  </si>
  <si>
    <t>中国尿素煤制尿素日度税后装置毛利（无烟煤）</t>
  </si>
  <si>
    <t>中国尿素煤制尿素日度税后装置毛利（动力煤）</t>
  </si>
  <si>
    <t>中国尿素月度产量</t>
  </si>
  <si>
    <t>中国尿素月度表观消费量</t>
  </si>
  <si>
    <t>月末更新</t>
  </si>
  <si>
    <t>尿素总库存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</si>
</sst>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基差!$A$3:$A$526</c:f>
              <c:numCache>
                <c:formatCode>m/d/yyyy</c:formatCode>
                <c:ptCount val="524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</c:numCache>
            </c:numRef>
          </c:cat>
          <c:val>
            <c:numRef>
              <c:f>基差!$B$3:$B$526</c:f>
              <c:numCache>
                <c:formatCode>General</c:formatCode>
                <c:ptCount val="524"/>
                <c:pt idx="0">
                  <c:v>-71</c:v>
                </c:pt>
                <c:pt idx="1">
                  <c:v>-45</c:v>
                </c:pt>
                <c:pt idx="2">
                  <c:v>-8</c:v>
                </c:pt>
                <c:pt idx="3">
                  <c:v>2</c:v>
                </c:pt>
                <c:pt idx="4">
                  <c:v>26</c:v>
                </c:pt>
                <c:pt idx="5">
                  <c:v>6</c:v>
                </c:pt>
                <c:pt idx="6">
                  <c:v>-20</c:v>
                </c:pt>
                <c:pt idx="7">
                  <c:v>-4</c:v>
                </c:pt>
                <c:pt idx="8">
                  <c:v>52</c:v>
                </c:pt>
                <c:pt idx="9">
                  <c:v>68</c:v>
                </c:pt>
                <c:pt idx="10">
                  <c:v>68</c:v>
                </c:pt>
                <c:pt idx="11">
                  <c:v>33</c:v>
                </c:pt>
                <c:pt idx="12">
                  <c:v>-20</c:v>
                </c:pt>
                <c:pt idx="13">
                  <c:v>-34</c:v>
                </c:pt>
                <c:pt idx="14">
                  <c:v>11</c:v>
                </c:pt>
                <c:pt idx="15">
                  <c:v>57</c:v>
                </c:pt>
                <c:pt idx="16">
                  <c:v>51</c:v>
                </c:pt>
                <c:pt idx="17">
                  <c:v>24</c:v>
                </c:pt>
                <c:pt idx="18">
                  <c:v>-40</c:v>
                </c:pt>
                <c:pt idx="19">
                  <c:v>-72</c:v>
                </c:pt>
                <c:pt idx="20">
                  <c:v>-15</c:v>
                </c:pt>
                <c:pt idx="21">
                  <c:v>-25</c:v>
                </c:pt>
                <c:pt idx="22">
                  <c:v>-3</c:v>
                </c:pt>
                <c:pt idx="23">
                  <c:v>-5</c:v>
                </c:pt>
                <c:pt idx="24">
                  <c:v>-51</c:v>
                </c:pt>
                <c:pt idx="25">
                  <c:v>-32</c:v>
                </c:pt>
                <c:pt idx="26">
                  <c:v>-56</c:v>
                </c:pt>
                <c:pt idx="27">
                  <c:v>-76</c:v>
                </c:pt>
                <c:pt idx="28">
                  <c:v>16</c:v>
                </c:pt>
                <c:pt idx="29">
                  <c:v>100</c:v>
                </c:pt>
                <c:pt idx="30">
                  <c:v>72</c:v>
                </c:pt>
                <c:pt idx="31">
                  <c:v>11</c:v>
                </c:pt>
                <c:pt idx="32">
                  <c:v>6</c:v>
                </c:pt>
                <c:pt idx="33">
                  <c:v>-23</c:v>
                </c:pt>
                <c:pt idx="34">
                  <c:v>-63</c:v>
                </c:pt>
                <c:pt idx="35">
                  <c:v>32</c:v>
                </c:pt>
                <c:pt idx="36">
                  <c:v>30</c:v>
                </c:pt>
                <c:pt idx="37">
                  <c:v>98</c:v>
                </c:pt>
                <c:pt idx="38">
                  <c:v>130</c:v>
                </c:pt>
                <c:pt idx="39">
                  <c:v>138</c:v>
                </c:pt>
                <c:pt idx="40">
                  <c:v>134</c:v>
                </c:pt>
                <c:pt idx="41">
                  <c:v>121</c:v>
                </c:pt>
                <c:pt idx="42">
                  <c:v>139</c:v>
                </c:pt>
                <c:pt idx="43">
                  <c:v>173</c:v>
                </c:pt>
                <c:pt idx="44">
                  <c:v>132</c:v>
                </c:pt>
                <c:pt idx="45">
                  <c:v>203</c:v>
                </c:pt>
                <c:pt idx="46">
                  <c:v>275</c:v>
                </c:pt>
                <c:pt idx="47">
                  <c:v>263</c:v>
                </c:pt>
                <c:pt idx="48">
                  <c:v>365</c:v>
                </c:pt>
                <c:pt idx="49">
                  <c:v>319</c:v>
                </c:pt>
                <c:pt idx="50">
                  <c:v>360</c:v>
                </c:pt>
                <c:pt idx="51">
                  <c:v>312</c:v>
                </c:pt>
                <c:pt idx="52">
                  <c:v>325</c:v>
                </c:pt>
                <c:pt idx="53">
                  <c:v>220</c:v>
                </c:pt>
                <c:pt idx="54">
                  <c:v>307</c:v>
                </c:pt>
                <c:pt idx="55">
                  <c:v>329</c:v>
                </c:pt>
                <c:pt idx="56">
                  <c:v>417</c:v>
                </c:pt>
                <c:pt idx="57">
                  <c:v>359</c:v>
                </c:pt>
                <c:pt idx="58">
                  <c:v>334</c:v>
                </c:pt>
                <c:pt idx="59">
                  <c:v>385</c:v>
                </c:pt>
                <c:pt idx="60">
                  <c:v>304</c:v>
                </c:pt>
                <c:pt idx="61">
                  <c:v>310</c:v>
                </c:pt>
                <c:pt idx="62">
                  <c:v>314</c:v>
                </c:pt>
                <c:pt idx="63">
                  <c:v>379</c:v>
                </c:pt>
                <c:pt idx="64">
                  <c:v>367</c:v>
                </c:pt>
                <c:pt idx="65">
                  <c:v>408</c:v>
                </c:pt>
                <c:pt idx="66">
                  <c:v>417</c:v>
                </c:pt>
                <c:pt idx="67">
                  <c:v>331</c:v>
                </c:pt>
                <c:pt idx="68">
                  <c:v>304</c:v>
                </c:pt>
                <c:pt idx="69">
                  <c:v>368</c:v>
                </c:pt>
                <c:pt idx="70">
                  <c:v>293</c:v>
                </c:pt>
                <c:pt idx="71">
                  <c:v>365</c:v>
                </c:pt>
                <c:pt idx="72">
                  <c:v>273</c:v>
                </c:pt>
                <c:pt idx="73">
                  <c:v>318</c:v>
                </c:pt>
                <c:pt idx="74">
                  <c:v>340</c:v>
                </c:pt>
                <c:pt idx="75">
                  <c:v>367</c:v>
                </c:pt>
                <c:pt idx="76">
                  <c:v>334</c:v>
                </c:pt>
                <c:pt idx="77">
                  <c:v>308</c:v>
                </c:pt>
                <c:pt idx="78">
                  <c:v>308</c:v>
                </c:pt>
                <c:pt idx="79">
                  <c:v>177</c:v>
                </c:pt>
                <c:pt idx="80">
                  <c:v>174</c:v>
                </c:pt>
                <c:pt idx="81">
                  <c:v>91</c:v>
                </c:pt>
                <c:pt idx="82">
                  <c:v>176</c:v>
                </c:pt>
                <c:pt idx="83">
                  <c:v>170</c:v>
                </c:pt>
                <c:pt idx="84">
                  <c:v>182</c:v>
                </c:pt>
                <c:pt idx="85">
                  <c:v>282</c:v>
                </c:pt>
                <c:pt idx="86">
                  <c:v>351</c:v>
                </c:pt>
                <c:pt idx="87">
                  <c:v>360</c:v>
                </c:pt>
                <c:pt idx="88">
                  <c:v>343</c:v>
                </c:pt>
                <c:pt idx="89">
                  <c:v>267</c:v>
                </c:pt>
                <c:pt idx="90">
                  <c:v>235</c:v>
                </c:pt>
                <c:pt idx="91">
                  <c:v>260</c:v>
                </c:pt>
                <c:pt idx="92">
                  <c:v>285</c:v>
                </c:pt>
                <c:pt idx="93">
                  <c:v>305</c:v>
                </c:pt>
                <c:pt idx="94">
                  <c:v>258</c:v>
                </c:pt>
                <c:pt idx="95">
                  <c:v>202</c:v>
                </c:pt>
                <c:pt idx="96">
                  <c:v>167</c:v>
                </c:pt>
                <c:pt idx="97">
                  <c:v>193</c:v>
                </c:pt>
                <c:pt idx="98">
                  <c:v>200</c:v>
                </c:pt>
                <c:pt idx="99">
                  <c:v>245</c:v>
                </c:pt>
                <c:pt idx="100">
                  <c:v>247</c:v>
                </c:pt>
                <c:pt idx="101">
                  <c:v>193</c:v>
                </c:pt>
                <c:pt idx="102">
                  <c:v>68</c:v>
                </c:pt>
                <c:pt idx="103">
                  <c:v>14</c:v>
                </c:pt>
                <c:pt idx="104">
                  <c:v>14</c:v>
                </c:pt>
                <c:pt idx="105">
                  <c:v>-20</c:v>
                </c:pt>
                <c:pt idx="106">
                  <c:v>18</c:v>
                </c:pt>
                <c:pt idx="107">
                  <c:v>-97</c:v>
                </c:pt>
                <c:pt idx="108">
                  <c:v>-59</c:v>
                </c:pt>
                <c:pt idx="109">
                  <c:v>-64</c:v>
                </c:pt>
                <c:pt idx="110">
                  <c:v>70</c:v>
                </c:pt>
                <c:pt idx="111">
                  <c:v>22</c:v>
                </c:pt>
                <c:pt idx="112">
                  <c:v>22</c:v>
                </c:pt>
                <c:pt idx="113">
                  <c:v>18</c:v>
                </c:pt>
                <c:pt idx="114">
                  <c:v>43</c:v>
                </c:pt>
                <c:pt idx="115">
                  <c:v>51</c:v>
                </c:pt>
                <c:pt idx="116">
                  <c:v>15</c:v>
                </c:pt>
                <c:pt idx="117">
                  <c:v>24</c:v>
                </c:pt>
                <c:pt idx="118">
                  <c:v>112</c:v>
                </c:pt>
                <c:pt idx="119">
                  <c:v>123</c:v>
                </c:pt>
                <c:pt idx="120">
                  <c:v>173</c:v>
                </c:pt>
                <c:pt idx="121">
                  <c:v>198</c:v>
                </c:pt>
                <c:pt idx="122">
                  <c:v>228</c:v>
                </c:pt>
                <c:pt idx="123">
                  <c:v>96</c:v>
                </c:pt>
                <c:pt idx="124">
                  <c:v>85</c:v>
                </c:pt>
                <c:pt idx="125">
                  <c:v>113</c:v>
                </c:pt>
                <c:pt idx="126">
                  <c:v>113</c:v>
                </c:pt>
                <c:pt idx="127">
                  <c:v>56</c:v>
                </c:pt>
                <c:pt idx="128">
                  <c:v>44</c:v>
                </c:pt>
                <c:pt idx="129">
                  <c:v>81</c:v>
                </c:pt>
                <c:pt idx="130">
                  <c:v>79</c:v>
                </c:pt>
                <c:pt idx="131">
                  <c:v>114</c:v>
                </c:pt>
                <c:pt idx="132">
                  <c:v>61</c:v>
                </c:pt>
                <c:pt idx="133">
                  <c:v>66</c:v>
                </c:pt>
                <c:pt idx="134">
                  <c:v>0</c:v>
                </c:pt>
                <c:pt idx="135">
                  <c:v>-53</c:v>
                </c:pt>
                <c:pt idx="136">
                  <c:v>-25</c:v>
                </c:pt>
                <c:pt idx="137">
                  <c:v>52</c:v>
                </c:pt>
                <c:pt idx="138">
                  <c:v>55</c:v>
                </c:pt>
                <c:pt idx="139">
                  <c:v>25</c:v>
                </c:pt>
                <c:pt idx="140">
                  <c:v>-16</c:v>
                </c:pt>
                <c:pt idx="141">
                  <c:v>0</c:v>
                </c:pt>
                <c:pt idx="142">
                  <c:v>-7</c:v>
                </c:pt>
                <c:pt idx="143">
                  <c:v>24</c:v>
                </c:pt>
                <c:pt idx="144">
                  <c:v>-23</c:v>
                </c:pt>
                <c:pt idx="145">
                  <c:v>-47</c:v>
                </c:pt>
                <c:pt idx="146">
                  <c:v>-38</c:v>
                </c:pt>
                <c:pt idx="147">
                  <c:v>-87</c:v>
                </c:pt>
                <c:pt idx="148">
                  <c:v>0</c:v>
                </c:pt>
                <c:pt idx="149">
                  <c:v>103</c:v>
                </c:pt>
                <c:pt idx="150">
                  <c:v>101</c:v>
                </c:pt>
                <c:pt idx="151">
                  <c:v>216</c:v>
                </c:pt>
                <c:pt idx="152">
                  <c:v>127</c:v>
                </c:pt>
                <c:pt idx="153">
                  <c:v>177</c:v>
                </c:pt>
                <c:pt idx="154">
                  <c:v>172</c:v>
                </c:pt>
                <c:pt idx="155">
                  <c:v>109</c:v>
                </c:pt>
                <c:pt idx="156">
                  <c:v>94</c:v>
                </c:pt>
                <c:pt idx="157">
                  <c:v>93</c:v>
                </c:pt>
                <c:pt idx="158">
                  <c:v>72</c:v>
                </c:pt>
                <c:pt idx="159">
                  <c:v>114</c:v>
                </c:pt>
                <c:pt idx="160">
                  <c:v>78</c:v>
                </c:pt>
                <c:pt idx="161">
                  <c:v>22</c:v>
                </c:pt>
                <c:pt idx="162">
                  <c:v>-99</c:v>
                </c:pt>
                <c:pt idx="163">
                  <c:v>-74</c:v>
                </c:pt>
                <c:pt idx="164">
                  <c:v>-150</c:v>
                </c:pt>
                <c:pt idx="165">
                  <c:v>-159</c:v>
                </c:pt>
                <c:pt idx="166">
                  <c:v>-52</c:v>
                </c:pt>
                <c:pt idx="167">
                  <c:v>-52</c:v>
                </c:pt>
                <c:pt idx="168">
                  <c:v>-52</c:v>
                </c:pt>
                <c:pt idx="169">
                  <c:v>-92</c:v>
                </c:pt>
                <c:pt idx="170">
                  <c:v>-104</c:v>
                </c:pt>
                <c:pt idx="171">
                  <c:v>-64</c:v>
                </c:pt>
                <c:pt idx="172">
                  <c:v>-84</c:v>
                </c:pt>
                <c:pt idx="173">
                  <c:v>-101</c:v>
                </c:pt>
                <c:pt idx="174">
                  <c:v>-79</c:v>
                </c:pt>
                <c:pt idx="175">
                  <c:v>-72</c:v>
                </c:pt>
                <c:pt idx="176">
                  <c:v>-10</c:v>
                </c:pt>
                <c:pt idx="177">
                  <c:v>11</c:v>
                </c:pt>
                <c:pt idx="178">
                  <c:v>-18</c:v>
                </c:pt>
                <c:pt idx="179">
                  <c:v>-3</c:v>
                </c:pt>
                <c:pt idx="180">
                  <c:v>-26</c:v>
                </c:pt>
                <c:pt idx="181">
                  <c:v>-33</c:v>
                </c:pt>
                <c:pt idx="182">
                  <c:v>-67</c:v>
                </c:pt>
                <c:pt idx="183">
                  <c:v>-99</c:v>
                </c:pt>
                <c:pt idx="184">
                  <c:v>4</c:v>
                </c:pt>
                <c:pt idx="185">
                  <c:v>-52</c:v>
                </c:pt>
                <c:pt idx="186">
                  <c:v>-52</c:v>
                </c:pt>
                <c:pt idx="187">
                  <c:v>-13</c:v>
                </c:pt>
                <c:pt idx="188">
                  <c:v>1</c:v>
                </c:pt>
                <c:pt idx="189">
                  <c:v>23</c:v>
                </c:pt>
                <c:pt idx="190">
                  <c:v>3</c:v>
                </c:pt>
                <c:pt idx="191">
                  <c:v>14</c:v>
                </c:pt>
                <c:pt idx="192">
                  <c:v>-33</c:v>
                </c:pt>
                <c:pt idx="193">
                  <c:v>55</c:v>
                </c:pt>
                <c:pt idx="194">
                  <c:v>140</c:v>
                </c:pt>
                <c:pt idx="195">
                  <c:v>116</c:v>
                </c:pt>
                <c:pt idx="196">
                  <c:v>126</c:v>
                </c:pt>
                <c:pt idx="197">
                  <c:v>51</c:v>
                </c:pt>
                <c:pt idx="198">
                  <c:v>-94</c:v>
                </c:pt>
                <c:pt idx="199">
                  <c:v>-61</c:v>
                </c:pt>
                <c:pt idx="200">
                  <c:v>-53</c:v>
                </c:pt>
                <c:pt idx="201">
                  <c:v>-55</c:v>
                </c:pt>
                <c:pt idx="202">
                  <c:v>-14</c:v>
                </c:pt>
                <c:pt idx="203">
                  <c:v>-5</c:v>
                </c:pt>
                <c:pt idx="204">
                  <c:v>53</c:v>
                </c:pt>
                <c:pt idx="205">
                  <c:v>-28</c:v>
                </c:pt>
                <c:pt idx="206">
                  <c:v>61</c:v>
                </c:pt>
                <c:pt idx="207">
                  <c:v>123</c:v>
                </c:pt>
                <c:pt idx="208">
                  <c:v>108</c:v>
                </c:pt>
                <c:pt idx="209">
                  <c:v>73</c:v>
                </c:pt>
                <c:pt idx="210">
                  <c:v>77</c:v>
                </c:pt>
                <c:pt idx="211">
                  <c:v>20</c:v>
                </c:pt>
                <c:pt idx="212">
                  <c:v>44</c:v>
                </c:pt>
                <c:pt idx="213">
                  <c:v>-98</c:v>
                </c:pt>
                <c:pt idx="214">
                  <c:v>-53</c:v>
                </c:pt>
                <c:pt idx="215">
                  <c:v>26</c:v>
                </c:pt>
                <c:pt idx="216">
                  <c:v>71</c:v>
                </c:pt>
                <c:pt idx="217">
                  <c:v>174</c:v>
                </c:pt>
                <c:pt idx="218">
                  <c:v>168</c:v>
                </c:pt>
                <c:pt idx="219">
                  <c:v>103</c:v>
                </c:pt>
                <c:pt idx="220">
                  <c:v>154</c:v>
                </c:pt>
                <c:pt idx="221">
                  <c:v>206</c:v>
                </c:pt>
                <c:pt idx="222">
                  <c:v>237</c:v>
                </c:pt>
                <c:pt idx="223">
                  <c:v>172</c:v>
                </c:pt>
                <c:pt idx="224">
                  <c:v>217</c:v>
                </c:pt>
                <c:pt idx="225">
                  <c:v>228</c:v>
                </c:pt>
                <c:pt idx="226">
                  <c:v>169</c:v>
                </c:pt>
                <c:pt idx="227">
                  <c:v>161</c:v>
                </c:pt>
                <c:pt idx="228">
                  <c:v>142</c:v>
                </c:pt>
                <c:pt idx="229">
                  <c:v>75</c:v>
                </c:pt>
                <c:pt idx="230">
                  <c:v>191</c:v>
                </c:pt>
                <c:pt idx="231">
                  <c:v>293</c:v>
                </c:pt>
                <c:pt idx="232">
                  <c:v>517</c:v>
                </c:pt>
                <c:pt idx="233">
                  <c:v>420</c:v>
                </c:pt>
                <c:pt idx="234">
                  <c:v>508</c:v>
                </c:pt>
                <c:pt idx="235">
                  <c:v>267</c:v>
                </c:pt>
                <c:pt idx="236">
                  <c:v>305</c:v>
                </c:pt>
                <c:pt idx="237">
                  <c:v>314</c:v>
                </c:pt>
                <c:pt idx="238">
                  <c:v>207</c:v>
                </c:pt>
                <c:pt idx="239">
                  <c:v>82</c:v>
                </c:pt>
                <c:pt idx="240">
                  <c:v>-163</c:v>
                </c:pt>
                <c:pt idx="241">
                  <c:v>-230</c:v>
                </c:pt>
                <c:pt idx="242">
                  <c:v>-58</c:v>
                </c:pt>
                <c:pt idx="243">
                  <c:v>55</c:v>
                </c:pt>
                <c:pt idx="244">
                  <c:v>-281</c:v>
                </c:pt>
                <c:pt idx="245">
                  <c:v>-383</c:v>
                </c:pt>
                <c:pt idx="246">
                  <c:v>-361</c:v>
                </c:pt>
                <c:pt idx="247">
                  <c:v>-248</c:v>
                </c:pt>
                <c:pt idx="248">
                  <c:v>-248</c:v>
                </c:pt>
                <c:pt idx="249">
                  <c:v>-263</c:v>
                </c:pt>
                <c:pt idx="250">
                  <c:v>-225</c:v>
                </c:pt>
                <c:pt idx="251">
                  <c:v>-196</c:v>
                </c:pt>
                <c:pt idx="252">
                  <c:v>-145</c:v>
                </c:pt>
                <c:pt idx="253">
                  <c:v>-59</c:v>
                </c:pt>
                <c:pt idx="254">
                  <c:v>-59</c:v>
                </c:pt>
                <c:pt idx="255">
                  <c:v>-225</c:v>
                </c:pt>
                <c:pt idx="256">
                  <c:v>-178</c:v>
                </c:pt>
                <c:pt idx="257">
                  <c:v>-188</c:v>
                </c:pt>
                <c:pt idx="258">
                  <c:v>-188</c:v>
                </c:pt>
                <c:pt idx="259">
                  <c:v>-182</c:v>
                </c:pt>
                <c:pt idx="260">
                  <c:v>-88</c:v>
                </c:pt>
                <c:pt idx="261">
                  <c:v>-24</c:v>
                </c:pt>
                <c:pt idx="262">
                  <c:v>-43</c:v>
                </c:pt>
                <c:pt idx="263">
                  <c:v>-71</c:v>
                </c:pt>
                <c:pt idx="264">
                  <c:v>-140</c:v>
                </c:pt>
                <c:pt idx="265">
                  <c:v>-21</c:v>
                </c:pt>
                <c:pt idx="266">
                  <c:v>-14</c:v>
                </c:pt>
                <c:pt idx="267">
                  <c:v>14</c:v>
                </c:pt>
                <c:pt idx="268">
                  <c:v>48</c:v>
                </c:pt>
                <c:pt idx="269">
                  <c:v>63</c:v>
                </c:pt>
                <c:pt idx="270">
                  <c:v>49</c:v>
                </c:pt>
                <c:pt idx="271">
                  <c:v>59</c:v>
                </c:pt>
                <c:pt idx="272">
                  <c:v>29</c:v>
                </c:pt>
                <c:pt idx="273">
                  <c:v>85</c:v>
                </c:pt>
                <c:pt idx="274">
                  <c:v>112</c:v>
                </c:pt>
                <c:pt idx="275">
                  <c:v>200</c:v>
                </c:pt>
                <c:pt idx="276">
                  <c:v>143</c:v>
                </c:pt>
                <c:pt idx="277">
                  <c:v>158</c:v>
                </c:pt>
                <c:pt idx="278">
                  <c:v>236</c:v>
                </c:pt>
                <c:pt idx="279">
                  <c:v>172</c:v>
                </c:pt>
                <c:pt idx="280">
                  <c:v>166</c:v>
                </c:pt>
                <c:pt idx="281">
                  <c:v>193</c:v>
                </c:pt>
                <c:pt idx="282">
                  <c:v>221</c:v>
                </c:pt>
                <c:pt idx="283">
                  <c:v>273</c:v>
                </c:pt>
                <c:pt idx="284">
                  <c:v>262</c:v>
                </c:pt>
                <c:pt idx="285">
                  <c:v>68</c:v>
                </c:pt>
                <c:pt idx="286">
                  <c:v>85</c:v>
                </c:pt>
                <c:pt idx="287">
                  <c:v>91</c:v>
                </c:pt>
                <c:pt idx="288">
                  <c:v>131</c:v>
                </c:pt>
                <c:pt idx="289">
                  <c:v>183</c:v>
                </c:pt>
                <c:pt idx="290">
                  <c:v>134</c:v>
                </c:pt>
                <c:pt idx="291">
                  <c:v>196</c:v>
                </c:pt>
                <c:pt idx="292">
                  <c:v>197</c:v>
                </c:pt>
                <c:pt idx="293">
                  <c:v>202</c:v>
                </c:pt>
                <c:pt idx="294">
                  <c:v>169</c:v>
                </c:pt>
                <c:pt idx="295">
                  <c:v>153</c:v>
                </c:pt>
                <c:pt idx="296">
                  <c:v>152</c:v>
                </c:pt>
                <c:pt idx="297">
                  <c:v>134</c:v>
                </c:pt>
                <c:pt idx="298">
                  <c:v>85</c:v>
                </c:pt>
                <c:pt idx="299">
                  <c:v>132</c:v>
                </c:pt>
                <c:pt idx="300">
                  <c:v>123</c:v>
                </c:pt>
                <c:pt idx="301">
                  <c:v>146</c:v>
                </c:pt>
                <c:pt idx="302">
                  <c:v>140</c:v>
                </c:pt>
                <c:pt idx="303">
                  <c:v>212</c:v>
                </c:pt>
                <c:pt idx="304">
                  <c:v>260</c:v>
                </c:pt>
                <c:pt idx="305">
                  <c:v>236</c:v>
                </c:pt>
                <c:pt idx="306">
                  <c:v>263</c:v>
                </c:pt>
                <c:pt idx="307">
                  <c:v>270</c:v>
                </c:pt>
                <c:pt idx="308">
                  <c:v>262</c:v>
                </c:pt>
                <c:pt idx="309">
                  <c:v>295</c:v>
                </c:pt>
                <c:pt idx="310">
                  <c:v>327</c:v>
                </c:pt>
                <c:pt idx="311">
                  <c:v>326</c:v>
                </c:pt>
                <c:pt idx="312">
                  <c:v>465</c:v>
                </c:pt>
                <c:pt idx="313">
                  <c:v>447</c:v>
                </c:pt>
                <c:pt idx="314">
                  <c:v>444</c:v>
                </c:pt>
                <c:pt idx="315">
                  <c:v>445</c:v>
                </c:pt>
                <c:pt idx="316">
                  <c:v>516</c:v>
                </c:pt>
                <c:pt idx="317">
                  <c:v>503</c:v>
                </c:pt>
                <c:pt idx="318">
                  <c:v>339</c:v>
                </c:pt>
                <c:pt idx="319">
                  <c:v>312</c:v>
                </c:pt>
                <c:pt idx="320">
                  <c:v>353</c:v>
                </c:pt>
                <c:pt idx="321">
                  <c:v>359</c:v>
                </c:pt>
                <c:pt idx="322">
                  <c:v>353</c:v>
                </c:pt>
                <c:pt idx="323">
                  <c:v>416</c:v>
                </c:pt>
                <c:pt idx="324">
                  <c:v>374</c:v>
                </c:pt>
                <c:pt idx="325">
                  <c:v>358</c:v>
                </c:pt>
                <c:pt idx="326">
                  <c:v>269</c:v>
                </c:pt>
                <c:pt idx="327">
                  <c:v>281</c:v>
                </c:pt>
                <c:pt idx="328">
                  <c:v>323</c:v>
                </c:pt>
                <c:pt idx="329">
                  <c:v>276</c:v>
                </c:pt>
                <c:pt idx="330">
                  <c:v>247</c:v>
                </c:pt>
                <c:pt idx="331">
                  <c:v>232</c:v>
                </c:pt>
                <c:pt idx="332">
                  <c:v>71</c:v>
                </c:pt>
                <c:pt idx="333">
                  <c:v>-37</c:v>
                </c:pt>
                <c:pt idx="334">
                  <c:v>11</c:v>
                </c:pt>
                <c:pt idx="335">
                  <c:v>10</c:v>
                </c:pt>
                <c:pt idx="336">
                  <c:v>-26</c:v>
                </c:pt>
                <c:pt idx="337">
                  <c:v>-7</c:v>
                </c:pt>
                <c:pt idx="338">
                  <c:v>80</c:v>
                </c:pt>
                <c:pt idx="339">
                  <c:v>15</c:v>
                </c:pt>
                <c:pt idx="340">
                  <c:v>37</c:v>
                </c:pt>
                <c:pt idx="341">
                  <c:v>8</c:v>
                </c:pt>
                <c:pt idx="342">
                  <c:v>3</c:v>
                </c:pt>
                <c:pt idx="343">
                  <c:v>-16</c:v>
                </c:pt>
                <c:pt idx="344">
                  <c:v>-42</c:v>
                </c:pt>
                <c:pt idx="345">
                  <c:v>-135</c:v>
                </c:pt>
                <c:pt idx="346">
                  <c:v>-62</c:v>
                </c:pt>
                <c:pt idx="347">
                  <c:v>4</c:v>
                </c:pt>
                <c:pt idx="348">
                  <c:v>-119</c:v>
                </c:pt>
                <c:pt idx="349">
                  <c:v>-149</c:v>
                </c:pt>
                <c:pt idx="350">
                  <c:v>-160</c:v>
                </c:pt>
                <c:pt idx="351">
                  <c:v>-110</c:v>
                </c:pt>
                <c:pt idx="352">
                  <c:v>-62</c:v>
                </c:pt>
                <c:pt idx="353">
                  <c:v>-62</c:v>
                </c:pt>
                <c:pt idx="354">
                  <c:v>-86</c:v>
                </c:pt>
                <c:pt idx="355">
                  <c:v>-64</c:v>
                </c:pt>
                <c:pt idx="356">
                  <c:v>-50</c:v>
                </c:pt>
                <c:pt idx="357">
                  <c:v>-38</c:v>
                </c:pt>
                <c:pt idx="358">
                  <c:v>-41</c:v>
                </c:pt>
                <c:pt idx="359">
                  <c:v>7</c:v>
                </c:pt>
                <c:pt idx="360">
                  <c:v>-32</c:v>
                </c:pt>
                <c:pt idx="361">
                  <c:v>-32</c:v>
                </c:pt>
                <c:pt idx="362">
                  <c:v>-42</c:v>
                </c:pt>
                <c:pt idx="363">
                  <c:v>-12</c:v>
                </c:pt>
                <c:pt idx="364">
                  <c:v>-20</c:v>
                </c:pt>
                <c:pt idx="365">
                  <c:v>-41</c:v>
                </c:pt>
                <c:pt idx="366">
                  <c:v>-46</c:v>
                </c:pt>
                <c:pt idx="367">
                  <c:v>-30</c:v>
                </c:pt>
                <c:pt idx="368">
                  <c:v>-26</c:v>
                </c:pt>
                <c:pt idx="369">
                  <c:v>6</c:v>
                </c:pt>
                <c:pt idx="370">
                  <c:v>24</c:v>
                </c:pt>
                <c:pt idx="371">
                  <c:v>-2</c:v>
                </c:pt>
                <c:pt idx="372">
                  <c:v>29</c:v>
                </c:pt>
                <c:pt idx="373">
                  <c:v>25</c:v>
                </c:pt>
                <c:pt idx="374">
                  <c:v>63</c:v>
                </c:pt>
                <c:pt idx="375">
                  <c:v>107</c:v>
                </c:pt>
                <c:pt idx="376">
                  <c:v>122</c:v>
                </c:pt>
                <c:pt idx="377">
                  <c:v>108</c:v>
                </c:pt>
                <c:pt idx="378">
                  <c:v>52</c:v>
                </c:pt>
                <c:pt idx="379">
                  <c:v>38</c:v>
                </c:pt>
                <c:pt idx="380">
                  <c:v>5</c:v>
                </c:pt>
                <c:pt idx="381">
                  <c:v>31</c:v>
                </c:pt>
                <c:pt idx="382">
                  <c:v>31</c:v>
                </c:pt>
                <c:pt idx="383">
                  <c:v>61</c:v>
                </c:pt>
                <c:pt idx="384">
                  <c:v>88</c:v>
                </c:pt>
                <c:pt idx="385">
                  <c:v>61</c:v>
                </c:pt>
                <c:pt idx="386">
                  <c:v>31</c:v>
                </c:pt>
                <c:pt idx="387">
                  <c:v>4</c:v>
                </c:pt>
                <c:pt idx="388">
                  <c:v>20</c:v>
                </c:pt>
                <c:pt idx="389">
                  <c:v>-19</c:v>
                </c:pt>
                <c:pt idx="390">
                  <c:v>34</c:v>
                </c:pt>
                <c:pt idx="391">
                  <c:v>3</c:v>
                </c:pt>
                <c:pt idx="392">
                  <c:v>-24</c:v>
                </c:pt>
                <c:pt idx="393">
                  <c:v>20</c:v>
                </c:pt>
                <c:pt idx="394">
                  <c:v>51</c:v>
                </c:pt>
                <c:pt idx="395">
                  <c:v>153</c:v>
                </c:pt>
                <c:pt idx="396">
                  <c:v>105</c:v>
                </c:pt>
                <c:pt idx="397">
                  <c:v>113</c:v>
                </c:pt>
                <c:pt idx="398">
                  <c:v>101</c:v>
                </c:pt>
                <c:pt idx="399">
                  <c:v>122</c:v>
                </c:pt>
                <c:pt idx="400">
                  <c:v>106</c:v>
                </c:pt>
                <c:pt idx="401">
                  <c:v>46</c:v>
                </c:pt>
                <c:pt idx="402">
                  <c:v>61</c:v>
                </c:pt>
                <c:pt idx="403">
                  <c:v>40</c:v>
                </c:pt>
                <c:pt idx="404">
                  <c:v>41</c:v>
                </c:pt>
                <c:pt idx="405">
                  <c:v>29</c:v>
                </c:pt>
                <c:pt idx="406">
                  <c:v>29</c:v>
                </c:pt>
                <c:pt idx="407">
                  <c:v>22</c:v>
                </c:pt>
                <c:pt idx="408">
                  <c:v>70</c:v>
                </c:pt>
                <c:pt idx="409">
                  <c:v>24</c:v>
                </c:pt>
                <c:pt idx="410">
                  <c:v>78</c:v>
                </c:pt>
                <c:pt idx="411">
                  <c:v>61</c:v>
                </c:pt>
                <c:pt idx="412">
                  <c:v>61</c:v>
                </c:pt>
                <c:pt idx="413">
                  <c:v>36</c:v>
                </c:pt>
                <c:pt idx="414">
                  <c:v>49</c:v>
                </c:pt>
                <c:pt idx="415">
                  <c:v>-55</c:v>
                </c:pt>
                <c:pt idx="416">
                  <c:v>-70</c:v>
                </c:pt>
                <c:pt idx="417">
                  <c:v>-143</c:v>
                </c:pt>
                <c:pt idx="418">
                  <c:v>-89</c:v>
                </c:pt>
                <c:pt idx="419">
                  <c:v>-97</c:v>
                </c:pt>
                <c:pt idx="420">
                  <c:v>-67</c:v>
                </c:pt>
                <c:pt idx="421">
                  <c:v>-91</c:v>
                </c:pt>
                <c:pt idx="422">
                  <c:v>-42</c:v>
                </c:pt>
                <c:pt idx="423">
                  <c:v>-57</c:v>
                </c:pt>
                <c:pt idx="424">
                  <c:v>-20</c:v>
                </c:pt>
                <c:pt idx="425">
                  <c:v>-38</c:v>
                </c:pt>
                <c:pt idx="426">
                  <c:v>-67</c:v>
                </c:pt>
                <c:pt idx="427">
                  <c:v>-173</c:v>
                </c:pt>
                <c:pt idx="428">
                  <c:v>-178</c:v>
                </c:pt>
                <c:pt idx="429">
                  <c:v>-158</c:v>
                </c:pt>
                <c:pt idx="430">
                  <c:v>-171</c:v>
                </c:pt>
                <c:pt idx="431">
                  <c:v>-153</c:v>
                </c:pt>
                <c:pt idx="432">
                  <c:v>-138</c:v>
                </c:pt>
                <c:pt idx="433">
                  <c:v>-145</c:v>
                </c:pt>
                <c:pt idx="434">
                  <c:v>-102</c:v>
                </c:pt>
                <c:pt idx="435">
                  <c:v>-100</c:v>
                </c:pt>
                <c:pt idx="436">
                  <c:v>-91</c:v>
                </c:pt>
                <c:pt idx="437">
                  <c:v>-81</c:v>
                </c:pt>
                <c:pt idx="438">
                  <c:v>-64</c:v>
                </c:pt>
                <c:pt idx="439">
                  <c:v>-58</c:v>
                </c:pt>
                <c:pt idx="440">
                  <c:v>-92</c:v>
                </c:pt>
                <c:pt idx="441">
                  <c:v>-79</c:v>
                </c:pt>
                <c:pt idx="442">
                  <c:v>-85</c:v>
                </c:pt>
                <c:pt idx="443">
                  <c:v>-84</c:v>
                </c:pt>
                <c:pt idx="444">
                  <c:v>-70</c:v>
                </c:pt>
                <c:pt idx="445">
                  <c:v>-132</c:v>
                </c:pt>
                <c:pt idx="446">
                  <c:v>-122</c:v>
                </c:pt>
                <c:pt idx="447">
                  <c:v>-67</c:v>
                </c:pt>
                <c:pt idx="448">
                  <c:v>-72</c:v>
                </c:pt>
                <c:pt idx="449">
                  <c:v>21</c:v>
                </c:pt>
                <c:pt idx="450">
                  <c:v>-30</c:v>
                </c:pt>
                <c:pt idx="451">
                  <c:v>-72</c:v>
                </c:pt>
                <c:pt idx="452">
                  <c:v>-66</c:v>
                </c:pt>
                <c:pt idx="453">
                  <c:v>-101</c:v>
                </c:pt>
                <c:pt idx="454">
                  <c:v>-77</c:v>
                </c:pt>
                <c:pt idx="455">
                  <c:v>-64</c:v>
                </c:pt>
                <c:pt idx="456">
                  <c:v>-75</c:v>
                </c:pt>
                <c:pt idx="457">
                  <c:v>-42</c:v>
                </c:pt>
                <c:pt idx="458">
                  <c:v>-29</c:v>
                </c:pt>
                <c:pt idx="459">
                  <c:v>-43</c:v>
                </c:pt>
                <c:pt idx="460">
                  <c:v>-68</c:v>
                </c:pt>
                <c:pt idx="461">
                  <c:v>-56</c:v>
                </c:pt>
                <c:pt idx="462">
                  <c:v>-36</c:v>
                </c:pt>
                <c:pt idx="463">
                  <c:v>-81</c:v>
                </c:pt>
                <c:pt idx="464">
                  <c:v>-50</c:v>
                </c:pt>
                <c:pt idx="465">
                  <c:v>-45</c:v>
                </c:pt>
                <c:pt idx="466">
                  <c:v>-73</c:v>
                </c:pt>
                <c:pt idx="467">
                  <c:v>-88</c:v>
                </c:pt>
                <c:pt idx="468">
                  <c:v>-96</c:v>
                </c:pt>
                <c:pt idx="469">
                  <c:v>-84</c:v>
                </c:pt>
                <c:pt idx="470">
                  <c:v>-69</c:v>
                </c:pt>
                <c:pt idx="471">
                  <c:v>-81</c:v>
                </c:pt>
                <c:pt idx="472">
                  <c:v>-73</c:v>
                </c:pt>
                <c:pt idx="473">
                  <c:v>-27</c:v>
                </c:pt>
                <c:pt idx="474">
                  <c:v>-5</c:v>
                </c:pt>
                <c:pt idx="475">
                  <c:v>-36</c:v>
                </c:pt>
                <c:pt idx="476">
                  <c:v>-18</c:v>
                </c:pt>
                <c:pt idx="477">
                  <c:v>12</c:v>
                </c:pt>
                <c:pt idx="478">
                  <c:v>21</c:v>
                </c:pt>
                <c:pt idx="479">
                  <c:v>4</c:v>
                </c:pt>
                <c:pt idx="480">
                  <c:v>-49</c:v>
                </c:pt>
                <c:pt idx="481">
                  <c:v>-91</c:v>
                </c:pt>
                <c:pt idx="482">
                  <c:v>-57</c:v>
                </c:pt>
                <c:pt idx="483">
                  <c:v>-69</c:v>
                </c:pt>
                <c:pt idx="484">
                  <c:v>-74</c:v>
                </c:pt>
                <c:pt idx="485">
                  <c:v>-65</c:v>
                </c:pt>
                <c:pt idx="486">
                  <c:v>-83</c:v>
                </c:pt>
                <c:pt idx="487">
                  <c:v>-88</c:v>
                </c:pt>
                <c:pt idx="488">
                  <c:v>-90</c:v>
                </c:pt>
                <c:pt idx="489">
                  <c:v>-75</c:v>
                </c:pt>
                <c:pt idx="490">
                  <c:v>-131</c:v>
                </c:pt>
                <c:pt idx="491">
                  <c:v>-67</c:v>
                </c:pt>
                <c:pt idx="492">
                  <c:v>-58</c:v>
                </c:pt>
                <c:pt idx="493">
                  <c:v>-78</c:v>
                </c:pt>
                <c:pt idx="494">
                  <c:v>-79</c:v>
                </c:pt>
                <c:pt idx="495">
                  <c:v>-69</c:v>
                </c:pt>
                <c:pt idx="496">
                  <c:v>-92</c:v>
                </c:pt>
                <c:pt idx="497">
                  <c:v>-92</c:v>
                </c:pt>
                <c:pt idx="498">
                  <c:v>-89</c:v>
                </c:pt>
                <c:pt idx="499">
                  <c:v>-56</c:v>
                </c:pt>
                <c:pt idx="500">
                  <c:v>-61</c:v>
                </c:pt>
                <c:pt idx="501">
                  <c:v>-82</c:v>
                </c:pt>
                <c:pt idx="502">
                  <c:v>-82</c:v>
                </c:pt>
                <c:pt idx="503">
                  <c:v>-77</c:v>
                </c:pt>
                <c:pt idx="504">
                  <c:v>-76</c:v>
                </c:pt>
                <c:pt idx="505">
                  <c:v>-76</c:v>
                </c:pt>
                <c:pt idx="506">
                  <c:v>-83</c:v>
                </c:pt>
                <c:pt idx="507">
                  <c:v>-119</c:v>
                </c:pt>
                <c:pt idx="508">
                  <c:v>-90</c:v>
                </c:pt>
                <c:pt idx="509">
                  <c:v>-78</c:v>
                </c:pt>
                <c:pt idx="510">
                  <c:v>-114</c:v>
                </c:pt>
                <c:pt idx="511">
                  <c:v>-112</c:v>
                </c:pt>
                <c:pt idx="512">
                  <c:v>-82</c:v>
                </c:pt>
                <c:pt idx="513">
                  <c:v>-99</c:v>
                </c:pt>
                <c:pt idx="514">
                  <c:v>-92</c:v>
                </c:pt>
                <c:pt idx="515">
                  <c:v>-81</c:v>
                </c:pt>
                <c:pt idx="516">
                  <c:v>-89</c:v>
                </c:pt>
                <c:pt idx="517">
                  <c:v>-63</c:v>
                </c:pt>
                <c:pt idx="518">
                  <c:v>-37</c:v>
                </c:pt>
                <c:pt idx="519">
                  <c:v>-58</c:v>
                </c:pt>
                <c:pt idx="520">
                  <c:v>-35</c:v>
                </c:pt>
                <c:pt idx="521">
                  <c:v>-34</c:v>
                </c:pt>
                <c:pt idx="522">
                  <c:v>-145</c:v>
                </c:pt>
                <c:pt idx="523">
                  <c:v>-131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B-49B9-BF5B-50B9D024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64959"/>
        <c:axId val="1365637167"/>
      </c:lineChart>
      <c:dateAx>
        <c:axId val="140576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637167"/>
        <c:crosses val="autoZero"/>
        <c:auto val="1"/>
        <c:lblOffset val="100"/>
        <c:baseTimeUnit val="days"/>
      </c:dateAx>
      <c:valAx>
        <c:axId val="13656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7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利润!$A$3:$A$1408</c:f>
              <c:numCache>
                <c:formatCode>m/d/yyyy</c:formatCode>
                <c:ptCount val="1406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43462</c:v>
                </c:pt>
                <c:pt idx="937">
                  <c:v>43461</c:v>
                </c:pt>
                <c:pt idx="938">
                  <c:v>43460</c:v>
                </c:pt>
                <c:pt idx="939">
                  <c:v>43459</c:v>
                </c:pt>
                <c:pt idx="940">
                  <c:v>43458</c:v>
                </c:pt>
                <c:pt idx="941">
                  <c:v>43455</c:v>
                </c:pt>
                <c:pt idx="942">
                  <c:v>43454</c:v>
                </c:pt>
                <c:pt idx="943">
                  <c:v>43453</c:v>
                </c:pt>
                <c:pt idx="944">
                  <c:v>43452</c:v>
                </c:pt>
                <c:pt idx="945">
                  <c:v>43451</c:v>
                </c:pt>
                <c:pt idx="946">
                  <c:v>43448</c:v>
                </c:pt>
                <c:pt idx="947">
                  <c:v>43447</c:v>
                </c:pt>
                <c:pt idx="948">
                  <c:v>43446</c:v>
                </c:pt>
                <c:pt idx="949">
                  <c:v>43445</c:v>
                </c:pt>
                <c:pt idx="950">
                  <c:v>43444</c:v>
                </c:pt>
                <c:pt idx="951">
                  <c:v>43441</c:v>
                </c:pt>
                <c:pt idx="952">
                  <c:v>43440</c:v>
                </c:pt>
                <c:pt idx="953">
                  <c:v>43439</c:v>
                </c:pt>
                <c:pt idx="954">
                  <c:v>43438</c:v>
                </c:pt>
                <c:pt idx="955">
                  <c:v>43437</c:v>
                </c:pt>
                <c:pt idx="956">
                  <c:v>43434</c:v>
                </c:pt>
                <c:pt idx="957">
                  <c:v>43433</c:v>
                </c:pt>
                <c:pt idx="958">
                  <c:v>43432</c:v>
                </c:pt>
                <c:pt idx="959">
                  <c:v>43431</c:v>
                </c:pt>
                <c:pt idx="960">
                  <c:v>43430</c:v>
                </c:pt>
                <c:pt idx="961">
                  <c:v>43427</c:v>
                </c:pt>
                <c:pt idx="962">
                  <c:v>43426</c:v>
                </c:pt>
                <c:pt idx="963">
                  <c:v>43425</c:v>
                </c:pt>
                <c:pt idx="964">
                  <c:v>43424</c:v>
                </c:pt>
                <c:pt idx="965">
                  <c:v>43423</c:v>
                </c:pt>
                <c:pt idx="966">
                  <c:v>43420</c:v>
                </c:pt>
                <c:pt idx="967">
                  <c:v>43419</c:v>
                </c:pt>
                <c:pt idx="968">
                  <c:v>43418</c:v>
                </c:pt>
                <c:pt idx="969">
                  <c:v>43417</c:v>
                </c:pt>
                <c:pt idx="970">
                  <c:v>43416</c:v>
                </c:pt>
                <c:pt idx="971">
                  <c:v>43413</c:v>
                </c:pt>
                <c:pt idx="972">
                  <c:v>43412</c:v>
                </c:pt>
                <c:pt idx="973">
                  <c:v>43411</c:v>
                </c:pt>
                <c:pt idx="974">
                  <c:v>43410</c:v>
                </c:pt>
                <c:pt idx="975">
                  <c:v>43409</c:v>
                </c:pt>
                <c:pt idx="976">
                  <c:v>43406</c:v>
                </c:pt>
                <c:pt idx="977">
                  <c:v>43405</c:v>
                </c:pt>
                <c:pt idx="978">
                  <c:v>43404</c:v>
                </c:pt>
                <c:pt idx="979">
                  <c:v>43403</c:v>
                </c:pt>
                <c:pt idx="980">
                  <c:v>43402</c:v>
                </c:pt>
                <c:pt idx="981">
                  <c:v>43399</c:v>
                </c:pt>
                <c:pt idx="982">
                  <c:v>43398</c:v>
                </c:pt>
                <c:pt idx="983">
                  <c:v>43397</c:v>
                </c:pt>
                <c:pt idx="984">
                  <c:v>43396</c:v>
                </c:pt>
                <c:pt idx="985">
                  <c:v>43395</c:v>
                </c:pt>
                <c:pt idx="986">
                  <c:v>43392</c:v>
                </c:pt>
                <c:pt idx="987">
                  <c:v>43391</c:v>
                </c:pt>
                <c:pt idx="988">
                  <c:v>43390</c:v>
                </c:pt>
                <c:pt idx="989">
                  <c:v>43389</c:v>
                </c:pt>
                <c:pt idx="990">
                  <c:v>43388</c:v>
                </c:pt>
                <c:pt idx="991">
                  <c:v>43385</c:v>
                </c:pt>
                <c:pt idx="992">
                  <c:v>43384</c:v>
                </c:pt>
                <c:pt idx="993">
                  <c:v>43383</c:v>
                </c:pt>
                <c:pt idx="994">
                  <c:v>43382</c:v>
                </c:pt>
                <c:pt idx="995">
                  <c:v>43381</c:v>
                </c:pt>
                <c:pt idx="996">
                  <c:v>43371</c:v>
                </c:pt>
                <c:pt idx="997">
                  <c:v>43370</c:v>
                </c:pt>
                <c:pt idx="998">
                  <c:v>43369</c:v>
                </c:pt>
                <c:pt idx="999">
                  <c:v>43368</c:v>
                </c:pt>
                <c:pt idx="1000">
                  <c:v>43364</c:v>
                </c:pt>
                <c:pt idx="1001">
                  <c:v>43363</c:v>
                </c:pt>
                <c:pt idx="1002">
                  <c:v>43362</c:v>
                </c:pt>
                <c:pt idx="1003">
                  <c:v>43361</c:v>
                </c:pt>
                <c:pt idx="1004">
                  <c:v>43360</c:v>
                </c:pt>
                <c:pt idx="1005">
                  <c:v>43357</c:v>
                </c:pt>
                <c:pt idx="1006">
                  <c:v>43356</c:v>
                </c:pt>
                <c:pt idx="1007">
                  <c:v>43355</c:v>
                </c:pt>
                <c:pt idx="1008">
                  <c:v>43354</c:v>
                </c:pt>
                <c:pt idx="1009">
                  <c:v>43353</c:v>
                </c:pt>
                <c:pt idx="1010">
                  <c:v>43350</c:v>
                </c:pt>
                <c:pt idx="1011">
                  <c:v>43349</c:v>
                </c:pt>
                <c:pt idx="1012">
                  <c:v>43348</c:v>
                </c:pt>
                <c:pt idx="1013">
                  <c:v>43347</c:v>
                </c:pt>
                <c:pt idx="1014">
                  <c:v>43346</c:v>
                </c:pt>
                <c:pt idx="1015">
                  <c:v>43343</c:v>
                </c:pt>
                <c:pt idx="1016">
                  <c:v>43342</c:v>
                </c:pt>
                <c:pt idx="1017">
                  <c:v>43341</c:v>
                </c:pt>
                <c:pt idx="1018">
                  <c:v>43340</c:v>
                </c:pt>
                <c:pt idx="1019">
                  <c:v>43339</c:v>
                </c:pt>
                <c:pt idx="1020">
                  <c:v>43336</c:v>
                </c:pt>
                <c:pt idx="1021">
                  <c:v>43335</c:v>
                </c:pt>
                <c:pt idx="1022">
                  <c:v>43334</c:v>
                </c:pt>
                <c:pt idx="1023">
                  <c:v>43333</c:v>
                </c:pt>
                <c:pt idx="1024">
                  <c:v>43332</c:v>
                </c:pt>
                <c:pt idx="1025">
                  <c:v>43329</c:v>
                </c:pt>
                <c:pt idx="1026">
                  <c:v>43328</c:v>
                </c:pt>
                <c:pt idx="1027">
                  <c:v>43327</c:v>
                </c:pt>
                <c:pt idx="1028">
                  <c:v>43326</c:v>
                </c:pt>
                <c:pt idx="1029">
                  <c:v>43325</c:v>
                </c:pt>
                <c:pt idx="1030">
                  <c:v>43322</c:v>
                </c:pt>
                <c:pt idx="1031">
                  <c:v>43321</c:v>
                </c:pt>
                <c:pt idx="1032">
                  <c:v>43320</c:v>
                </c:pt>
                <c:pt idx="1033">
                  <c:v>43319</c:v>
                </c:pt>
                <c:pt idx="1034">
                  <c:v>43318</c:v>
                </c:pt>
                <c:pt idx="1035">
                  <c:v>43315</c:v>
                </c:pt>
                <c:pt idx="1036">
                  <c:v>43314</c:v>
                </c:pt>
                <c:pt idx="1037">
                  <c:v>43313</c:v>
                </c:pt>
                <c:pt idx="1038">
                  <c:v>43312</c:v>
                </c:pt>
                <c:pt idx="1039">
                  <c:v>43311</c:v>
                </c:pt>
                <c:pt idx="1040">
                  <c:v>43308</c:v>
                </c:pt>
                <c:pt idx="1041">
                  <c:v>43307</c:v>
                </c:pt>
                <c:pt idx="1042">
                  <c:v>43306</c:v>
                </c:pt>
                <c:pt idx="1043">
                  <c:v>43305</c:v>
                </c:pt>
                <c:pt idx="1044">
                  <c:v>43304</c:v>
                </c:pt>
                <c:pt idx="1045">
                  <c:v>43301</c:v>
                </c:pt>
                <c:pt idx="1046">
                  <c:v>43300</c:v>
                </c:pt>
                <c:pt idx="1047">
                  <c:v>43299</c:v>
                </c:pt>
                <c:pt idx="1048">
                  <c:v>43298</c:v>
                </c:pt>
                <c:pt idx="1049">
                  <c:v>43297</c:v>
                </c:pt>
                <c:pt idx="1050">
                  <c:v>43294</c:v>
                </c:pt>
                <c:pt idx="1051">
                  <c:v>43293</c:v>
                </c:pt>
                <c:pt idx="1052">
                  <c:v>43292</c:v>
                </c:pt>
                <c:pt idx="1053">
                  <c:v>43291</c:v>
                </c:pt>
                <c:pt idx="1054">
                  <c:v>43290</c:v>
                </c:pt>
                <c:pt idx="1055">
                  <c:v>43287</c:v>
                </c:pt>
                <c:pt idx="1056">
                  <c:v>43286</c:v>
                </c:pt>
                <c:pt idx="1057">
                  <c:v>43285</c:v>
                </c:pt>
                <c:pt idx="1058">
                  <c:v>43284</c:v>
                </c:pt>
                <c:pt idx="1059">
                  <c:v>43283</c:v>
                </c:pt>
                <c:pt idx="1060">
                  <c:v>43280</c:v>
                </c:pt>
                <c:pt idx="1061">
                  <c:v>43279</c:v>
                </c:pt>
                <c:pt idx="1062">
                  <c:v>43278</c:v>
                </c:pt>
                <c:pt idx="1063">
                  <c:v>43277</c:v>
                </c:pt>
                <c:pt idx="1064">
                  <c:v>43276</c:v>
                </c:pt>
                <c:pt idx="1065">
                  <c:v>43273</c:v>
                </c:pt>
                <c:pt idx="1066">
                  <c:v>43272</c:v>
                </c:pt>
                <c:pt idx="1067">
                  <c:v>43271</c:v>
                </c:pt>
                <c:pt idx="1068">
                  <c:v>43270</c:v>
                </c:pt>
                <c:pt idx="1069">
                  <c:v>43266</c:v>
                </c:pt>
                <c:pt idx="1070">
                  <c:v>43265</c:v>
                </c:pt>
                <c:pt idx="1071">
                  <c:v>43264</c:v>
                </c:pt>
                <c:pt idx="1072">
                  <c:v>43263</c:v>
                </c:pt>
                <c:pt idx="1073">
                  <c:v>43262</c:v>
                </c:pt>
                <c:pt idx="1074">
                  <c:v>43259</c:v>
                </c:pt>
                <c:pt idx="1075">
                  <c:v>43258</c:v>
                </c:pt>
                <c:pt idx="1076">
                  <c:v>43257</c:v>
                </c:pt>
                <c:pt idx="1077">
                  <c:v>43256</c:v>
                </c:pt>
                <c:pt idx="1078">
                  <c:v>43255</c:v>
                </c:pt>
                <c:pt idx="1079">
                  <c:v>43252</c:v>
                </c:pt>
                <c:pt idx="1080">
                  <c:v>43251</c:v>
                </c:pt>
                <c:pt idx="1081">
                  <c:v>43250</c:v>
                </c:pt>
                <c:pt idx="1082">
                  <c:v>43249</c:v>
                </c:pt>
                <c:pt idx="1083">
                  <c:v>43248</c:v>
                </c:pt>
                <c:pt idx="1084">
                  <c:v>43245</c:v>
                </c:pt>
                <c:pt idx="1085">
                  <c:v>43244</c:v>
                </c:pt>
                <c:pt idx="1086">
                  <c:v>43243</c:v>
                </c:pt>
                <c:pt idx="1087">
                  <c:v>43242</c:v>
                </c:pt>
                <c:pt idx="1088">
                  <c:v>43241</c:v>
                </c:pt>
                <c:pt idx="1089">
                  <c:v>43238</c:v>
                </c:pt>
                <c:pt idx="1090">
                  <c:v>43237</c:v>
                </c:pt>
                <c:pt idx="1091">
                  <c:v>43236</c:v>
                </c:pt>
                <c:pt idx="1092">
                  <c:v>43235</c:v>
                </c:pt>
                <c:pt idx="1093">
                  <c:v>43234</c:v>
                </c:pt>
                <c:pt idx="1094">
                  <c:v>43231</c:v>
                </c:pt>
                <c:pt idx="1095">
                  <c:v>43230</c:v>
                </c:pt>
                <c:pt idx="1096">
                  <c:v>43229</c:v>
                </c:pt>
                <c:pt idx="1097">
                  <c:v>43228</c:v>
                </c:pt>
                <c:pt idx="1098">
                  <c:v>43227</c:v>
                </c:pt>
                <c:pt idx="1099">
                  <c:v>43224</c:v>
                </c:pt>
                <c:pt idx="1100">
                  <c:v>43223</c:v>
                </c:pt>
                <c:pt idx="1101">
                  <c:v>43222</c:v>
                </c:pt>
                <c:pt idx="1102">
                  <c:v>43217</c:v>
                </c:pt>
                <c:pt idx="1103">
                  <c:v>43216</c:v>
                </c:pt>
                <c:pt idx="1104">
                  <c:v>43215</c:v>
                </c:pt>
                <c:pt idx="1105">
                  <c:v>43214</c:v>
                </c:pt>
                <c:pt idx="1106">
                  <c:v>43213</c:v>
                </c:pt>
                <c:pt idx="1107">
                  <c:v>43210</c:v>
                </c:pt>
                <c:pt idx="1108">
                  <c:v>43209</c:v>
                </c:pt>
                <c:pt idx="1109">
                  <c:v>43208</c:v>
                </c:pt>
                <c:pt idx="1110">
                  <c:v>43207</c:v>
                </c:pt>
                <c:pt idx="1111">
                  <c:v>43206</c:v>
                </c:pt>
                <c:pt idx="1112">
                  <c:v>43203</c:v>
                </c:pt>
                <c:pt idx="1113">
                  <c:v>43202</c:v>
                </c:pt>
                <c:pt idx="1114">
                  <c:v>43201</c:v>
                </c:pt>
                <c:pt idx="1115">
                  <c:v>43200</c:v>
                </c:pt>
                <c:pt idx="1116">
                  <c:v>43199</c:v>
                </c:pt>
                <c:pt idx="1117">
                  <c:v>43194</c:v>
                </c:pt>
                <c:pt idx="1118">
                  <c:v>43193</c:v>
                </c:pt>
                <c:pt idx="1119">
                  <c:v>43192</c:v>
                </c:pt>
                <c:pt idx="1120">
                  <c:v>43189</c:v>
                </c:pt>
                <c:pt idx="1121">
                  <c:v>43188</c:v>
                </c:pt>
                <c:pt idx="1122">
                  <c:v>43187</c:v>
                </c:pt>
                <c:pt idx="1123">
                  <c:v>43186</c:v>
                </c:pt>
                <c:pt idx="1124">
                  <c:v>43185</c:v>
                </c:pt>
                <c:pt idx="1125">
                  <c:v>43182</c:v>
                </c:pt>
                <c:pt idx="1126">
                  <c:v>43181</c:v>
                </c:pt>
                <c:pt idx="1127">
                  <c:v>43180</c:v>
                </c:pt>
                <c:pt idx="1128">
                  <c:v>43179</c:v>
                </c:pt>
                <c:pt idx="1129">
                  <c:v>43178</c:v>
                </c:pt>
                <c:pt idx="1130">
                  <c:v>43175</c:v>
                </c:pt>
                <c:pt idx="1131">
                  <c:v>43174</c:v>
                </c:pt>
                <c:pt idx="1132">
                  <c:v>43173</c:v>
                </c:pt>
                <c:pt idx="1133">
                  <c:v>43172</c:v>
                </c:pt>
                <c:pt idx="1134">
                  <c:v>43171</c:v>
                </c:pt>
                <c:pt idx="1135">
                  <c:v>43168</c:v>
                </c:pt>
                <c:pt idx="1136">
                  <c:v>43167</c:v>
                </c:pt>
                <c:pt idx="1137">
                  <c:v>43166</c:v>
                </c:pt>
                <c:pt idx="1138">
                  <c:v>43165</c:v>
                </c:pt>
                <c:pt idx="1139">
                  <c:v>43164</c:v>
                </c:pt>
                <c:pt idx="1140">
                  <c:v>43161</c:v>
                </c:pt>
                <c:pt idx="1141">
                  <c:v>43160</c:v>
                </c:pt>
                <c:pt idx="1142">
                  <c:v>43159</c:v>
                </c:pt>
                <c:pt idx="1143">
                  <c:v>43158</c:v>
                </c:pt>
                <c:pt idx="1144">
                  <c:v>43157</c:v>
                </c:pt>
                <c:pt idx="1145">
                  <c:v>43154</c:v>
                </c:pt>
                <c:pt idx="1146">
                  <c:v>43153</c:v>
                </c:pt>
                <c:pt idx="1147">
                  <c:v>43145</c:v>
                </c:pt>
                <c:pt idx="1148">
                  <c:v>43144</c:v>
                </c:pt>
                <c:pt idx="1149">
                  <c:v>43143</c:v>
                </c:pt>
                <c:pt idx="1150">
                  <c:v>43140</c:v>
                </c:pt>
                <c:pt idx="1151">
                  <c:v>43139</c:v>
                </c:pt>
                <c:pt idx="1152">
                  <c:v>43138</c:v>
                </c:pt>
                <c:pt idx="1153">
                  <c:v>43137</c:v>
                </c:pt>
                <c:pt idx="1154">
                  <c:v>43136</c:v>
                </c:pt>
                <c:pt idx="1155">
                  <c:v>43133</c:v>
                </c:pt>
                <c:pt idx="1156">
                  <c:v>43132</c:v>
                </c:pt>
                <c:pt idx="1157">
                  <c:v>43131</c:v>
                </c:pt>
                <c:pt idx="1158">
                  <c:v>43130</c:v>
                </c:pt>
                <c:pt idx="1159">
                  <c:v>43129</c:v>
                </c:pt>
                <c:pt idx="1160">
                  <c:v>43126</c:v>
                </c:pt>
                <c:pt idx="1161">
                  <c:v>43125</c:v>
                </c:pt>
                <c:pt idx="1162">
                  <c:v>43124</c:v>
                </c:pt>
                <c:pt idx="1163">
                  <c:v>43123</c:v>
                </c:pt>
                <c:pt idx="1164">
                  <c:v>43122</c:v>
                </c:pt>
                <c:pt idx="1165">
                  <c:v>43119</c:v>
                </c:pt>
                <c:pt idx="1166">
                  <c:v>43118</c:v>
                </c:pt>
                <c:pt idx="1167">
                  <c:v>43117</c:v>
                </c:pt>
                <c:pt idx="1168">
                  <c:v>43116</c:v>
                </c:pt>
                <c:pt idx="1169">
                  <c:v>43115</c:v>
                </c:pt>
                <c:pt idx="1170">
                  <c:v>43112</c:v>
                </c:pt>
                <c:pt idx="1171">
                  <c:v>43111</c:v>
                </c:pt>
                <c:pt idx="1172">
                  <c:v>43110</c:v>
                </c:pt>
                <c:pt idx="1173">
                  <c:v>43109</c:v>
                </c:pt>
                <c:pt idx="1174">
                  <c:v>43108</c:v>
                </c:pt>
                <c:pt idx="1175">
                  <c:v>43105</c:v>
                </c:pt>
                <c:pt idx="1176">
                  <c:v>43104</c:v>
                </c:pt>
                <c:pt idx="1177">
                  <c:v>43103</c:v>
                </c:pt>
                <c:pt idx="1178">
                  <c:v>43102</c:v>
                </c:pt>
                <c:pt idx="1179">
                  <c:v>43098</c:v>
                </c:pt>
                <c:pt idx="1180">
                  <c:v>43097</c:v>
                </c:pt>
                <c:pt idx="1181">
                  <c:v>43096</c:v>
                </c:pt>
                <c:pt idx="1182">
                  <c:v>43095</c:v>
                </c:pt>
                <c:pt idx="1183">
                  <c:v>43094</c:v>
                </c:pt>
                <c:pt idx="1184">
                  <c:v>43091</c:v>
                </c:pt>
                <c:pt idx="1185">
                  <c:v>43090</c:v>
                </c:pt>
                <c:pt idx="1186">
                  <c:v>43089</c:v>
                </c:pt>
                <c:pt idx="1187">
                  <c:v>43088</c:v>
                </c:pt>
                <c:pt idx="1188">
                  <c:v>43087</c:v>
                </c:pt>
                <c:pt idx="1189">
                  <c:v>43084</c:v>
                </c:pt>
                <c:pt idx="1190">
                  <c:v>43083</c:v>
                </c:pt>
                <c:pt idx="1191">
                  <c:v>43082</c:v>
                </c:pt>
                <c:pt idx="1192">
                  <c:v>43081</c:v>
                </c:pt>
                <c:pt idx="1193">
                  <c:v>43080</c:v>
                </c:pt>
                <c:pt idx="1194">
                  <c:v>43077</c:v>
                </c:pt>
                <c:pt idx="1195">
                  <c:v>43076</c:v>
                </c:pt>
                <c:pt idx="1196">
                  <c:v>43075</c:v>
                </c:pt>
                <c:pt idx="1197">
                  <c:v>43074</c:v>
                </c:pt>
                <c:pt idx="1198">
                  <c:v>43073</c:v>
                </c:pt>
                <c:pt idx="1199">
                  <c:v>43070</c:v>
                </c:pt>
                <c:pt idx="1200">
                  <c:v>43069</c:v>
                </c:pt>
                <c:pt idx="1201">
                  <c:v>43068</c:v>
                </c:pt>
                <c:pt idx="1202">
                  <c:v>43067</c:v>
                </c:pt>
                <c:pt idx="1203">
                  <c:v>43066</c:v>
                </c:pt>
                <c:pt idx="1204">
                  <c:v>43063</c:v>
                </c:pt>
                <c:pt idx="1205">
                  <c:v>43062</c:v>
                </c:pt>
                <c:pt idx="1206">
                  <c:v>43061</c:v>
                </c:pt>
                <c:pt idx="1207">
                  <c:v>43060</c:v>
                </c:pt>
                <c:pt idx="1208">
                  <c:v>43059</c:v>
                </c:pt>
                <c:pt idx="1209">
                  <c:v>43056</c:v>
                </c:pt>
                <c:pt idx="1210">
                  <c:v>43055</c:v>
                </c:pt>
                <c:pt idx="1211">
                  <c:v>43054</c:v>
                </c:pt>
                <c:pt idx="1212">
                  <c:v>43053</c:v>
                </c:pt>
                <c:pt idx="1213">
                  <c:v>43052</c:v>
                </c:pt>
                <c:pt idx="1214">
                  <c:v>43049</c:v>
                </c:pt>
                <c:pt idx="1215">
                  <c:v>43048</c:v>
                </c:pt>
                <c:pt idx="1216">
                  <c:v>43047</c:v>
                </c:pt>
                <c:pt idx="1217">
                  <c:v>43046</c:v>
                </c:pt>
                <c:pt idx="1218">
                  <c:v>43045</c:v>
                </c:pt>
                <c:pt idx="1219">
                  <c:v>43042</c:v>
                </c:pt>
                <c:pt idx="1220">
                  <c:v>43041</c:v>
                </c:pt>
                <c:pt idx="1221">
                  <c:v>43040</c:v>
                </c:pt>
                <c:pt idx="1222">
                  <c:v>43039</c:v>
                </c:pt>
                <c:pt idx="1223">
                  <c:v>43038</c:v>
                </c:pt>
                <c:pt idx="1224">
                  <c:v>43035</c:v>
                </c:pt>
                <c:pt idx="1225">
                  <c:v>43034</c:v>
                </c:pt>
                <c:pt idx="1226">
                  <c:v>43033</c:v>
                </c:pt>
                <c:pt idx="1227">
                  <c:v>43032</c:v>
                </c:pt>
                <c:pt idx="1228">
                  <c:v>43031</c:v>
                </c:pt>
                <c:pt idx="1229">
                  <c:v>43028</c:v>
                </c:pt>
                <c:pt idx="1230">
                  <c:v>43027</c:v>
                </c:pt>
                <c:pt idx="1231">
                  <c:v>43026</c:v>
                </c:pt>
                <c:pt idx="1232">
                  <c:v>43025</c:v>
                </c:pt>
                <c:pt idx="1233">
                  <c:v>43024</c:v>
                </c:pt>
                <c:pt idx="1234">
                  <c:v>43021</c:v>
                </c:pt>
                <c:pt idx="1235">
                  <c:v>43020</c:v>
                </c:pt>
                <c:pt idx="1236">
                  <c:v>43019</c:v>
                </c:pt>
                <c:pt idx="1237">
                  <c:v>43018</c:v>
                </c:pt>
                <c:pt idx="1238">
                  <c:v>43017</c:v>
                </c:pt>
                <c:pt idx="1239">
                  <c:v>43007</c:v>
                </c:pt>
              </c:numCache>
            </c:numRef>
          </c:cat>
          <c:val>
            <c:numRef>
              <c:f>利润!$B$3:$B$1408</c:f>
              <c:numCache>
                <c:formatCode>0.00</c:formatCode>
                <c:ptCount val="1406"/>
                <c:pt idx="0">
                  <c:v>-255.01</c:v>
                </c:pt>
                <c:pt idx="1">
                  <c:v>-261.11</c:v>
                </c:pt>
                <c:pt idx="2">
                  <c:v>-261.97000000000003</c:v>
                </c:pt>
                <c:pt idx="3">
                  <c:v>-260.95</c:v>
                </c:pt>
                <c:pt idx="4">
                  <c:v>-258.14</c:v>
                </c:pt>
                <c:pt idx="5">
                  <c:v>-194.31</c:v>
                </c:pt>
                <c:pt idx="6">
                  <c:v>-201.27</c:v>
                </c:pt>
                <c:pt idx="7">
                  <c:v>-200.09</c:v>
                </c:pt>
                <c:pt idx="8">
                  <c:v>-196.06</c:v>
                </c:pt>
                <c:pt idx="9">
                  <c:v>-167.29</c:v>
                </c:pt>
                <c:pt idx="10">
                  <c:v>-139.26</c:v>
                </c:pt>
                <c:pt idx="11">
                  <c:v>-141.41999999999999</c:v>
                </c:pt>
                <c:pt idx="12">
                  <c:v>-161.71</c:v>
                </c:pt>
                <c:pt idx="13">
                  <c:v>-154.26</c:v>
                </c:pt>
                <c:pt idx="14">
                  <c:v>-79.66</c:v>
                </c:pt>
                <c:pt idx="15">
                  <c:v>-81.88</c:v>
                </c:pt>
                <c:pt idx="16">
                  <c:v>-82.74</c:v>
                </c:pt>
                <c:pt idx="17">
                  <c:v>-69.44</c:v>
                </c:pt>
                <c:pt idx="18">
                  <c:v>-80.62</c:v>
                </c:pt>
                <c:pt idx="19">
                  <c:v>-93.03</c:v>
                </c:pt>
                <c:pt idx="20">
                  <c:v>-11.24</c:v>
                </c:pt>
                <c:pt idx="21">
                  <c:v>-0.56999999999999995</c:v>
                </c:pt>
                <c:pt idx="22">
                  <c:v>9.6</c:v>
                </c:pt>
                <c:pt idx="23">
                  <c:v>8.1999999999999993</c:v>
                </c:pt>
                <c:pt idx="24">
                  <c:v>33.979999999999997</c:v>
                </c:pt>
                <c:pt idx="25">
                  <c:v>53.76</c:v>
                </c:pt>
                <c:pt idx="26">
                  <c:v>57.17</c:v>
                </c:pt>
                <c:pt idx="27">
                  <c:v>53.56</c:v>
                </c:pt>
                <c:pt idx="28">
                  <c:v>58.27</c:v>
                </c:pt>
                <c:pt idx="29">
                  <c:v>99.96</c:v>
                </c:pt>
                <c:pt idx="30">
                  <c:v>92.89</c:v>
                </c:pt>
                <c:pt idx="31">
                  <c:v>111.34</c:v>
                </c:pt>
                <c:pt idx="32">
                  <c:v>139.86000000000001</c:v>
                </c:pt>
                <c:pt idx="33">
                  <c:v>150.38</c:v>
                </c:pt>
                <c:pt idx="34">
                  <c:v>142.38999999999999</c:v>
                </c:pt>
                <c:pt idx="35">
                  <c:v>151.97</c:v>
                </c:pt>
                <c:pt idx="36">
                  <c:v>191.53</c:v>
                </c:pt>
                <c:pt idx="37">
                  <c:v>246.87</c:v>
                </c:pt>
                <c:pt idx="38">
                  <c:v>262.08</c:v>
                </c:pt>
                <c:pt idx="39">
                  <c:v>316.39999999999998</c:v>
                </c:pt>
                <c:pt idx="40">
                  <c:v>317.86</c:v>
                </c:pt>
                <c:pt idx="41">
                  <c:v>322.44</c:v>
                </c:pt>
                <c:pt idx="42">
                  <c:v>314.16000000000003</c:v>
                </c:pt>
                <c:pt idx="43">
                  <c:v>271.83</c:v>
                </c:pt>
                <c:pt idx="44">
                  <c:v>160.29</c:v>
                </c:pt>
                <c:pt idx="45">
                  <c:v>173.13</c:v>
                </c:pt>
                <c:pt idx="46">
                  <c:v>146.66</c:v>
                </c:pt>
                <c:pt idx="47">
                  <c:v>170.73</c:v>
                </c:pt>
                <c:pt idx="48">
                  <c:v>177.83</c:v>
                </c:pt>
                <c:pt idx="49">
                  <c:v>168.78</c:v>
                </c:pt>
                <c:pt idx="50">
                  <c:v>172.77</c:v>
                </c:pt>
                <c:pt idx="51">
                  <c:v>123.66</c:v>
                </c:pt>
                <c:pt idx="52">
                  <c:v>124.73</c:v>
                </c:pt>
                <c:pt idx="53">
                  <c:v>119.12</c:v>
                </c:pt>
                <c:pt idx="54">
                  <c:v>100.62</c:v>
                </c:pt>
                <c:pt idx="55">
                  <c:v>114.11</c:v>
                </c:pt>
                <c:pt idx="56">
                  <c:v>129.94</c:v>
                </c:pt>
                <c:pt idx="57">
                  <c:v>146.29</c:v>
                </c:pt>
                <c:pt idx="58">
                  <c:v>140.96</c:v>
                </c:pt>
                <c:pt idx="59">
                  <c:v>178.8</c:v>
                </c:pt>
                <c:pt idx="60">
                  <c:v>204.71</c:v>
                </c:pt>
                <c:pt idx="61">
                  <c:v>194.51</c:v>
                </c:pt>
                <c:pt idx="62">
                  <c:v>214.5</c:v>
                </c:pt>
                <c:pt idx="63">
                  <c:v>256.76</c:v>
                </c:pt>
                <c:pt idx="64">
                  <c:v>319.42</c:v>
                </c:pt>
                <c:pt idx="65">
                  <c:v>319.17</c:v>
                </c:pt>
                <c:pt idx="66">
                  <c:v>334.6</c:v>
                </c:pt>
                <c:pt idx="67">
                  <c:v>331.21</c:v>
                </c:pt>
                <c:pt idx="68">
                  <c:v>326.75</c:v>
                </c:pt>
                <c:pt idx="69">
                  <c:v>312.89</c:v>
                </c:pt>
                <c:pt idx="70">
                  <c:v>314.18</c:v>
                </c:pt>
                <c:pt idx="71">
                  <c:v>316.61</c:v>
                </c:pt>
                <c:pt idx="72">
                  <c:v>318.5</c:v>
                </c:pt>
                <c:pt idx="73">
                  <c:v>337.93</c:v>
                </c:pt>
                <c:pt idx="74">
                  <c:v>407.18</c:v>
                </c:pt>
                <c:pt idx="75">
                  <c:v>414.47</c:v>
                </c:pt>
                <c:pt idx="76">
                  <c:v>439.18</c:v>
                </c:pt>
                <c:pt idx="77">
                  <c:v>442.04</c:v>
                </c:pt>
                <c:pt idx="78">
                  <c:v>450.3</c:v>
                </c:pt>
                <c:pt idx="79">
                  <c:v>460.71</c:v>
                </c:pt>
                <c:pt idx="80">
                  <c:v>468.3</c:v>
                </c:pt>
                <c:pt idx="81">
                  <c:v>474.98</c:v>
                </c:pt>
                <c:pt idx="82">
                  <c:v>471.31</c:v>
                </c:pt>
                <c:pt idx="83">
                  <c:v>461.17</c:v>
                </c:pt>
                <c:pt idx="84">
                  <c:v>469.56</c:v>
                </c:pt>
                <c:pt idx="85">
                  <c:v>467.62</c:v>
                </c:pt>
                <c:pt idx="86">
                  <c:v>484.72</c:v>
                </c:pt>
                <c:pt idx="87">
                  <c:v>484.83</c:v>
                </c:pt>
                <c:pt idx="88">
                  <c:v>489.31</c:v>
                </c:pt>
                <c:pt idx="89">
                  <c:v>489.2</c:v>
                </c:pt>
                <c:pt idx="90">
                  <c:v>506.17</c:v>
                </c:pt>
                <c:pt idx="91">
                  <c:v>507.46</c:v>
                </c:pt>
                <c:pt idx="92">
                  <c:v>558.5</c:v>
                </c:pt>
                <c:pt idx="93">
                  <c:v>595.72</c:v>
                </c:pt>
                <c:pt idx="94">
                  <c:v>598.79</c:v>
                </c:pt>
                <c:pt idx="95">
                  <c:v>597.28</c:v>
                </c:pt>
                <c:pt idx="96">
                  <c:v>592.97</c:v>
                </c:pt>
                <c:pt idx="97">
                  <c:v>609.33000000000004</c:v>
                </c:pt>
                <c:pt idx="98">
                  <c:v>643.55999999999995</c:v>
                </c:pt>
                <c:pt idx="99">
                  <c:v>641.4</c:v>
                </c:pt>
                <c:pt idx="100">
                  <c:v>621.11</c:v>
                </c:pt>
                <c:pt idx="101">
                  <c:v>633.21</c:v>
                </c:pt>
                <c:pt idx="102">
                  <c:v>590.84</c:v>
                </c:pt>
                <c:pt idx="103">
                  <c:v>564.92999999999995</c:v>
                </c:pt>
                <c:pt idx="104">
                  <c:v>542.41999999999996</c:v>
                </c:pt>
                <c:pt idx="105">
                  <c:v>526.01</c:v>
                </c:pt>
                <c:pt idx="106">
                  <c:v>525.41</c:v>
                </c:pt>
                <c:pt idx="107">
                  <c:v>517.32000000000005</c:v>
                </c:pt>
                <c:pt idx="108">
                  <c:v>496</c:v>
                </c:pt>
                <c:pt idx="109">
                  <c:v>487.31</c:v>
                </c:pt>
                <c:pt idx="110">
                  <c:v>473.66</c:v>
                </c:pt>
                <c:pt idx="111">
                  <c:v>457.09</c:v>
                </c:pt>
                <c:pt idx="112">
                  <c:v>453.1</c:v>
                </c:pt>
                <c:pt idx="113">
                  <c:v>447.43</c:v>
                </c:pt>
                <c:pt idx="114">
                  <c:v>445.81</c:v>
                </c:pt>
                <c:pt idx="115">
                  <c:v>441.71</c:v>
                </c:pt>
                <c:pt idx="116">
                  <c:v>429.95</c:v>
                </c:pt>
                <c:pt idx="117">
                  <c:v>424.55</c:v>
                </c:pt>
                <c:pt idx="118">
                  <c:v>421.96</c:v>
                </c:pt>
                <c:pt idx="119">
                  <c:v>420.02</c:v>
                </c:pt>
                <c:pt idx="120">
                  <c:v>421.9</c:v>
                </c:pt>
                <c:pt idx="121">
                  <c:v>424.71</c:v>
                </c:pt>
                <c:pt idx="122">
                  <c:v>438.45</c:v>
                </c:pt>
                <c:pt idx="123">
                  <c:v>440.39</c:v>
                </c:pt>
                <c:pt idx="124">
                  <c:v>443.85</c:v>
                </c:pt>
                <c:pt idx="125">
                  <c:v>445.03</c:v>
                </c:pt>
                <c:pt idx="126">
                  <c:v>507.21</c:v>
                </c:pt>
                <c:pt idx="127">
                  <c:v>558.9</c:v>
                </c:pt>
                <c:pt idx="128">
                  <c:v>559.16999999999996</c:v>
                </c:pt>
                <c:pt idx="129">
                  <c:v>558.52</c:v>
                </c:pt>
                <c:pt idx="130">
                  <c:v>572.07000000000005</c:v>
                </c:pt>
                <c:pt idx="131">
                  <c:v>589.01</c:v>
                </c:pt>
                <c:pt idx="132">
                  <c:v>584.42999999999995</c:v>
                </c:pt>
                <c:pt idx="133">
                  <c:v>586.1</c:v>
                </c:pt>
                <c:pt idx="134">
                  <c:v>580.27</c:v>
                </c:pt>
                <c:pt idx="135">
                  <c:v>550.47</c:v>
                </c:pt>
                <c:pt idx="136">
                  <c:v>539.66</c:v>
                </c:pt>
                <c:pt idx="137">
                  <c:v>536.41999999999996</c:v>
                </c:pt>
                <c:pt idx="138">
                  <c:v>541.57000000000005</c:v>
                </c:pt>
                <c:pt idx="139">
                  <c:v>559.66999999999996</c:v>
                </c:pt>
                <c:pt idx="140">
                  <c:v>568.23</c:v>
                </c:pt>
                <c:pt idx="141">
                  <c:v>564.27</c:v>
                </c:pt>
                <c:pt idx="142">
                  <c:v>588.94000000000005</c:v>
                </c:pt>
                <c:pt idx="143">
                  <c:v>582.38</c:v>
                </c:pt>
                <c:pt idx="144">
                  <c:v>561.74</c:v>
                </c:pt>
                <c:pt idx="145">
                  <c:v>529.69000000000005</c:v>
                </c:pt>
                <c:pt idx="146">
                  <c:v>473.4</c:v>
                </c:pt>
                <c:pt idx="147">
                  <c:v>442.65</c:v>
                </c:pt>
                <c:pt idx="148">
                  <c:v>423.28</c:v>
                </c:pt>
                <c:pt idx="149">
                  <c:v>411.66</c:v>
                </c:pt>
                <c:pt idx="150">
                  <c:v>338.13</c:v>
                </c:pt>
                <c:pt idx="151">
                  <c:v>311.18</c:v>
                </c:pt>
                <c:pt idx="152">
                  <c:v>305.64</c:v>
                </c:pt>
                <c:pt idx="153">
                  <c:v>313.08999999999997</c:v>
                </c:pt>
                <c:pt idx="154">
                  <c:v>303.33999999999997</c:v>
                </c:pt>
                <c:pt idx="155">
                  <c:v>189.69</c:v>
                </c:pt>
                <c:pt idx="156">
                  <c:v>147.24</c:v>
                </c:pt>
                <c:pt idx="157">
                  <c:v>-105.61</c:v>
                </c:pt>
                <c:pt idx="158">
                  <c:v>-97.86</c:v>
                </c:pt>
                <c:pt idx="159">
                  <c:v>-116.25</c:v>
                </c:pt>
                <c:pt idx="160">
                  <c:v>-112.85</c:v>
                </c:pt>
                <c:pt idx="161">
                  <c:v>-134.88</c:v>
                </c:pt>
                <c:pt idx="162">
                  <c:v>-140.75</c:v>
                </c:pt>
                <c:pt idx="163">
                  <c:v>-171.01</c:v>
                </c:pt>
                <c:pt idx="164">
                  <c:v>-249.92</c:v>
                </c:pt>
                <c:pt idx="165">
                  <c:v>-289.55</c:v>
                </c:pt>
                <c:pt idx="166">
                  <c:v>-291.92</c:v>
                </c:pt>
                <c:pt idx="167">
                  <c:v>-291.92</c:v>
                </c:pt>
                <c:pt idx="168">
                  <c:v>-291.92</c:v>
                </c:pt>
                <c:pt idx="169">
                  <c:v>-291.92</c:v>
                </c:pt>
                <c:pt idx="170">
                  <c:v>-284.81</c:v>
                </c:pt>
                <c:pt idx="171">
                  <c:v>-255.13</c:v>
                </c:pt>
                <c:pt idx="172">
                  <c:v>-254.58</c:v>
                </c:pt>
                <c:pt idx="173">
                  <c:v>-254.24</c:v>
                </c:pt>
                <c:pt idx="174">
                  <c:v>-251.21</c:v>
                </c:pt>
                <c:pt idx="175">
                  <c:v>-245.94</c:v>
                </c:pt>
                <c:pt idx="176">
                  <c:v>-246.19</c:v>
                </c:pt>
                <c:pt idx="177">
                  <c:v>-235.41</c:v>
                </c:pt>
                <c:pt idx="178">
                  <c:v>-227.78</c:v>
                </c:pt>
                <c:pt idx="179">
                  <c:v>-232.77</c:v>
                </c:pt>
                <c:pt idx="180">
                  <c:v>-246.15</c:v>
                </c:pt>
                <c:pt idx="181">
                  <c:v>-254.81</c:v>
                </c:pt>
                <c:pt idx="182">
                  <c:v>-260.83999999999997</c:v>
                </c:pt>
                <c:pt idx="183">
                  <c:v>-273.14</c:v>
                </c:pt>
                <c:pt idx="184">
                  <c:v>-281.45</c:v>
                </c:pt>
                <c:pt idx="185">
                  <c:v>-284.47000000000003</c:v>
                </c:pt>
                <c:pt idx="186">
                  <c:v>-294.85000000000002</c:v>
                </c:pt>
                <c:pt idx="187">
                  <c:v>-320.66000000000003</c:v>
                </c:pt>
                <c:pt idx="188">
                  <c:v>-320.43</c:v>
                </c:pt>
                <c:pt idx="189">
                  <c:v>-317.17</c:v>
                </c:pt>
                <c:pt idx="190">
                  <c:v>-316.31</c:v>
                </c:pt>
                <c:pt idx="191">
                  <c:v>-317.64999999999998</c:v>
                </c:pt>
                <c:pt idx="192">
                  <c:v>-355.27</c:v>
                </c:pt>
                <c:pt idx="193">
                  <c:v>-339.63</c:v>
                </c:pt>
                <c:pt idx="194">
                  <c:v>-317.52999999999997</c:v>
                </c:pt>
                <c:pt idx="195">
                  <c:v>-304.66000000000003</c:v>
                </c:pt>
                <c:pt idx="196">
                  <c:v>-290.38</c:v>
                </c:pt>
                <c:pt idx="197">
                  <c:v>-282.27</c:v>
                </c:pt>
                <c:pt idx="198">
                  <c:v>-337.21</c:v>
                </c:pt>
                <c:pt idx="199">
                  <c:v>-353.16</c:v>
                </c:pt>
                <c:pt idx="200">
                  <c:v>-362.67</c:v>
                </c:pt>
                <c:pt idx="201">
                  <c:v>-388.49</c:v>
                </c:pt>
                <c:pt idx="202">
                  <c:v>-354.76</c:v>
                </c:pt>
                <c:pt idx="203">
                  <c:v>-354.76</c:v>
                </c:pt>
                <c:pt idx="204">
                  <c:v>-355.33</c:v>
                </c:pt>
                <c:pt idx="205">
                  <c:v>-351.88</c:v>
                </c:pt>
                <c:pt idx="206">
                  <c:v>-358.69</c:v>
                </c:pt>
                <c:pt idx="207">
                  <c:v>-317.75</c:v>
                </c:pt>
                <c:pt idx="208">
                  <c:v>-313.16000000000003</c:v>
                </c:pt>
                <c:pt idx="209">
                  <c:v>-314.48</c:v>
                </c:pt>
                <c:pt idx="210">
                  <c:v>-297.27</c:v>
                </c:pt>
                <c:pt idx="211">
                  <c:v>-278.02</c:v>
                </c:pt>
                <c:pt idx="212">
                  <c:v>-344.51</c:v>
                </c:pt>
                <c:pt idx="213">
                  <c:v>-376.91</c:v>
                </c:pt>
                <c:pt idx="214">
                  <c:v>-396.69</c:v>
                </c:pt>
                <c:pt idx="215">
                  <c:v>-400.42</c:v>
                </c:pt>
                <c:pt idx="216">
                  <c:v>-383.56</c:v>
                </c:pt>
                <c:pt idx="217">
                  <c:v>-346.04</c:v>
                </c:pt>
                <c:pt idx="218">
                  <c:v>-317.3</c:v>
                </c:pt>
                <c:pt idx="219">
                  <c:v>-294.45999999999998</c:v>
                </c:pt>
                <c:pt idx="220">
                  <c:v>-282.99</c:v>
                </c:pt>
                <c:pt idx="221">
                  <c:v>-251.32</c:v>
                </c:pt>
                <c:pt idx="222">
                  <c:v>-242.65</c:v>
                </c:pt>
                <c:pt idx="223">
                  <c:v>-238.64</c:v>
                </c:pt>
                <c:pt idx="224">
                  <c:v>-235.2</c:v>
                </c:pt>
                <c:pt idx="225">
                  <c:v>-221.62</c:v>
                </c:pt>
                <c:pt idx="226">
                  <c:v>-215.6</c:v>
                </c:pt>
                <c:pt idx="227">
                  <c:v>-210.15</c:v>
                </c:pt>
                <c:pt idx="228">
                  <c:v>-274.58</c:v>
                </c:pt>
                <c:pt idx="229">
                  <c:v>-298.58999999999997</c:v>
                </c:pt>
                <c:pt idx="230">
                  <c:v>-289.74</c:v>
                </c:pt>
                <c:pt idx="231">
                  <c:v>-360.09</c:v>
                </c:pt>
                <c:pt idx="232">
                  <c:v>-445.02</c:v>
                </c:pt>
                <c:pt idx="233">
                  <c:v>-538.01</c:v>
                </c:pt>
                <c:pt idx="234">
                  <c:v>-569.96</c:v>
                </c:pt>
                <c:pt idx="235">
                  <c:v>-591.04</c:v>
                </c:pt>
                <c:pt idx="236">
                  <c:v>-645.02</c:v>
                </c:pt>
                <c:pt idx="237">
                  <c:v>-762.19</c:v>
                </c:pt>
                <c:pt idx="238">
                  <c:v>-761.24</c:v>
                </c:pt>
                <c:pt idx="239">
                  <c:v>-675.78</c:v>
                </c:pt>
                <c:pt idx="240">
                  <c:v>-392.87</c:v>
                </c:pt>
                <c:pt idx="241">
                  <c:v>-419.72</c:v>
                </c:pt>
                <c:pt idx="242">
                  <c:v>-0.77</c:v>
                </c:pt>
                <c:pt idx="243">
                  <c:v>110.22</c:v>
                </c:pt>
                <c:pt idx="244">
                  <c:v>164.96</c:v>
                </c:pt>
                <c:pt idx="245">
                  <c:v>157.33000000000001</c:v>
                </c:pt>
                <c:pt idx="246">
                  <c:v>278.73</c:v>
                </c:pt>
                <c:pt idx="247">
                  <c:v>289.72000000000003</c:v>
                </c:pt>
                <c:pt idx="248">
                  <c:v>289.72000000000003</c:v>
                </c:pt>
                <c:pt idx="249">
                  <c:v>262.37</c:v>
                </c:pt>
                <c:pt idx="250">
                  <c:v>258.63</c:v>
                </c:pt>
                <c:pt idx="251">
                  <c:v>244.27</c:v>
                </c:pt>
                <c:pt idx="252">
                  <c:v>246.83</c:v>
                </c:pt>
                <c:pt idx="253">
                  <c:v>243.26</c:v>
                </c:pt>
                <c:pt idx="254">
                  <c:v>243.26</c:v>
                </c:pt>
                <c:pt idx="255">
                  <c:v>212.58</c:v>
                </c:pt>
                <c:pt idx="256">
                  <c:v>166.06</c:v>
                </c:pt>
                <c:pt idx="257">
                  <c:v>81.17</c:v>
                </c:pt>
                <c:pt idx="258">
                  <c:v>81.17</c:v>
                </c:pt>
                <c:pt idx="259">
                  <c:v>59.91</c:v>
                </c:pt>
                <c:pt idx="260">
                  <c:v>61.59</c:v>
                </c:pt>
                <c:pt idx="261">
                  <c:v>92.53</c:v>
                </c:pt>
                <c:pt idx="262">
                  <c:v>84.42</c:v>
                </c:pt>
                <c:pt idx="263">
                  <c:v>66.5</c:v>
                </c:pt>
                <c:pt idx="264">
                  <c:v>91.76</c:v>
                </c:pt>
                <c:pt idx="265">
                  <c:v>135.18</c:v>
                </c:pt>
                <c:pt idx="266">
                  <c:v>145.1</c:v>
                </c:pt>
                <c:pt idx="267">
                  <c:v>139.66</c:v>
                </c:pt>
                <c:pt idx="268">
                  <c:v>127.92</c:v>
                </c:pt>
                <c:pt idx="269">
                  <c:v>113.95</c:v>
                </c:pt>
                <c:pt idx="270">
                  <c:v>199.58</c:v>
                </c:pt>
                <c:pt idx="271">
                  <c:v>199.58</c:v>
                </c:pt>
                <c:pt idx="272">
                  <c:v>199.58</c:v>
                </c:pt>
                <c:pt idx="273">
                  <c:v>199.58</c:v>
                </c:pt>
                <c:pt idx="274">
                  <c:v>199.58</c:v>
                </c:pt>
                <c:pt idx="275">
                  <c:v>219.23</c:v>
                </c:pt>
                <c:pt idx="276">
                  <c:v>253.21</c:v>
                </c:pt>
                <c:pt idx="277">
                  <c:v>281.01</c:v>
                </c:pt>
                <c:pt idx="278">
                  <c:v>322.72000000000003</c:v>
                </c:pt>
                <c:pt idx="279">
                  <c:v>330.82</c:v>
                </c:pt>
                <c:pt idx="280">
                  <c:v>345.27</c:v>
                </c:pt>
                <c:pt idx="281">
                  <c:v>364.69</c:v>
                </c:pt>
                <c:pt idx="282">
                  <c:v>401.72</c:v>
                </c:pt>
                <c:pt idx="283">
                  <c:v>439.79</c:v>
                </c:pt>
                <c:pt idx="284">
                  <c:v>446.61</c:v>
                </c:pt>
                <c:pt idx="285">
                  <c:v>476.63</c:v>
                </c:pt>
                <c:pt idx="286">
                  <c:v>488.86</c:v>
                </c:pt>
                <c:pt idx="287">
                  <c:v>516.26</c:v>
                </c:pt>
                <c:pt idx="288">
                  <c:v>544.92999999999995</c:v>
                </c:pt>
                <c:pt idx="289">
                  <c:v>547.75</c:v>
                </c:pt>
                <c:pt idx="290">
                  <c:v>564.72</c:v>
                </c:pt>
                <c:pt idx="291">
                  <c:v>590.91</c:v>
                </c:pt>
                <c:pt idx="292">
                  <c:v>607.30999999999995</c:v>
                </c:pt>
                <c:pt idx="293">
                  <c:v>606.61</c:v>
                </c:pt>
                <c:pt idx="294">
                  <c:v>615.09</c:v>
                </c:pt>
                <c:pt idx="295">
                  <c:v>615.09</c:v>
                </c:pt>
                <c:pt idx="296">
                  <c:v>616.67999999999995</c:v>
                </c:pt>
                <c:pt idx="297">
                  <c:v>608.46</c:v>
                </c:pt>
                <c:pt idx="298">
                  <c:v>594.63</c:v>
                </c:pt>
                <c:pt idx="299">
                  <c:v>589.54999999999995</c:v>
                </c:pt>
                <c:pt idx="300">
                  <c:v>583.53</c:v>
                </c:pt>
                <c:pt idx="301">
                  <c:v>579.5</c:v>
                </c:pt>
                <c:pt idx="302">
                  <c:v>587.55999999999995</c:v>
                </c:pt>
                <c:pt idx="303">
                  <c:v>592.08000000000004</c:v>
                </c:pt>
                <c:pt idx="304">
                  <c:v>596.73</c:v>
                </c:pt>
                <c:pt idx="305">
                  <c:v>588.67999999999995</c:v>
                </c:pt>
                <c:pt idx="306">
                  <c:v>581.39</c:v>
                </c:pt>
                <c:pt idx="307">
                  <c:v>566.57000000000005</c:v>
                </c:pt>
                <c:pt idx="308">
                  <c:v>559.04</c:v>
                </c:pt>
                <c:pt idx="309">
                  <c:v>562.79999999999995</c:v>
                </c:pt>
                <c:pt idx="310">
                  <c:v>571.27</c:v>
                </c:pt>
                <c:pt idx="311">
                  <c:v>598.48</c:v>
                </c:pt>
                <c:pt idx="312">
                  <c:v>627.54999999999995</c:v>
                </c:pt>
                <c:pt idx="313">
                  <c:v>653.14</c:v>
                </c:pt>
                <c:pt idx="314">
                  <c:v>648.94000000000005</c:v>
                </c:pt>
                <c:pt idx="315">
                  <c:v>644.75</c:v>
                </c:pt>
                <c:pt idx="316">
                  <c:v>643.04</c:v>
                </c:pt>
                <c:pt idx="317">
                  <c:v>623.78</c:v>
                </c:pt>
                <c:pt idx="318">
                  <c:v>618.69000000000005</c:v>
                </c:pt>
                <c:pt idx="319">
                  <c:v>602.76</c:v>
                </c:pt>
                <c:pt idx="320">
                  <c:v>591.37</c:v>
                </c:pt>
                <c:pt idx="321">
                  <c:v>587.34</c:v>
                </c:pt>
                <c:pt idx="322">
                  <c:v>595.37</c:v>
                </c:pt>
                <c:pt idx="323">
                  <c:v>598.95000000000005</c:v>
                </c:pt>
                <c:pt idx="324">
                  <c:v>605.78</c:v>
                </c:pt>
                <c:pt idx="325">
                  <c:v>618.76</c:v>
                </c:pt>
                <c:pt idx="326">
                  <c:v>619.79</c:v>
                </c:pt>
                <c:pt idx="327">
                  <c:v>634.17999999999995</c:v>
                </c:pt>
                <c:pt idx="328">
                  <c:v>641.14</c:v>
                </c:pt>
                <c:pt idx="329">
                  <c:v>641.24</c:v>
                </c:pt>
                <c:pt idx="330">
                  <c:v>627</c:v>
                </c:pt>
                <c:pt idx="331">
                  <c:v>595.29999999999995</c:v>
                </c:pt>
                <c:pt idx="332">
                  <c:v>463.45</c:v>
                </c:pt>
                <c:pt idx="333">
                  <c:v>441.66</c:v>
                </c:pt>
                <c:pt idx="334">
                  <c:v>411.76</c:v>
                </c:pt>
                <c:pt idx="335">
                  <c:v>337.56</c:v>
                </c:pt>
                <c:pt idx="336">
                  <c:v>286.83</c:v>
                </c:pt>
                <c:pt idx="337">
                  <c:v>272.42</c:v>
                </c:pt>
                <c:pt idx="338">
                  <c:v>264.72000000000003</c:v>
                </c:pt>
                <c:pt idx="339">
                  <c:v>262.88</c:v>
                </c:pt>
                <c:pt idx="340">
                  <c:v>248.02</c:v>
                </c:pt>
                <c:pt idx="341">
                  <c:v>247.01</c:v>
                </c:pt>
                <c:pt idx="342">
                  <c:v>231.23</c:v>
                </c:pt>
                <c:pt idx="343">
                  <c:v>223.34</c:v>
                </c:pt>
                <c:pt idx="344">
                  <c:v>206.18</c:v>
                </c:pt>
                <c:pt idx="345">
                  <c:v>192.88</c:v>
                </c:pt>
                <c:pt idx="346">
                  <c:v>179.39</c:v>
                </c:pt>
                <c:pt idx="347">
                  <c:v>282.55</c:v>
                </c:pt>
                <c:pt idx="348">
                  <c:v>391.99</c:v>
                </c:pt>
                <c:pt idx="349">
                  <c:v>369.05</c:v>
                </c:pt>
                <c:pt idx="350">
                  <c:v>354.72</c:v>
                </c:pt>
                <c:pt idx="351">
                  <c:v>412.31</c:v>
                </c:pt>
                <c:pt idx="352">
                  <c:v>457.57</c:v>
                </c:pt>
                <c:pt idx="353">
                  <c:v>457.57</c:v>
                </c:pt>
                <c:pt idx="354">
                  <c:v>462.92</c:v>
                </c:pt>
                <c:pt idx="355">
                  <c:v>496.23</c:v>
                </c:pt>
                <c:pt idx="356">
                  <c:v>493.93</c:v>
                </c:pt>
                <c:pt idx="357">
                  <c:v>497.11</c:v>
                </c:pt>
                <c:pt idx="358">
                  <c:v>505.37</c:v>
                </c:pt>
                <c:pt idx="359">
                  <c:v>515.72</c:v>
                </c:pt>
                <c:pt idx="360">
                  <c:v>512.09</c:v>
                </c:pt>
                <c:pt idx="361">
                  <c:v>512.09</c:v>
                </c:pt>
                <c:pt idx="362">
                  <c:v>506.64</c:v>
                </c:pt>
                <c:pt idx="363">
                  <c:v>499.28</c:v>
                </c:pt>
                <c:pt idx="364">
                  <c:v>492.31</c:v>
                </c:pt>
                <c:pt idx="365">
                  <c:v>485.52</c:v>
                </c:pt>
                <c:pt idx="366">
                  <c:v>480.26</c:v>
                </c:pt>
                <c:pt idx="367">
                  <c:v>478.73</c:v>
                </c:pt>
                <c:pt idx="368">
                  <c:v>479.88</c:v>
                </c:pt>
                <c:pt idx="369">
                  <c:v>463.72</c:v>
                </c:pt>
                <c:pt idx="370">
                  <c:v>462.96</c:v>
                </c:pt>
                <c:pt idx="371">
                  <c:v>451.87</c:v>
                </c:pt>
                <c:pt idx="372">
                  <c:v>445.68</c:v>
                </c:pt>
                <c:pt idx="373">
                  <c:v>448.55</c:v>
                </c:pt>
                <c:pt idx="374">
                  <c:v>436.94</c:v>
                </c:pt>
                <c:pt idx="375">
                  <c:v>439.48</c:v>
                </c:pt>
                <c:pt idx="376">
                  <c:v>436.59</c:v>
                </c:pt>
                <c:pt idx="377">
                  <c:v>443.68</c:v>
                </c:pt>
                <c:pt idx="378">
                  <c:v>448.27</c:v>
                </c:pt>
                <c:pt idx="379">
                  <c:v>440.05</c:v>
                </c:pt>
                <c:pt idx="380">
                  <c:v>432.31</c:v>
                </c:pt>
                <c:pt idx="381">
                  <c:v>415.42</c:v>
                </c:pt>
                <c:pt idx="382">
                  <c:v>410</c:v>
                </c:pt>
                <c:pt idx="383">
                  <c:v>408.44</c:v>
                </c:pt>
                <c:pt idx="384">
                  <c:v>410.28</c:v>
                </c:pt>
                <c:pt idx="385">
                  <c:v>413.49</c:v>
                </c:pt>
                <c:pt idx="386">
                  <c:v>407.8</c:v>
                </c:pt>
                <c:pt idx="387">
                  <c:v>403.67</c:v>
                </c:pt>
                <c:pt idx="388">
                  <c:v>397.89</c:v>
                </c:pt>
                <c:pt idx="389">
                  <c:v>390.65</c:v>
                </c:pt>
                <c:pt idx="390">
                  <c:v>381.75</c:v>
                </c:pt>
                <c:pt idx="391">
                  <c:v>387.06</c:v>
                </c:pt>
                <c:pt idx="392">
                  <c:v>381.74</c:v>
                </c:pt>
                <c:pt idx="393">
                  <c:v>378.4</c:v>
                </c:pt>
                <c:pt idx="394">
                  <c:v>370.84</c:v>
                </c:pt>
                <c:pt idx="395">
                  <c:v>409.43</c:v>
                </c:pt>
                <c:pt idx="396">
                  <c:v>415.85</c:v>
                </c:pt>
                <c:pt idx="397">
                  <c:v>419.15</c:v>
                </c:pt>
                <c:pt idx="398">
                  <c:v>425.76</c:v>
                </c:pt>
                <c:pt idx="399">
                  <c:v>437.23</c:v>
                </c:pt>
                <c:pt idx="400">
                  <c:v>443.19</c:v>
                </c:pt>
                <c:pt idx="401">
                  <c:v>436.67</c:v>
                </c:pt>
                <c:pt idx="402">
                  <c:v>435.21</c:v>
                </c:pt>
                <c:pt idx="403">
                  <c:v>430.34</c:v>
                </c:pt>
                <c:pt idx="404">
                  <c:v>427.04</c:v>
                </c:pt>
                <c:pt idx="405">
                  <c:v>418.14</c:v>
                </c:pt>
                <c:pt idx="406">
                  <c:v>418.14</c:v>
                </c:pt>
                <c:pt idx="407">
                  <c:v>408.57</c:v>
                </c:pt>
                <c:pt idx="408">
                  <c:v>402.78</c:v>
                </c:pt>
                <c:pt idx="409">
                  <c:v>386.94</c:v>
                </c:pt>
                <c:pt idx="410">
                  <c:v>386.94</c:v>
                </c:pt>
                <c:pt idx="411">
                  <c:v>382.11</c:v>
                </c:pt>
                <c:pt idx="412">
                  <c:v>382.11</c:v>
                </c:pt>
                <c:pt idx="413">
                  <c:v>369.33</c:v>
                </c:pt>
                <c:pt idx="414">
                  <c:v>348.24</c:v>
                </c:pt>
                <c:pt idx="415">
                  <c:v>349.28</c:v>
                </c:pt>
                <c:pt idx="416">
                  <c:v>334.88</c:v>
                </c:pt>
                <c:pt idx="417">
                  <c:v>323.14999999999998</c:v>
                </c:pt>
                <c:pt idx="418">
                  <c:v>313.74</c:v>
                </c:pt>
                <c:pt idx="419">
                  <c:v>312.58</c:v>
                </c:pt>
                <c:pt idx="420">
                  <c:v>312.23</c:v>
                </c:pt>
                <c:pt idx="421">
                  <c:v>310.38</c:v>
                </c:pt>
                <c:pt idx="422">
                  <c:v>308.87</c:v>
                </c:pt>
                <c:pt idx="423">
                  <c:v>312.39999999999998</c:v>
                </c:pt>
                <c:pt idx="424">
                  <c:v>318.67</c:v>
                </c:pt>
                <c:pt idx="425">
                  <c:v>324.57</c:v>
                </c:pt>
                <c:pt idx="426">
                  <c:v>304.98</c:v>
                </c:pt>
                <c:pt idx="427">
                  <c:v>273.86</c:v>
                </c:pt>
                <c:pt idx="428">
                  <c:v>270.24</c:v>
                </c:pt>
                <c:pt idx="429">
                  <c:v>252.24</c:v>
                </c:pt>
                <c:pt idx="430">
                  <c:v>245.86</c:v>
                </c:pt>
                <c:pt idx="431">
                  <c:v>236.71</c:v>
                </c:pt>
                <c:pt idx="432">
                  <c:v>230.9</c:v>
                </c:pt>
                <c:pt idx="433">
                  <c:v>228.99</c:v>
                </c:pt>
                <c:pt idx="434">
                  <c:v>226.79</c:v>
                </c:pt>
                <c:pt idx="435">
                  <c:v>242.12</c:v>
                </c:pt>
                <c:pt idx="436">
                  <c:v>244.82</c:v>
                </c:pt>
                <c:pt idx="437">
                  <c:v>237.97</c:v>
                </c:pt>
                <c:pt idx="438">
                  <c:v>237.97</c:v>
                </c:pt>
                <c:pt idx="439">
                  <c:v>233.32</c:v>
                </c:pt>
                <c:pt idx="440">
                  <c:v>234.72</c:v>
                </c:pt>
                <c:pt idx="441">
                  <c:v>235.65</c:v>
                </c:pt>
                <c:pt idx="442">
                  <c:v>235.18</c:v>
                </c:pt>
                <c:pt idx="443">
                  <c:v>234.72</c:v>
                </c:pt>
                <c:pt idx="444">
                  <c:v>235.3</c:v>
                </c:pt>
                <c:pt idx="445">
                  <c:v>228.56</c:v>
                </c:pt>
                <c:pt idx="446">
                  <c:v>225.89</c:v>
                </c:pt>
                <c:pt idx="447">
                  <c:v>225.31</c:v>
                </c:pt>
                <c:pt idx="448">
                  <c:v>217.88</c:v>
                </c:pt>
                <c:pt idx="449">
                  <c:v>208.82</c:v>
                </c:pt>
                <c:pt idx="450">
                  <c:v>205.49</c:v>
                </c:pt>
                <c:pt idx="451">
                  <c:v>203.75</c:v>
                </c:pt>
                <c:pt idx="452">
                  <c:v>202.22</c:v>
                </c:pt>
                <c:pt idx="453">
                  <c:v>195.01</c:v>
                </c:pt>
                <c:pt idx="454">
                  <c:v>189.98</c:v>
                </c:pt>
                <c:pt idx="455">
                  <c:v>183.31</c:v>
                </c:pt>
                <c:pt idx="456">
                  <c:v>180.22</c:v>
                </c:pt>
                <c:pt idx="457">
                  <c:v>180.12</c:v>
                </c:pt>
                <c:pt idx="458">
                  <c:v>180.12</c:v>
                </c:pt>
                <c:pt idx="459">
                  <c:v>179.62</c:v>
                </c:pt>
                <c:pt idx="460">
                  <c:v>182.02</c:v>
                </c:pt>
                <c:pt idx="461">
                  <c:v>180.72</c:v>
                </c:pt>
                <c:pt idx="462">
                  <c:v>182.32</c:v>
                </c:pt>
                <c:pt idx="463">
                  <c:v>185.51</c:v>
                </c:pt>
                <c:pt idx="464">
                  <c:v>173.03</c:v>
                </c:pt>
                <c:pt idx="465">
                  <c:v>173.76</c:v>
                </c:pt>
                <c:pt idx="466">
                  <c:v>173.4</c:v>
                </c:pt>
                <c:pt idx="467">
                  <c:v>166.98</c:v>
                </c:pt>
                <c:pt idx="468">
                  <c:v>166.06</c:v>
                </c:pt>
                <c:pt idx="469">
                  <c:v>166.06</c:v>
                </c:pt>
                <c:pt idx="470">
                  <c:v>162.02000000000001</c:v>
                </c:pt>
                <c:pt idx="471">
                  <c:v>157.9</c:v>
                </c:pt>
                <c:pt idx="472">
                  <c:v>153.49</c:v>
                </c:pt>
                <c:pt idx="473">
                  <c:v>147.99</c:v>
                </c:pt>
                <c:pt idx="474">
                  <c:v>145.97</c:v>
                </c:pt>
                <c:pt idx="475">
                  <c:v>143.4</c:v>
                </c:pt>
                <c:pt idx="476">
                  <c:v>142.02000000000001</c:v>
                </c:pt>
                <c:pt idx="477">
                  <c:v>142.02000000000001</c:v>
                </c:pt>
                <c:pt idx="478">
                  <c:v>142.02000000000001</c:v>
                </c:pt>
                <c:pt idx="479">
                  <c:v>136.15</c:v>
                </c:pt>
                <c:pt idx="480">
                  <c:v>125.88</c:v>
                </c:pt>
                <c:pt idx="481">
                  <c:v>111.38</c:v>
                </c:pt>
                <c:pt idx="482">
                  <c:v>100.19</c:v>
                </c:pt>
                <c:pt idx="483">
                  <c:v>93.26</c:v>
                </c:pt>
                <c:pt idx="484">
                  <c:v>86.98</c:v>
                </c:pt>
                <c:pt idx="485">
                  <c:v>80.099999999999994</c:v>
                </c:pt>
                <c:pt idx="486">
                  <c:v>70.92</c:v>
                </c:pt>
                <c:pt idx="487">
                  <c:v>69.64</c:v>
                </c:pt>
                <c:pt idx="488">
                  <c:v>62.12</c:v>
                </c:pt>
                <c:pt idx="489">
                  <c:v>57.53</c:v>
                </c:pt>
                <c:pt idx="490">
                  <c:v>50.56</c:v>
                </c:pt>
                <c:pt idx="491">
                  <c:v>44.96</c:v>
                </c:pt>
                <c:pt idx="492">
                  <c:v>43.03</c:v>
                </c:pt>
                <c:pt idx="493">
                  <c:v>37.35</c:v>
                </c:pt>
                <c:pt idx="494">
                  <c:v>36.979999999999997</c:v>
                </c:pt>
                <c:pt idx="495">
                  <c:v>36.24</c:v>
                </c:pt>
                <c:pt idx="496">
                  <c:v>47.52</c:v>
                </c:pt>
                <c:pt idx="497">
                  <c:v>47.52</c:v>
                </c:pt>
                <c:pt idx="498">
                  <c:v>57.15</c:v>
                </c:pt>
                <c:pt idx="499">
                  <c:v>57.15</c:v>
                </c:pt>
                <c:pt idx="500">
                  <c:v>58.62</c:v>
                </c:pt>
                <c:pt idx="501">
                  <c:v>64.3</c:v>
                </c:pt>
                <c:pt idx="502">
                  <c:v>64.3</c:v>
                </c:pt>
                <c:pt idx="503">
                  <c:v>64.3</c:v>
                </c:pt>
                <c:pt idx="504">
                  <c:v>73.75</c:v>
                </c:pt>
                <c:pt idx="505">
                  <c:v>73.38</c:v>
                </c:pt>
                <c:pt idx="506">
                  <c:v>87.77</c:v>
                </c:pt>
                <c:pt idx="507">
                  <c:v>87.77</c:v>
                </c:pt>
                <c:pt idx="508">
                  <c:v>92.77</c:v>
                </c:pt>
                <c:pt idx="509">
                  <c:v>104.18</c:v>
                </c:pt>
                <c:pt idx="510">
                  <c:v>102.35</c:v>
                </c:pt>
                <c:pt idx="511">
                  <c:v>100.88</c:v>
                </c:pt>
                <c:pt idx="512">
                  <c:v>99.78</c:v>
                </c:pt>
                <c:pt idx="513">
                  <c:v>101.77</c:v>
                </c:pt>
                <c:pt idx="514">
                  <c:v>89.9</c:v>
                </c:pt>
                <c:pt idx="515">
                  <c:v>-46.7</c:v>
                </c:pt>
                <c:pt idx="516">
                  <c:v>92.74</c:v>
                </c:pt>
                <c:pt idx="517">
                  <c:v>108.9</c:v>
                </c:pt>
                <c:pt idx="518">
                  <c:v>112.69</c:v>
                </c:pt>
                <c:pt idx="519">
                  <c:v>113.98</c:v>
                </c:pt>
                <c:pt idx="520">
                  <c:v>115.98</c:v>
                </c:pt>
                <c:pt idx="521">
                  <c:v>116.88</c:v>
                </c:pt>
                <c:pt idx="522">
                  <c:v>114.38</c:v>
                </c:pt>
                <c:pt idx="523">
                  <c:v>112.29</c:v>
                </c:pt>
                <c:pt idx="524">
                  <c:v>104.31</c:v>
                </c:pt>
                <c:pt idx="525">
                  <c:v>107.7</c:v>
                </c:pt>
                <c:pt idx="526">
                  <c:v>109.5</c:v>
                </c:pt>
                <c:pt idx="527">
                  <c:v>116.08</c:v>
                </c:pt>
                <c:pt idx="528">
                  <c:v>119.07</c:v>
                </c:pt>
                <c:pt idx="529">
                  <c:v>118.27</c:v>
                </c:pt>
                <c:pt idx="530">
                  <c:v>129.63999999999999</c:v>
                </c:pt>
                <c:pt idx="531">
                  <c:v>133.83000000000001</c:v>
                </c:pt>
                <c:pt idx="532">
                  <c:v>156.66</c:v>
                </c:pt>
                <c:pt idx="533">
                  <c:v>156.66</c:v>
                </c:pt>
                <c:pt idx="534">
                  <c:v>152.37</c:v>
                </c:pt>
                <c:pt idx="535">
                  <c:v>152.37</c:v>
                </c:pt>
                <c:pt idx="536">
                  <c:v>149.09</c:v>
                </c:pt>
                <c:pt idx="537">
                  <c:v>123.25</c:v>
                </c:pt>
                <c:pt idx="538">
                  <c:v>117.02</c:v>
                </c:pt>
                <c:pt idx="539">
                  <c:v>98.12</c:v>
                </c:pt>
                <c:pt idx="540">
                  <c:v>81.239999999999995</c:v>
                </c:pt>
                <c:pt idx="541">
                  <c:v>67.2</c:v>
                </c:pt>
                <c:pt idx="542">
                  <c:v>34.64</c:v>
                </c:pt>
                <c:pt idx="543">
                  <c:v>26.38</c:v>
                </c:pt>
                <c:pt idx="544">
                  <c:v>24.18</c:v>
                </c:pt>
                <c:pt idx="545">
                  <c:v>23.63</c:v>
                </c:pt>
                <c:pt idx="546">
                  <c:v>23.63</c:v>
                </c:pt>
                <c:pt idx="547">
                  <c:v>24.37</c:v>
                </c:pt>
                <c:pt idx="548">
                  <c:v>17.12</c:v>
                </c:pt>
                <c:pt idx="549">
                  <c:v>14.92</c:v>
                </c:pt>
                <c:pt idx="550">
                  <c:v>6.21</c:v>
                </c:pt>
                <c:pt idx="551">
                  <c:v>9.33</c:v>
                </c:pt>
                <c:pt idx="552">
                  <c:v>16.48</c:v>
                </c:pt>
                <c:pt idx="553">
                  <c:v>18.14</c:v>
                </c:pt>
                <c:pt idx="554">
                  <c:v>19.97</c:v>
                </c:pt>
                <c:pt idx="555">
                  <c:v>22.17</c:v>
                </c:pt>
                <c:pt idx="556">
                  <c:v>20.34</c:v>
                </c:pt>
                <c:pt idx="557">
                  <c:v>19.600000000000001</c:v>
                </c:pt>
                <c:pt idx="558">
                  <c:v>22.08</c:v>
                </c:pt>
                <c:pt idx="559">
                  <c:v>26.3</c:v>
                </c:pt>
                <c:pt idx="560">
                  <c:v>16.22</c:v>
                </c:pt>
                <c:pt idx="561">
                  <c:v>23.55</c:v>
                </c:pt>
                <c:pt idx="562">
                  <c:v>31.08</c:v>
                </c:pt>
                <c:pt idx="563">
                  <c:v>18.059999999999999</c:v>
                </c:pt>
                <c:pt idx="564">
                  <c:v>18.059999999999999</c:v>
                </c:pt>
                <c:pt idx="565">
                  <c:v>18.059999999999999</c:v>
                </c:pt>
                <c:pt idx="566">
                  <c:v>18.52</c:v>
                </c:pt>
                <c:pt idx="567">
                  <c:v>24.21</c:v>
                </c:pt>
                <c:pt idx="568">
                  <c:v>24.21</c:v>
                </c:pt>
                <c:pt idx="569">
                  <c:v>24.21</c:v>
                </c:pt>
                <c:pt idx="570">
                  <c:v>28.61</c:v>
                </c:pt>
                <c:pt idx="571">
                  <c:v>36.590000000000003</c:v>
                </c:pt>
                <c:pt idx="572">
                  <c:v>25.82</c:v>
                </c:pt>
                <c:pt idx="573">
                  <c:v>23.76</c:v>
                </c:pt>
                <c:pt idx="574">
                  <c:v>28.16</c:v>
                </c:pt>
                <c:pt idx="575">
                  <c:v>28.53</c:v>
                </c:pt>
                <c:pt idx="576">
                  <c:v>32.93</c:v>
                </c:pt>
                <c:pt idx="577">
                  <c:v>34.4</c:v>
                </c:pt>
                <c:pt idx="578">
                  <c:v>29.82</c:v>
                </c:pt>
                <c:pt idx="579">
                  <c:v>24.73</c:v>
                </c:pt>
                <c:pt idx="580">
                  <c:v>23.35</c:v>
                </c:pt>
                <c:pt idx="581">
                  <c:v>15.7</c:v>
                </c:pt>
                <c:pt idx="582">
                  <c:v>12.95</c:v>
                </c:pt>
                <c:pt idx="583">
                  <c:v>10.56</c:v>
                </c:pt>
                <c:pt idx="584">
                  <c:v>10.56</c:v>
                </c:pt>
                <c:pt idx="585">
                  <c:v>9.09</c:v>
                </c:pt>
                <c:pt idx="586">
                  <c:v>3.95</c:v>
                </c:pt>
                <c:pt idx="587">
                  <c:v>1.02</c:v>
                </c:pt>
                <c:pt idx="588">
                  <c:v>1.02</c:v>
                </c:pt>
                <c:pt idx="589">
                  <c:v>-0.63</c:v>
                </c:pt>
                <c:pt idx="590">
                  <c:v>-4.21</c:v>
                </c:pt>
                <c:pt idx="591">
                  <c:v>-8.61</c:v>
                </c:pt>
                <c:pt idx="592">
                  <c:v>-10.27</c:v>
                </c:pt>
                <c:pt idx="593">
                  <c:v>-13.39</c:v>
                </c:pt>
                <c:pt idx="594">
                  <c:v>-13.84</c:v>
                </c:pt>
                <c:pt idx="595">
                  <c:v>-18.25</c:v>
                </c:pt>
                <c:pt idx="596">
                  <c:v>-15.77</c:v>
                </c:pt>
                <c:pt idx="597">
                  <c:v>-17.149999999999999</c:v>
                </c:pt>
                <c:pt idx="598">
                  <c:v>-21.09</c:v>
                </c:pt>
                <c:pt idx="599">
                  <c:v>-20.079999999999998</c:v>
                </c:pt>
                <c:pt idx="600">
                  <c:v>-16.32</c:v>
                </c:pt>
                <c:pt idx="601">
                  <c:v>-2.56</c:v>
                </c:pt>
                <c:pt idx="602">
                  <c:v>1.84</c:v>
                </c:pt>
                <c:pt idx="603">
                  <c:v>5.15</c:v>
                </c:pt>
                <c:pt idx="604">
                  <c:v>9.3699999999999992</c:v>
                </c:pt>
                <c:pt idx="605">
                  <c:v>26.52</c:v>
                </c:pt>
                <c:pt idx="606">
                  <c:v>27.99</c:v>
                </c:pt>
                <c:pt idx="607">
                  <c:v>27.99</c:v>
                </c:pt>
                <c:pt idx="608">
                  <c:v>35.33</c:v>
                </c:pt>
                <c:pt idx="609">
                  <c:v>36.06</c:v>
                </c:pt>
                <c:pt idx="610">
                  <c:v>37.21</c:v>
                </c:pt>
                <c:pt idx="611">
                  <c:v>48.41</c:v>
                </c:pt>
                <c:pt idx="612">
                  <c:v>49.14</c:v>
                </c:pt>
                <c:pt idx="613">
                  <c:v>52.26</c:v>
                </c:pt>
                <c:pt idx="614">
                  <c:v>58.77</c:v>
                </c:pt>
                <c:pt idx="615">
                  <c:v>65.099999999999994</c:v>
                </c:pt>
                <c:pt idx="616">
                  <c:v>60.75</c:v>
                </c:pt>
                <c:pt idx="617">
                  <c:v>54.33</c:v>
                </c:pt>
                <c:pt idx="618">
                  <c:v>54.24</c:v>
                </c:pt>
                <c:pt idx="619">
                  <c:v>52.77</c:v>
                </c:pt>
                <c:pt idx="620">
                  <c:v>50.2</c:v>
                </c:pt>
                <c:pt idx="621">
                  <c:v>32.090000000000003</c:v>
                </c:pt>
                <c:pt idx="622">
                  <c:v>29.62</c:v>
                </c:pt>
                <c:pt idx="623">
                  <c:v>26.04</c:v>
                </c:pt>
                <c:pt idx="624">
                  <c:v>37.18</c:v>
                </c:pt>
                <c:pt idx="625">
                  <c:v>35.119999999999997</c:v>
                </c:pt>
                <c:pt idx="626">
                  <c:v>28.11</c:v>
                </c:pt>
                <c:pt idx="627">
                  <c:v>37.47</c:v>
                </c:pt>
                <c:pt idx="628">
                  <c:v>43.8</c:v>
                </c:pt>
                <c:pt idx="629">
                  <c:v>49.48</c:v>
                </c:pt>
                <c:pt idx="630">
                  <c:v>61.23</c:v>
                </c:pt>
                <c:pt idx="631">
                  <c:v>62.51</c:v>
                </c:pt>
                <c:pt idx="632">
                  <c:v>65.08</c:v>
                </c:pt>
                <c:pt idx="633">
                  <c:v>74.989999999999995</c:v>
                </c:pt>
                <c:pt idx="634">
                  <c:v>84.99</c:v>
                </c:pt>
                <c:pt idx="635">
                  <c:v>88.84</c:v>
                </c:pt>
                <c:pt idx="636">
                  <c:v>99.85</c:v>
                </c:pt>
                <c:pt idx="637">
                  <c:v>109.76</c:v>
                </c:pt>
                <c:pt idx="638">
                  <c:v>113.43</c:v>
                </c:pt>
                <c:pt idx="639">
                  <c:v>121.14</c:v>
                </c:pt>
                <c:pt idx="640">
                  <c:v>130.68</c:v>
                </c:pt>
                <c:pt idx="641">
                  <c:v>132.88</c:v>
                </c:pt>
                <c:pt idx="642">
                  <c:v>128.47999999999999</c:v>
                </c:pt>
                <c:pt idx="643">
                  <c:v>126.27</c:v>
                </c:pt>
                <c:pt idx="644">
                  <c:v>119.67</c:v>
                </c:pt>
                <c:pt idx="645">
                  <c:v>112.51</c:v>
                </c:pt>
                <c:pt idx="646">
                  <c:v>82.02</c:v>
                </c:pt>
                <c:pt idx="647">
                  <c:v>78.72</c:v>
                </c:pt>
                <c:pt idx="648">
                  <c:v>74.319999999999993</c:v>
                </c:pt>
                <c:pt idx="649">
                  <c:v>57.44</c:v>
                </c:pt>
                <c:pt idx="650">
                  <c:v>49.55</c:v>
                </c:pt>
                <c:pt idx="651">
                  <c:v>31.66</c:v>
                </c:pt>
                <c:pt idx="652">
                  <c:v>20.74</c:v>
                </c:pt>
                <c:pt idx="653">
                  <c:v>8.35</c:v>
                </c:pt>
                <c:pt idx="654">
                  <c:v>-12.38</c:v>
                </c:pt>
                <c:pt idx="655">
                  <c:v>-14.86</c:v>
                </c:pt>
                <c:pt idx="656">
                  <c:v>-16.78</c:v>
                </c:pt>
                <c:pt idx="657">
                  <c:v>-18.8</c:v>
                </c:pt>
                <c:pt idx="658">
                  <c:v>-18.8</c:v>
                </c:pt>
                <c:pt idx="659">
                  <c:v>-22.65</c:v>
                </c:pt>
                <c:pt idx="660">
                  <c:v>-24.58</c:v>
                </c:pt>
                <c:pt idx="661">
                  <c:v>-25.87</c:v>
                </c:pt>
                <c:pt idx="662">
                  <c:v>-28.99</c:v>
                </c:pt>
                <c:pt idx="663">
                  <c:v>-21.28</c:v>
                </c:pt>
                <c:pt idx="664">
                  <c:v>-21.65</c:v>
                </c:pt>
                <c:pt idx="665">
                  <c:v>-21.65</c:v>
                </c:pt>
                <c:pt idx="666">
                  <c:v>-21.65</c:v>
                </c:pt>
                <c:pt idx="667">
                  <c:v>-20.91</c:v>
                </c:pt>
                <c:pt idx="668">
                  <c:v>-20.27</c:v>
                </c:pt>
                <c:pt idx="669">
                  <c:v>-11.19</c:v>
                </c:pt>
                <c:pt idx="670">
                  <c:v>-11.19</c:v>
                </c:pt>
                <c:pt idx="671">
                  <c:v>-11.19</c:v>
                </c:pt>
                <c:pt idx="672">
                  <c:v>-11.19</c:v>
                </c:pt>
                <c:pt idx="673">
                  <c:v>-11.19</c:v>
                </c:pt>
                <c:pt idx="674">
                  <c:v>-9.7200000000000006</c:v>
                </c:pt>
                <c:pt idx="675">
                  <c:v>-9.7200000000000006</c:v>
                </c:pt>
                <c:pt idx="676">
                  <c:v>-9.7200000000000006</c:v>
                </c:pt>
                <c:pt idx="677">
                  <c:v>-10.09</c:v>
                </c:pt>
                <c:pt idx="678">
                  <c:v>-10.09</c:v>
                </c:pt>
                <c:pt idx="679">
                  <c:v>-12.65</c:v>
                </c:pt>
                <c:pt idx="680">
                  <c:v>-15.59</c:v>
                </c:pt>
                <c:pt idx="681">
                  <c:v>-17.79</c:v>
                </c:pt>
                <c:pt idx="682">
                  <c:v>-17.79</c:v>
                </c:pt>
                <c:pt idx="683">
                  <c:v>-20.18</c:v>
                </c:pt>
                <c:pt idx="684">
                  <c:v>-20.91</c:v>
                </c:pt>
                <c:pt idx="685">
                  <c:v>-21.65</c:v>
                </c:pt>
                <c:pt idx="686">
                  <c:v>-20.18</c:v>
                </c:pt>
                <c:pt idx="687">
                  <c:v>-21.65</c:v>
                </c:pt>
                <c:pt idx="688">
                  <c:v>-21.65</c:v>
                </c:pt>
                <c:pt idx="689">
                  <c:v>-21.65</c:v>
                </c:pt>
                <c:pt idx="690">
                  <c:v>-21.65</c:v>
                </c:pt>
                <c:pt idx="691">
                  <c:v>-18.989999999999998</c:v>
                </c:pt>
                <c:pt idx="692">
                  <c:v>-18.25</c:v>
                </c:pt>
                <c:pt idx="693">
                  <c:v>-12.56</c:v>
                </c:pt>
                <c:pt idx="694">
                  <c:v>-12.56</c:v>
                </c:pt>
                <c:pt idx="695">
                  <c:v>-11.1</c:v>
                </c:pt>
                <c:pt idx="696">
                  <c:v>-9.99</c:v>
                </c:pt>
                <c:pt idx="697">
                  <c:v>-7.79</c:v>
                </c:pt>
                <c:pt idx="698">
                  <c:v>-6.32</c:v>
                </c:pt>
                <c:pt idx="699">
                  <c:v>-7.06</c:v>
                </c:pt>
                <c:pt idx="700">
                  <c:v>-10.36</c:v>
                </c:pt>
                <c:pt idx="701">
                  <c:v>-11.1</c:v>
                </c:pt>
                <c:pt idx="702">
                  <c:v>-11.1</c:v>
                </c:pt>
                <c:pt idx="703">
                  <c:v>0.64</c:v>
                </c:pt>
                <c:pt idx="704">
                  <c:v>-3.4</c:v>
                </c:pt>
                <c:pt idx="705">
                  <c:v>-3.4</c:v>
                </c:pt>
                <c:pt idx="706">
                  <c:v>-4.13</c:v>
                </c:pt>
                <c:pt idx="707">
                  <c:v>-15.6</c:v>
                </c:pt>
                <c:pt idx="708">
                  <c:v>-17.8</c:v>
                </c:pt>
                <c:pt idx="709">
                  <c:v>-19.64</c:v>
                </c:pt>
                <c:pt idx="710">
                  <c:v>-25.51</c:v>
                </c:pt>
                <c:pt idx="711">
                  <c:v>-36.700000000000003</c:v>
                </c:pt>
                <c:pt idx="712">
                  <c:v>-40.369999999999997</c:v>
                </c:pt>
                <c:pt idx="713">
                  <c:v>-40.369999999999997</c:v>
                </c:pt>
                <c:pt idx="714">
                  <c:v>-40.369999999999997</c:v>
                </c:pt>
                <c:pt idx="715">
                  <c:v>-40.369999999999997</c:v>
                </c:pt>
                <c:pt idx="716">
                  <c:v>-35.97</c:v>
                </c:pt>
                <c:pt idx="717">
                  <c:v>-36.700000000000003</c:v>
                </c:pt>
                <c:pt idx="718">
                  <c:v>-30.09</c:v>
                </c:pt>
                <c:pt idx="719">
                  <c:v>-30.46</c:v>
                </c:pt>
                <c:pt idx="720">
                  <c:v>-31.56</c:v>
                </c:pt>
                <c:pt idx="721">
                  <c:v>-30.46</c:v>
                </c:pt>
                <c:pt idx="722">
                  <c:v>-31.93</c:v>
                </c:pt>
                <c:pt idx="723">
                  <c:v>-32.299999999999997</c:v>
                </c:pt>
                <c:pt idx="724">
                  <c:v>-31.56</c:v>
                </c:pt>
                <c:pt idx="725">
                  <c:v>-25.69</c:v>
                </c:pt>
                <c:pt idx="726">
                  <c:v>-26.98</c:v>
                </c:pt>
                <c:pt idx="727">
                  <c:v>-21.29</c:v>
                </c:pt>
                <c:pt idx="728">
                  <c:v>-1.57</c:v>
                </c:pt>
                <c:pt idx="729">
                  <c:v>0.63</c:v>
                </c:pt>
                <c:pt idx="730">
                  <c:v>1.55</c:v>
                </c:pt>
                <c:pt idx="731">
                  <c:v>2.4700000000000002</c:v>
                </c:pt>
                <c:pt idx="732">
                  <c:v>6.69</c:v>
                </c:pt>
                <c:pt idx="733">
                  <c:v>14.67</c:v>
                </c:pt>
                <c:pt idx="734">
                  <c:v>17.329999999999998</c:v>
                </c:pt>
                <c:pt idx="735">
                  <c:v>31</c:v>
                </c:pt>
                <c:pt idx="736">
                  <c:v>31</c:v>
                </c:pt>
                <c:pt idx="737">
                  <c:v>35.590000000000003</c:v>
                </c:pt>
                <c:pt idx="738">
                  <c:v>36.44</c:v>
                </c:pt>
                <c:pt idx="739">
                  <c:v>37.36</c:v>
                </c:pt>
                <c:pt idx="740">
                  <c:v>39.93</c:v>
                </c:pt>
                <c:pt idx="741">
                  <c:v>40.659999999999997</c:v>
                </c:pt>
                <c:pt idx="742">
                  <c:v>40.659999999999997</c:v>
                </c:pt>
                <c:pt idx="743">
                  <c:v>45.62</c:v>
                </c:pt>
                <c:pt idx="744">
                  <c:v>46.35</c:v>
                </c:pt>
                <c:pt idx="745">
                  <c:v>46.35</c:v>
                </c:pt>
                <c:pt idx="746">
                  <c:v>45.99</c:v>
                </c:pt>
                <c:pt idx="747">
                  <c:v>50.66</c:v>
                </c:pt>
                <c:pt idx="748">
                  <c:v>59.2</c:v>
                </c:pt>
                <c:pt idx="749">
                  <c:v>60.3</c:v>
                </c:pt>
                <c:pt idx="750">
                  <c:v>61.95</c:v>
                </c:pt>
                <c:pt idx="751">
                  <c:v>61.21</c:v>
                </c:pt>
                <c:pt idx="752">
                  <c:v>74</c:v>
                </c:pt>
                <c:pt idx="753">
                  <c:v>75.2</c:v>
                </c:pt>
                <c:pt idx="754">
                  <c:v>77.77</c:v>
                </c:pt>
                <c:pt idx="755">
                  <c:v>79.599999999999994</c:v>
                </c:pt>
                <c:pt idx="756">
                  <c:v>83.27</c:v>
                </c:pt>
                <c:pt idx="757">
                  <c:v>84</c:v>
                </c:pt>
                <c:pt idx="758">
                  <c:v>85.47</c:v>
                </c:pt>
                <c:pt idx="759">
                  <c:v>87.67</c:v>
                </c:pt>
                <c:pt idx="760">
                  <c:v>75.989999999999995</c:v>
                </c:pt>
                <c:pt idx="761">
                  <c:v>75.989999999999995</c:v>
                </c:pt>
                <c:pt idx="762">
                  <c:v>74.33</c:v>
                </c:pt>
                <c:pt idx="763">
                  <c:v>70.760000000000005</c:v>
                </c:pt>
                <c:pt idx="764">
                  <c:v>65.62</c:v>
                </c:pt>
                <c:pt idx="765">
                  <c:v>63.78</c:v>
                </c:pt>
                <c:pt idx="766">
                  <c:v>65.62</c:v>
                </c:pt>
                <c:pt idx="767">
                  <c:v>63.42</c:v>
                </c:pt>
                <c:pt idx="768">
                  <c:v>44.48</c:v>
                </c:pt>
                <c:pt idx="769">
                  <c:v>39.99</c:v>
                </c:pt>
                <c:pt idx="770">
                  <c:v>30.4</c:v>
                </c:pt>
                <c:pt idx="771">
                  <c:v>29.95</c:v>
                </c:pt>
                <c:pt idx="772">
                  <c:v>28.94</c:v>
                </c:pt>
                <c:pt idx="773">
                  <c:v>32.15</c:v>
                </c:pt>
                <c:pt idx="774">
                  <c:v>44.99</c:v>
                </c:pt>
                <c:pt idx="775">
                  <c:v>44.99</c:v>
                </c:pt>
                <c:pt idx="776">
                  <c:v>50.86</c:v>
                </c:pt>
                <c:pt idx="777">
                  <c:v>53.61</c:v>
                </c:pt>
                <c:pt idx="778">
                  <c:v>53.61</c:v>
                </c:pt>
                <c:pt idx="779">
                  <c:v>58.39</c:v>
                </c:pt>
                <c:pt idx="780">
                  <c:v>52.1</c:v>
                </c:pt>
                <c:pt idx="781">
                  <c:v>53.21</c:v>
                </c:pt>
                <c:pt idx="782">
                  <c:v>56.42</c:v>
                </c:pt>
                <c:pt idx="783">
                  <c:v>63.3</c:v>
                </c:pt>
                <c:pt idx="784">
                  <c:v>86.87</c:v>
                </c:pt>
                <c:pt idx="785">
                  <c:v>88.25</c:v>
                </c:pt>
                <c:pt idx="786">
                  <c:v>90.45</c:v>
                </c:pt>
                <c:pt idx="787">
                  <c:v>99.26</c:v>
                </c:pt>
                <c:pt idx="788">
                  <c:v>99.63</c:v>
                </c:pt>
                <c:pt idx="789">
                  <c:v>97.15</c:v>
                </c:pt>
                <c:pt idx="790">
                  <c:v>99.54</c:v>
                </c:pt>
                <c:pt idx="791">
                  <c:v>100.27</c:v>
                </c:pt>
                <c:pt idx="792">
                  <c:v>99.54</c:v>
                </c:pt>
                <c:pt idx="793">
                  <c:v>101.74</c:v>
                </c:pt>
                <c:pt idx="794">
                  <c:v>105.59</c:v>
                </c:pt>
                <c:pt idx="795">
                  <c:v>105.59</c:v>
                </c:pt>
                <c:pt idx="796">
                  <c:v>104.68</c:v>
                </c:pt>
                <c:pt idx="797">
                  <c:v>107.61</c:v>
                </c:pt>
                <c:pt idx="798">
                  <c:v>97.62</c:v>
                </c:pt>
                <c:pt idx="799">
                  <c:v>101.11</c:v>
                </c:pt>
                <c:pt idx="800">
                  <c:v>101.11</c:v>
                </c:pt>
                <c:pt idx="801">
                  <c:v>101.11</c:v>
                </c:pt>
                <c:pt idx="802">
                  <c:v>105.14</c:v>
                </c:pt>
                <c:pt idx="803">
                  <c:v>105.88</c:v>
                </c:pt>
                <c:pt idx="804">
                  <c:v>107.99</c:v>
                </c:pt>
                <c:pt idx="805">
                  <c:v>115.33</c:v>
                </c:pt>
                <c:pt idx="806">
                  <c:v>114.14</c:v>
                </c:pt>
                <c:pt idx="807">
                  <c:v>119.27</c:v>
                </c:pt>
                <c:pt idx="808">
                  <c:v>119.27</c:v>
                </c:pt>
                <c:pt idx="809">
                  <c:v>117.9</c:v>
                </c:pt>
                <c:pt idx="810">
                  <c:v>118.36</c:v>
                </c:pt>
                <c:pt idx="811">
                  <c:v>120.47</c:v>
                </c:pt>
                <c:pt idx="812">
                  <c:v>121.66</c:v>
                </c:pt>
                <c:pt idx="813">
                  <c:v>124.59</c:v>
                </c:pt>
                <c:pt idx="814">
                  <c:v>131.29</c:v>
                </c:pt>
                <c:pt idx="815">
                  <c:v>130.19</c:v>
                </c:pt>
                <c:pt idx="816">
                  <c:v>129.46</c:v>
                </c:pt>
                <c:pt idx="817">
                  <c:v>137.9</c:v>
                </c:pt>
                <c:pt idx="818">
                  <c:v>136.80000000000001</c:v>
                </c:pt>
                <c:pt idx="819">
                  <c:v>136.52000000000001</c:v>
                </c:pt>
                <c:pt idx="820">
                  <c:v>136.76</c:v>
                </c:pt>
                <c:pt idx="821">
                  <c:v>135.16</c:v>
                </c:pt>
                <c:pt idx="822">
                  <c:v>138.91</c:v>
                </c:pt>
                <c:pt idx="823">
                  <c:v>138.91</c:v>
                </c:pt>
                <c:pt idx="824">
                  <c:v>137.07</c:v>
                </c:pt>
                <c:pt idx="825">
                  <c:v>136.69999999999999</c:v>
                </c:pt>
                <c:pt idx="826">
                  <c:v>133.22</c:v>
                </c:pt>
                <c:pt idx="827">
                  <c:v>140.65</c:v>
                </c:pt>
                <c:pt idx="828">
                  <c:v>150.1</c:v>
                </c:pt>
                <c:pt idx="829">
                  <c:v>153.68</c:v>
                </c:pt>
                <c:pt idx="830">
                  <c:v>154.59</c:v>
                </c:pt>
                <c:pt idx="831">
                  <c:v>152.38999999999999</c:v>
                </c:pt>
                <c:pt idx="832">
                  <c:v>151.84</c:v>
                </c:pt>
                <c:pt idx="833">
                  <c:v>160.55000000000001</c:v>
                </c:pt>
                <c:pt idx="834">
                  <c:v>157.71</c:v>
                </c:pt>
                <c:pt idx="835">
                  <c:v>156.88</c:v>
                </c:pt>
                <c:pt idx="836">
                  <c:v>156.33000000000001</c:v>
                </c:pt>
                <c:pt idx="837">
                  <c:v>166.88</c:v>
                </c:pt>
                <c:pt idx="838">
                  <c:v>166.24</c:v>
                </c:pt>
                <c:pt idx="839">
                  <c:v>171.1</c:v>
                </c:pt>
                <c:pt idx="840">
                  <c:v>178.44</c:v>
                </c:pt>
                <c:pt idx="841">
                  <c:v>190.73</c:v>
                </c:pt>
                <c:pt idx="842">
                  <c:v>203.3</c:v>
                </c:pt>
                <c:pt idx="843">
                  <c:v>213.85</c:v>
                </c:pt>
                <c:pt idx="844">
                  <c:v>217.34</c:v>
                </c:pt>
                <c:pt idx="845">
                  <c:v>225.14</c:v>
                </c:pt>
                <c:pt idx="846">
                  <c:v>217.39</c:v>
                </c:pt>
                <c:pt idx="847">
                  <c:v>226.38</c:v>
                </c:pt>
                <c:pt idx="848">
                  <c:v>227.21</c:v>
                </c:pt>
                <c:pt idx="849">
                  <c:v>239.59</c:v>
                </c:pt>
                <c:pt idx="850">
                  <c:v>243.26</c:v>
                </c:pt>
                <c:pt idx="851">
                  <c:v>246.2</c:v>
                </c:pt>
                <c:pt idx="852">
                  <c:v>248.4</c:v>
                </c:pt>
                <c:pt idx="853">
                  <c:v>251.15</c:v>
                </c:pt>
                <c:pt idx="854">
                  <c:v>251.15</c:v>
                </c:pt>
                <c:pt idx="855">
                  <c:v>251.15</c:v>
                </c:pt>
                <c:pt idx="856">
                  <c:v>249.5</c:v>
                </c:pt>
                <c:pt idx="857">
                  <c:v>248.31</c:v>
                </c:pt>
                <c:pt idx="858">
                  <c:v>249.59</c:v>
                </c:pt>
                <c:pt idx="859">
                  <c:v>251.61</c:v>
                </c:pt>
                <c:pt idx="860">
                  <c:v>257.67</c:v>
                </c:pt>
                <c:pt idx="861">
                  <c:v>264.45999999999998</c:v>
                </c:pt>
                <c:pt idx="862">
                  <c:v>270.24</c:v>
                </c:pt>
                <c:pt idx="863">
                  <c:v>273.17</c:v>
                </c:pt>
                <c:pt idx="864">
                  <c:v>273.91000000000003</c:v>
                </c:pt>
                <c:pt idx="865">
                  <c:v>273.91000000000003</c:v>
                </c:pt>
                <c:pt idx="866">
                  <c:v>278.68</c:v>
                </c:pt>
                <c:pt idx="867">
                  <c:v>270.05</c:v>
                </c:pt>
                <c:pt idx="868">
                  <c:v>273.72000000000003</c:v>
                </c:pt>
                <c:pt idx="869">
                  <c:v>276.29000000000002</c:v>
                </c:pt>
                <c:pt idx="870">
                  <c:v>272.44</c:v>
                </c:pt>
                <c:pt idx="871">
                  <c:v>247.64</c:v>
                </c:pt>
                <c:pt idx="872">
                  <c:v>252.6</c:v>
                </c:pt>
                <c:pt idx="873">
                  <c:v>252.6</c:v>
                </c:pt>
                <c:pt idx="874">
                  <c:v>247.09</c:v>
                </c:pt>
                <c:pt idx="875">
                  <c:v>246.36</c:v>
                </c:pt>
                <c:pt idx="876">
                  <c:v>252.69</c:v>
                </c:pt>
                <c:pt idx="877">
                  <c:v>241.41</c:v>
                </c:pt>
                <c:pt idx="878">
                  <c:v>228.05</c:v>
                </c:pt>
                <c:pt idx="879">
                  <c:v>210.33</c:v>
                </c:pt>
                <c:pt idx="880">
                  <c:v>197.15</c:v>
                </c:pt>
                <c:pt idx="881">
                  <c:v>182.97</c:v>
                </c:pt>
                <c:pt idx="882">
                  <c:v>182.61</c:v>
                </c:pt>
                <c:pt idx="883">
                  <c:v>165.06</c:v>
                </c:pt>
                <c:pt idx="884">
                  <c:v>159.78</c:v>
                </c:pt>
                <c:pt idx="885">
                  <c:v>156.96</c:v>
                </c:pt>
                <c:pt idx="886">
                  <c:v>144.69</c:v>
                </c:pt>
                <c:pt idx="887">
                  <c:v>140.87</c:v>
                </c:pt>
                <c:pt idx="888">
                  <c:v>136.96</c:v>
                </c:pt>
                <c:pt idx="889">
                  <c:v>142.12</c:v>
                </c:pt>
                <c:pt idx="890">
                  <c:v>136.66</c:v>
                </c:pt>
                <c:pt idx="891">
                  <c:v>136.85</c:v>
                </c:pt>
                <c:pt idx="892">
                  <c:v>127.3</c:v>
                </c:pt>
                <c:pt idx="893">
                  <c:v>121.66</c:v>
                </c:pt>
                <c:pt idx="894">
                  <c:v>115.85</c:v>
                </c:pt>
                <c:pt idx="895">
                  <c:v>115.85</c:v>
                </c:pt>
                <c:pt idx="896">
                  <c:v>105.21</c:v>
                </c:pt>
                <c:pt idx="897">
                  <c:v>103.57</c:v>
                </c:pt>
                <c:pt idx="898">
                  <c:v>103.57</c:v>
                </c:pt>
                <c:pt idx="899">
                  <c:v>100.48</c:v>
                </c:pt>
                <c:pt idx="900">
                  <c:v>94.57</c:v>
                </c:pt>
                <c:pt idx="901">
                  <c:v>95.84</c:v>
                </c:pt>
                <c:pt idx="902">
                  <c:v>99.84</c:v>
                </c:pt>
                <c:pt idx="903">
                  <c:v>99.84</c:v>
                </c:pt>
                <c:pt idx="904">
                  <c:v>99.11</c:v>
                </c:pt>
                <c:pt idx="905">
                  <c:v>100.84</c:v>
                </c:pt>
                <c:pt idx="906">
                  <c:v>100.11</c:v>
                </c:pt>
                <c:pt idx="907">
                  <c:v>107.02</c:v>
                </c:pt>
                <c:pt idx="908">
                  <c:v>106.3</c:v>
                </c:pt>
                <c:pt idx="909">
                  <c:v>108.11</c:v>
                </c:pt>
                <c:pt idx="910">
                  <c:v>109.57</c:v>
                </c:pt>
                <c:pt idx="911">
                  <c:v>111.21</c:v>
                </c:pt>
                <c:pt idx="912">
                  <c:v>112.66</c:v>
                </c:pt>
                <c:pt idx="913">
                  <c:v>112.66</c:v>
                </c:pt>
                <c:pt idx="914">
                  <c:v>113.39</c:v>
                </c:pt>
                <c:pt idx="915">
                  <c:v>113.39</c:v>
                </c:pt>
                <c:pt idx="916">
                  <c:v>112.66</c:v>
                </c:pt>
                <c:pt idx="917">
                  <c:v>112.11</c:v>
                </c:pt>
                <c:pt idx="918">
                  <c:v>114.75</c:v>
                </c:pt>
                <c:pt idx="919">
                  <c:v>114.75</c:v>
                </c:pt>
                <c:pt idx="920">
                  <c:v>114.75</c:v>
                </c:pt>
                <c:pt idx="921">
                  <c:v>114.75</c:v>
                </c:pt>
                <c:pt idx="922">
                  <c:v>121.11</c:v>
                </c:pt>
                <c:pt idx="923">
                  <c:v>124.75</c:v>
                </c:pt>
                <c:pt idx="924">
                  <c:v>124.75</c:v>
                </c:pt>
                <c:pt idx="925">
                  <c:v>114.28</c:v>
                </c:pt>
                <c:pt idx="926">
                  <c:v>114.28</c:v>
                </c:pt>
                <c:pt idx="927">
                  <c:v>114.28</c:v>
                </c:pt>
                <c:pt idx="928">
                  <c:v>108.14</c:v>
                </c:pt>
                <c:pt idx="929">
                  <c:v>109.96</c:v>
                </c:pt>
                <c:pt idx="930">
                  <c:v>109.05</c:v>
                </c:pt>
                <c:pt idx="931">
                  <c:v>70.48</c:v>
                </c:pt>
                <c:pt idx="932">
                  <c:v>93.57</c:v>
                </c:pt>
                <c:pt idx="933">
                  <c:v>102.57</c:v>
                </c:pt>
                <c:pt idx="934">
                  <c:v>114.03</c:v>
                </c:pt>
                <c:pt idx="935">
                  <c:v>116.3</c:v>
                </c:pt>
                <c:pt idx="936">
                  <c:v>133.43</c:v>
                </c:pt>
                <c:pt idx="937">
                  <c:v>134.15</c:v>
                </c:pt>
                <c:pt idx="938">
                  <c:v>134.15</c:v>
                </c:pt>
                <c:pt idx="939">
                  <c:v>134.15</c:v>
                </c:pt>
                <c:pt idx="940">
                  <c:v>127.75</c:v>
                </c:pt>
                <c:pt idx="941">
                  <c:v>128.12</c:v>
                </c:pt>
                <c:pt idx="942">
                  <c:v>132.12</c:v>
                </c:pt>
                <c:pt idx="943">
                  <c:v>132.12</c:v>
                </c:pt>
                <c:pt idx="944">
                  <c:v>133.38999999999999</c:v>
                </c:pt>
                <c:pt idx="945">
                  <c:v>137.38999999999999</c:v>
                </c:pt>
                <c:pt idx="946">
                  <c:v>134.94</c:v>
                </c:pt>
                <c:pt idx="947">
                  <c:v>140.38999999999999</c:v>
                </c:pt>
                <c:pt idx="948">
                  <c:v>140.38999999999999</c:v>
                </c:pt>
                <c:pt idx="949">
                  <c:v>148.03</c:v>
                </c:pt>
                <c:pt idx="950">
                  <c:v>152.38999999999999</c:v>
                </c:pt>
                <c:pt idx="951">
                  <c:v>153.12</c:v>
                </c:pt>
                <c:pt idx="952">
                  <c:v>138.58000000000001</c:v>
                </c:pt>
                <c:pt idx="953">
                  <c:v>144.4</c:v>
                </c:pt>
                <c:pt idx="954">
                  <c:v>145.13</c:v>
                </c:pt>
                <c:pt idx="955">
                  <c:v>152.03</c:v>
                </c:pt>
                <c:pt idx="956">
                  <c:v>172.85</c:v>
                </c:pt>
                <c:pt idx="957">
                  <c:v>178.67</c:v>
                </c:pt>
                <c:pt idx="958">
                  <c:v>186.31</c:v>
                </c:pt>
                <c:pt idx="959">
                  <c:v>186.31</c:v>
                </c:pt>
                <c:pt idx="960">
                  <c:v>194.58</c:v>
                </c:pt>
                <c:pt idx="961">
                  <c:v>202.94</c:v>
                </c:pt>
                <c:pt idx="962">
                  <c:v>202.94</c:v>
                </c:pt>
                <c:pt idx="963">
                  <c:v>202.22</c:v>
                </c:pt>
                <c:pt idx="964">
                  <c:v>201.49</c:v>
                </c:pt>
                <c:pt idx="965">
                  <c:v>202.22</c:v>
                </c:pt>
                <c:pt idx="966">
                  <c:v>213.85</c:v>
                </c:pt>
                <c:pt idx="967">
                  <c:v>213.85</c:v>
                </c:pt>
                <c:pt idx="968">
                  <c:v>213.85</c:v>
                </c:pt>
                <c:pt idx="969">
                  <c:v>215.67</c:v>
                </c:pt>
                <c:pt idx="970">
                  <c:v>215.67</c:v>
                </c:pt>
                <c:pt idx="971">
                  <c:v>216.4</c:v>
                </c:pt>
                <c:pt idx="972">
                  <c:v>216.4</c:v>
                </c:pt>
                <c:pt idx="973">
                  <c:v>216.4</c:v>
                </c:pt>
                <c:pt idx="974">
                  <c:v>218.22</c:v>
                </c:pt>
                <c:pt idx="975">
                  <c:v>216.03</c:v>
                </c:pt>
                <c:pt idx="976">
                  <c:v>237</c:v>
                </c:pt>
                <c:pt idx="977">
                  <c:v>250.06</c:v>
                </c:pt>
                <c:pt idx="978">
                  <c:v>253.54</c:v>
                </c:pt>
                <c:pt idx="979">
                  <c:v>252.45</c:v>
                </c:pt>
                <c:pt idx="980">
                  <c:v>262.54000000000002</c:v>
                </c:pt>
                <c:pt idx="981">
                  <c:v>269.45</c:v>
                </c:pt>
                <c:pt idx="982">
                  <c:v>277.27</c:v>
                </c:pt>
                <c:pt idx="983">
                  <c:v>273.63</c:v>
                </c:pt>
                <c:pt idx="984">
                  <c:v>274.36</c:v>
                </c:pt>
                <c:pt idx="985">
                  <c:v>274</c:v>
                </c:pt>
                <c:pt idx="986">
                  <c:v>272.91000000000003</c:v>
                </c:pt>
                <c:pt idx="987">
                  <c:v>271.18</c:v>
                </c:pt>
                <c:pt idx="988">
                  <c:v>276.27</c:v>
                </c:pt>
                <c:pt idx="989">
                  <c:v>265.55</c:v>
                </c:pt>
                <c:pt idx="990">
                  <c:v>265.82</c:v>
                </c:pt>
                <c:pt idx="991">
                  <c:v>269.08999999999997</c:v>
                </c:pt>
                <c:pt idx="992">
                  <c:v>266.55</c:v>
                </c:pt>
                <c:pt idx="993">
                  <c:v>290.2</c:v>
                </c:pt>
                <c:pt idx="994">
                  <c:v>289.47000000000003</c:v>
                </c:pt>
                <c:pt idx="995">
                  <c:v>267.52</c:v>
                </c:pt>
                <c:pt idx="996">
                  <c:v>219.33</c:v>
                </c:pt>
                <c:pt idx="997">
                  <c:v>218.96</c:v>
                </c:pt>
                <c:pt idx="998">
                  <c:v>216.78</c:v>
                </c:pt>
                <c:pt idx="999">
                  <c:v>211.15</c:v>
                </c:pt>
                <c:pt idx="1000">
                  <c:v>194.96</c:v>
                </c:pt>
                <c:pt idx="1001">
                  <c:v>192.33</c:v>
                </c:pt>
                <c:pt idx="1002">
                  <c:v>188.42</c:v>
                </c:pt>
                <c:pt idx="1003">
                  <c:v>180.15</c:v>
                </c:pt>
                <c:pt idx="1004">
                  <c:v>173.6</c:v>
                </c:pt>
                <c:pt idx="1005">
                  <c:v>157.05000000000001</c:v>
                </c:pt>
                <c:pt idx="1006">
                  <c:v>150.51</c:v>
                </c:pt>
                <c:pt idx="1007">
                  <c:v>147.6</c:v>
                </c:pt>
                <c:pt idx="1008">
                  <c:v>132.93</c:v>
                </c:pt>
                <c:pt idx="1009">
                  <c:v>129.30000000000001</c:v>
                </c:pt>
                <c:pt idx="1010">
                  <c:v>121.02</c:v>
                </c:pt>
                <c:pt idx="1011">
                  <c:v>115.2</c:v>
                </c:pt>
                <c:pt idx="1012">
                  <c:v>103.41</c:v>
                </c:pt>
                <c:pt idx="1013">
                  <c:v>101.6</c:v>
                </c:pt>
                <c:pt idx="1014">
                  <c:v>96.78</c:v>
                </c:pt>
                <c:pt idx="1015">
                  <c:v>80.98</c:v>
                </c:pt>
                <c:pt idx="1016">
                  <c:v>78.430000000000007</c:v>
                </c:pt>
                <c:pt idx="1017">
                  <c:v>80.98</c:v>
                </c:pt>
                <c:pt idx="1018">
                  <c:v>79.34</c:v>
                </c:pt>
                <c:pt idx="1019">
                  <c:v>80.8</c:v>
                </c:pt>
                <c:pt idx="1020">
                  <c:v>76.25</c:v>
                </c:pt>
                <c:pt idx="1021">
                  <c:v>77.52</c:v>
                </c:pt>
                <c:pt idx="1022">
                  <c:v>78.069999999999993</c:v>
                </c:pt>
                <c:pt idx="1023">
                  <c:v>77.61</c:v>
                </c:pt>
                <c:pt idx="1024">
                  <c:v>74.34</c:v>
                </c:pt>
                <c:pt idx="1025">
                  <c:v>63.61</c:v>
                </c:pt>
                <c:pt idx="1026">
                  <c:v>61.25</c:v>
                </c:pt>
                <c:pt idx="1027">
                  <c:v>55.07</c:v>
                </c:pt>
                <c:pt idx="1028">
                  <c:v>50.16</c:v>
                </c:pt>
                <c:pt idx="1029">
                  <c:v>39.799999999999997</c:v>
                </c:pt>
                <c:pt idx="1030">
                  <c:v>27.61</c:v>
                </c:pt>
                <c:pt idx="1031">
                  <c:v>22.13</c:v>
                </c:pt>
                <c:pt idx="1032">
                  <c:v>13.49</c:v>
                </c:pt>
                <c:pt idx="1033">
                  <c:v>6.31</c:v>
                </c:pt>
                <c:pt idx="1034">
                  <c:v>5.58</c:v>
                </c:pt>
                <c:pt idx="1035">
                  <c:v>6.67</c:v>
                </c:pt>
                <c:pt idx="1036">
                  <c:v>8.49</c:v>
                </c:pt>
                <c:pt idx="1037">
                  <c:v>8.49</c:v>
                </c:pt>
                <c:pt idx="1038">
                  <c:v>12.86</c:v>
                </c:pt>
                <c:pt idx="1039">
                  <c:v>19.13</c:v>
                </c:pt>
                <c:pt idx="1040">
                  <c:v>27.31</c:v>
                </c:pt>
                <c:pt idx="1041">
                  <c:v>30.13</c:v>
                </c:pt>
                <c:pt idx="1042">
                  <c:v>32.31</c:v>
                </c:pt>
                <c:pt idx="1043">
                  <c:v>38.270000000000003</c:v>
                </c:pt>
                <c:pt idx="1044">
                  <c:v>41.18</c:v>
                </c:pt>
                <c:pt idx="1045">
                  <c:v>48.36</c:v>
                </c:pt>
                <c:pt idx="1046">
                  <c:v>59.73</c:v>
                </c:pt>
                <c:pt idx="1047">
                  <c:v>63.27</c:v>
                </c:pt>
                <c:pt idx="1048">
                  <c:v>70.180000000000007</c:v>
                </c:pt>
                <c:pt idx="1049">
                  <c:v>81.459999999999994</c:v>
                </c:pt>
                <c:pt idx="1050">
                  <c:v>90.18</c:v>
                </c:pt>
                <c:pt idx="1051">
                  <c:v>91.09</c:v>
                </c:pt>
                <c:pt idx="1052">
                  <c:v>92</c:v>
                </c:pt>
                <c:pt idx="1053">
                  <c:v>97.82</c:v>
                </c:pt>
                <c:pt idx="1054">
                  <c:v>96.18</c:v>
                </c:pt>
                <c:pt idx="1055">
                  <c:v>99.73</c:v>
                </c:pt>
                <c:pt idx="1056">
                  <c:v>95.83</c:v>
                </c:pt>
                <c:pt idx="1057">
                  <c:v>98.38</c:v>
                </c:pt>
                <c:pt idx="1058">
                  <c:v>102.04</c:v>
                </c:pt>
                <c:pt idx="1059">
                  <c:v>112.44</c:v>
                </c:pt>
                <c:pt idx="1060">
                  <c:v>138.11000000000001</c:v>
                </c:pt>
                <c:pt idx="1061">
                  <c:v>139.56</c:v>
                </c:pt>
                <c:pt idx="1062">
                  <c:v>150.47</c:v>
                </c:pt>
                <c:pt idx="1063">
                  <c:v>150.47</c:v>
                </c:pt>
                <c:pt idx="1064">
                  <c:v>149.74</c:v>
                </c:pt>
                <c:pt idx="1065">
                  <c:v>201.12</c:v>
                </c:pt>
                <c:pt idx="1066">
                  <c:v>202.94</c:v>
                </c:pt>
                <c:pt idx="1067">
                  <c:v>202.21</c:v>
                </c:pt>
                <c:pt idx="1068">
                  <c:v>204.76</c:v>
                </c:pt>
                <c:pt idx="1069">
                  <c:v>205.85</c:v>
                </c:pt>
                <c:pt idx="1070">
                  <c:v>205.85</c:v>
                </c:pt>
                <c:pt idx="1071">
                  <c:v>202.94</c:v>
                </c:pt>
                <c:pt idx="1072">
                  <c:v>201.12</c:v>
                </c:pt>
                <c:pt idx="1073">
                  <c:v>187.16</c:v>
                </c:pt>
                <c:pt idx="1074">
                  <c:v>186.71</c:v>
                </c:pt>
                <c:pt idx="1075">
                  <c:v>186.71</c:v>
                </c:pt>
                <c:pt idx="1076">
                  <c:v>185.62</c:v>
                </c:pt>
                <c:pt idx="1077">
                  <c:v>185.53</c:v>
                </c:pt>
                <c:pt idx="1078">
                  <c:v>182.43</c:v>
                </c:pt>
                <c:pt idx="1079">
                  <c:v>182.43</c:v>
                </c:pt>
                <c:pt idx="1080">
                  <c:v>182.43</c:v>
                </c:pt>
                <c:pt idx="1081">
                  <c:v>185.71</c:v>
                </c:pt>
                <c:pt idx="1082">
                  <c:v>186.8</c:v>
                </c:pt>
                <c:pt idx="1083">
                  <c:v>178.98</c:v>
                </c:pt>
                <c:pt idx="1084">
                  <c:v>182.25</c:v>
                </c:pt>
                <c:pt idx="1085">
                  <c:v>182.98</c:v>
                </c:pt>
                <c:pt idx="1086">
                  <c:v>179.34</c:v>
                </c:pt>
                <c:pt idx="1087">
                  <c:v>174.25</c:v>
                </c:pt>
                <c:pt idx="1088">
                  <c:v>174.25</c:v>
                </c:pt>
                <c:pt idx="1089">
                  <c:v>164.34</c:v>
                </c:pt>
                <c:pt idx="1090">
                  <c:v>159.97999999999999</c:v>
                </c:pt>
                <c:pt idx="1091">
                  <c:v>158.53</c:v>
                </c:pt>
                <c:pt idx="1092">
                  <c:v>158.53</c:v>
                </c:pt>
                <c:pt idx="1093">
                  <c:v>158.53</c:v>
                </c:pt>
                <c:pt idx="1094">
                  <c:v>138.93</c:v>
                </c:pt>
                <c:pt idx="1095">
                  <c:v>137.47</c:v>
                </c:pt>
                <c:pt idx="1096">
                  <c:v>134.93</c:v>
                </c:pt>
                <c:pt idx="1097">
                  <c:v>130.19999999999999</c:v>
                </c:pt>
                <c:pt idx="1098">
                  <c:v>126.56</c:v>
                </c:pt>
                <c:pt idx="1099">
                  <c:v>108.49</c:v>
                </c:pt>
                <c:pt idx="1100">
                  <c:v>92.57</c:v>
                </c:pt>
                <c:pt idx="1101">
                  <c:v>24.23</c:v>
                </c:pt>
                <c:pt idx="1102">
                  <c:v>17.489999999999998</c:v>
                </c:pt>
                <c:pt idx="1103">
                  <c:v>17.13</c:v>
                </c:pt>
                <c:pt idx="1104">
                  <c:v>17.13</c:v>
                </c:pt>
                <c:pt idx="1105">
                  <c:v>-1.22</c:v>
                </c:pt>
                <c:pt idx="1106">
                  <c:v>-1.22</c:v>
                </c:pt>
                <c:pt idx="1107">
                  <c:v>-8.34</c:v>
                </c:pt>
                <c:pt idx="1108">
                  <c:v>-12.3</c:v>
                </c:pt>
                <c:pt idx="1109">
                  <c:v>-14.82</c:v>
                </c:pt>
                <c:pt idx="1110">
                  <c:v>-26.62</c:v>
                </c:pt>
                <c:pt idx="1111">
                  <c:v>-40.32</c:v>
                </c:pt>
                <c:pt idx="1112">
                  <c:v>-51.29</c:v>
                </c:pt>
                <c:pt idx="1113">
                  <c:v>-48.4</c:v>
                </c:pt>
                <c:pt idx="1114">
                  <c:v>-46.2</c:v>
                </c:pt>
                <c:pt idx="1115">
                  <c:v>-45.21</c:v>
                </c:pt>
                <c:pt idx="1116">
                  <c:v>-49.39</c:v>
                </c:pt>
                <c:pt idx="1117">
                  <c:v>-41.98</c:v>
                </c:pt>
                <c:pt idx="1118">
                  <c:v>-56.92</c:v>
                </c:pt>
                <c:pt idx="1119">
                  <c:v>-54.76</c:v>
                </c:pt>
                <c:pt idx="1120">
                  <c:v>-53.35</c:v>
                </c:pt>
                <c:pt idx="1121">
                  <c:v>-48.12</c:v>
                </c:pt>
                <c:pt idx="1122">
                  <c:v>-49.03</c:v>
                </c:pt>
                <c:pt idx="1123">
                  <c:v>-42.54</c:v>
                </c:pt>
                <c:pt idx="1124">
                  <c:v>-35.42</c:v>
                </c:pt>
                <c:pt idx="1125">
                  <c:v>-22.72</c:v>
                </c:pt>
                <c:pt idx="1126">
                  <c:v>-18.760000000000002</c:v>
                </c:pt>
                <c:pt idx="1127">
                  <c:v>-18.39</c:v>
                </c:pt>
                <c:pt idx="1128">
                  <c:v>-14.43</c:v>
                </c:pt>
                <c:pt idx="1129">
                  <c:v>-12.09</c:v>
                </c:pt>
                <c:pt idx="1130">
                  <c:v>-1.82</c:v>
                </c:pt>
                <c:pt idx="1131">
                  <c:v>-1.82</c:v>
                </c:pt>
                <c:pt idx="1132">
                  <c:v>-4.07</c:v>
                </c:pt>
                <c:pt idx="1133">
                  <c:v>-4.07</c:v>
                </c:pt>
                <c:pt idx="1134">
                  <c:v>-4.7</c:v>
                </c:pt>
                <c:pt idx="1135">
                  <c:v>-1.1000000000000001</c:v>
                </c:pt>
                <c:pt idx="1136">
                  <c:v>2.42</c:v>
                </c:pt>
                <c:pt idx="1137">
                  <c:v>3.32</c:v>
                </c:pt>
                <c:pt idx="1138">
                  <c:v>10.16</c:v>
                </c:pt>
                <c:pt idx="1139">
                  <c:v>21.7</c:v>
                </c:pt>
                <c:pt idx="1140">
                  <c:v>27.82</c:v>
                </c:pt>
                <c:pt idx="1141">
                  <c:v>27.82</c:v>
                </c:pt>
                <c:pt idx="1142">
                  <c:v>26.74</c:v>
                </c:pt>
                <c:pt idx="1143">
                  <c:v>26.74</c:v>
                </c:pt>
                <c:pt idx="1144">
                  <c:v>22.78</c:v>
                </c:pt>
                <c:pt idx="1145">
                  <c:v>33.119999999999997</c:v>
                </c:pt>
                <c:pt idx="1146">
                  <c:v>30.96</c:v>
                </c:pt>
                <c:pt idx="1147">
                  <c:v>38.53</c:v>
                </c:pt>
                <c:pt idx="1148">
                  <c:v>38.53</c:v>
                </c:pt>
                <c:pt idx="1149">
                  <c:v>36.369999999999997</c:v>
                </c:pt>
                <c:pt idx="1150">
                  <c:v>35.64</c:v>
                </c:pt>
                <c:pt idx="1151">
                  <c:v>35.64</c:v>
                </c:pt>
                <c:pt idx="1152">
                  <c:v>35.64</c:v>
                </c:pt>
                <c:pt idx="1153">
                  <c:v>37.090000000000003</c:v>
                </c:pt>
                <c:pt idx="1154">
                  <c:v>36.369999999999997</c:v>
                </c:pt>
                <c:pt idx="1155">
                  <c:v>42.04</c:v>
                </c:pt>
                <c:pt idx="1156">
                  <c:v>41.23</c:v>
                </c:pt>
                <c:pt idx="1157">
                  <c:v>77.09</c:v>
                </c:pt>
                <c:pt idx="1158">
                  <c:v>79.25</c:v>
                </c:pt>
                <c:pt idx="1159">
                  <c:v>81.96</c:v>
                </c:pt>
                <c:pt idx="1160">
                  <c:v>84.3</c:v>
                </c:pt>
                <c:pt idx="1161">
                  <c:v>82.5</c:v>
                </c:pt>
                <c:pt idx="1162">
                  <c:v>82.5</c:v>
                </c:pt>
                <c:pt idx="1163">
                  <c:v>78.89</c:v>
                </c:pt>
                <c:pt idx="1164">
                  <c:v>76.91</c:v>
                </c:pt>
                <c:pt idx="1165">
                  <c:v>76.91</c:v>
                </c:pt>
                <c:pt idx="1166">
                  <c:v>79.790000000000006</c:v>
                </c:pt>
                <c:pt idx="1167">
                  <c:v>79.790000000000006</c:v>
                </c:pt>
                <c:pt idx="1168">
                  <c:v>81.96</c:v>
                </c:pt>
                <c:pt idx="1169">
                  <c:v>84.66</c:v>
                </c:pt>
                <c:pt idx="1170">
                  <c:v>93.49</c:v>
                </c:pt>
                <c:pt idx="1171">
                  <c:v>94.93</c:v>
                </c:pt>
                <c:pt idx="1172">
                  <c:v>112.36</c:v>
                </c:pt>
                <c:pt idx="1173">
                  <c:v>113.44</c:v>
                </c:pt>
                <c:pt idx="1174">
                  <c:v>154.26</c:v>
                </c:pt>
                <c:pt idx="1175">
                  <c:v>164.98</c:v>
                </c:pt>
                <c:pt idx="1176">
                  <c:v>164.98</c:v>
                </c:pt>
                <c:pt idx="1177">
                  <c:v>165.89</c:v>
                </c:pt>
                <c:pt idx="1178">
                  <c:v>163.44999999999999</c:v>
                </c:pt>
                <c:pt idx="1179">
                  <c:v>195.25</c:v>
                </c:pt>
                <c:pt idx="1180">
                  <c:v>198.85</c:v>
                </c:pt>
                <c:pt idx="1181">
                  <c:v>206.24</c:v>
                </c:pt>
                <c:pt idx="1182">
                  <c:v>199.03</c:v>
                </c:pt>
                <c:pt idx="1183">
                  <c:v>192.46</c:v>
                </c:pt>
                <c:pt idx="1184">
                  <c:v>131.65</c:v>
                </c:pt>
                <c:pt idx="1185">
                  <c:v>105.61</c:v>
                </c:pt>
                <c:pt idx="1186">
                  <c:v>75.55</c:v>
                </c:pt>
                <c:pt idx="1187">
                  <c:v>66.540000000000006</c:v>
                </c:pt>
                <c:pt idx="1188">
                  <c:v>54.44</c:v>
                </c:pt>
                <c:pt idx="1189">
                  <c:v>13.95</c:v>
                </c:pt>
                <c:pt idx="1190">
                  <c:v>11.78</c:v>
                </c:pt>
                <c:pt idx="1191">
                  <c:v>1.52</c:v>
                </c:pt>
                <c:pt idx="1192">
                  <c:v>-26.53</c:v>
                </c:pt>
                <c:pt idx="1193">
                  <c:v>-41.13</c:v>
                </c:pt>
                <c:pt idx="1194">
                  <c:v>-15.21</c:v>
                </c:pt>
                <c:pt idx="1195">
                  <c:v>-15.21</c:v>
                </c:pt>
                <c:pt idx="1196">
                  <c:v>-15.21</c:v>
                </c:pt>
                <c:pt idx="1197">
                  <c:v>-15.21</c:v>
                </c:pt>
                <c:pt idx="1198">
                  <c:v>-14.31</c:v>
                </c:pt>
                <c:pt idx="1199">
                  <c:v>-4.7</c:v>
                </c:pt>
                <c:pt idx="1200">
                  <c:v>-6.5</c:v>
                </c:pt>
                <c:pt idx="1201">
                  <c:v>-7.76</c:v>
                </c:pt>
                <c:pt idx="1202">
                  <c:v>-6.77</c:v>
                </c:pt>
                <c:pt idx="1203">
                  <c:v>-7.13</c:v>
                </c:pt>
                <c:pt idx="1204">
                  <c:v>-7.49</c:v>
                </c:pt>
                <c:pt idx="1205">
                  <c:v>-7.49</c:v>
                </c:pt>
                <c:pt idx="1206">
                  <c:v>-7.49</c:v>
                </c:pt>
                <c:pt idx="1207">
                  <c:v>-4.6100000000000003</c:v>
                </c:pt>
                <c:pt idx="1208">
                  <c:v>-2.8</c:v>
                </c:pt>
                <c:pt idx="1209">
                  <c:v>-1.54</c:v>
                </c:pt>
                <c:pt idx="1210">
                  <c:v>-0.64</c:v>
                </c:pt>
                <c:pt idx="1211">
                  <c:v>-0.64</c:v>
                </c:pt>
                <c:pt idx="1212">
                  <c:v>-0.64</c:v>
                </c:pt>
                <c:pt idx="1213">
                  <c:v>3.86</c:v>
                </c:pt>
                <c:pt idx="1214">
                  <c:v>6.75</c:v>
                </c:pt>
                <c:pt idx="1215">
                  <c:v>11.25</c:v>
                </c:pt>
                <c:pt idx="1216">
                  <c:v>11.25</c:v>
                </c:pt>
                <c:pt idx="1217">
                  <c:v>7.65</c:v>
                </c:pt>
                <c:pt idx="1218">
                  <c:v>7.65</c:v>
                </c:pt>
                <c:pt idx="1219">
                  <c:v>5.3</c:v>
                </c:pt>
                <c:pt idx="1220">
                  <c:v>-7.85</c:v>
                </c:pt>
                <c:pt idx="1221">
                  <c:v>-9.56</c:v>
                </c:pt>
                <c:pt idx="1222">
                  <c:v>-11</c:v>
                </c:pt>
                <c:pt idx="1223">
                  <c:v>-11</c:v>
                </c:pt>
                <c:pt idx="1224">
                  <c:v>-8.66</c:v>
                </c:pt>
                <c:pt idx="1225">
                  <c:v>-8.66</c:v>
                </c:pt>
                <c:pt idx="1226">
                  <c:v>-10.46</c:v>
                </c:pt>
                <c:pt idx="1227">
                  <c:v>-11.9</c:v>
                </c:pt>
                <c:pt idx="1228">
                  <c:v>-11</c:v>
                </c:pt>
                <c:pt idx="1229">
                  <c:v>-15.51</c:v>
                </c:pt>
                <c:pt idx="1230">
                  <c:v>-20.55</c:v>
                </c:pt>
                <c:pt idx="1231">
                  <c:v>-24.16</c:v>
                </c:pt>
                <c:pt idx="1232">
                  <c:v>-34.07</c:v>
                </c:pt>
                <c:pt idx="1233">
                  <c:v>-45.42</c:v>
                </c:pt>
                <c:pt idx="1234">
                  <c:v>-54.52</c:v>
                </c:pt>
                <c:pt idx="1235">
                  <c:v>-55.6</c:v>
                </c:pt>
                <c:pt idx="1236">
                  <c:v>-8.8699999999999992</c:v>
                </c:pt>
                <c:pt idx="1237">
                  <c:v>-10.31</c:v>
                </c:pt>
                <c:pt idx="1238">
                  <c:v>21.02</c:v>
                </c:pt>
                <c:pt idx="1239">
                  <c:v>-12.1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4-455B-A083-DD8361EF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867807"/>
        <c:axId val="1533869887"/>
      </c:lineChart>
      <c:dateAx>
        <c:axId val="1533867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69887"/>
        <c:crosses val="autoZero"/>
        <c:auto val="1"/>
        <c:lblOffset val="100"/>
        <c:baseTimeUnit val="days"/>
      </c:dateAx>
      <c:valAx>
        <c:axId val="15338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库存!$A$3:$A$294</c:f>
              <c:numCache>
                <c:formatCode>m/d/yyyy</c:formatCode>
                <c:ptCount val="292"/>
                <c:pt idx="0">
                  <c:v>44833</c:v>
                </c:pt>
                <c:pt idx="1">
                  <c:v>44826</c:v>
                </c:pt>
                <c:pt idx="2">
                  <c:v>44819</c:v>
                </c:pt>
                <c:pt idx="3">
                  <c:v>44812</c:v>
                </c:pt>
                <c:pt idx="4">
                  <c:v>44805</c:v>
                </c:pt>
                <c:pt idx="5">
                  <c:v>44798</c:v>
                </c:pt>
                <c:pt idx="6">
                  <c:v>44791</c:v>
                </c:pt>
                <c:pt idx="7">
                  <c:v>44784</c:v>
                </c:pt>
                <c:pt idx="8">
                  <c:v>44777</c:v>
                </c:pt>
                <c:pt idx="9">
                  <c:v>44770</c:v>
                </c:pt>
                <c:pt idx="10">
                  <c:v>44763</c:v>
                </c:pt>
                <c:pt idx="11">
                  <c:v>44756</c:v>
                </c:pt>
                <c:pt idx="12">
                  <c:v>44749</c:v>
                </c:pt>
                <c:pt idx="13">
                  <c:v>44742</c:v>
                </c:pt>
                <c:pt idx="14">
                  <c:v>44735</c:v>
                </c:pt>
                <c:pt idx="15">
                  <c:v>44728</c:v>
                </c:pt>
                <c:pt idx="16">
                  <c:v>44721</c:v>
                </c:pt>
                <c:pt idx="17">
                  <c:v>44714</c:v>
                </c:pt>
                <c:pt idx="18">
                  <c:v>44707</c:v>
                </c:pt>
                <c:pt idx="19">
                  <c:v>44700</c:v>
                </c:pt>
                <c:pt idx="20">
                  <c:v>44693</c:v>
                </c:pt>
                <c:pt idx="21">
                  <c:v>44686</c:v>
                </c:pt>
                <c:pt idx="22">
                  <c:v>44679</c:v>
                </c:pt>
                <c:pt idx="23">
                  <c:v>44672</c:v>
                </c:pt>
                <c:pt idx="24">
                  <c:v>44665</c:v>
                </c:pt>
                <c:pt idx="25">
                  <c:v>44658</c:v>
                </c:pt>
                <c:pt idx="26">
                  <c:v>44651</c:v>
                </c:pt>
                <c:pt idx="27">
                  <c:v>44644</c:v>
                </c:pt>
                <c:pt idx="28">
                  <c:v>44637</c:v>
                </c:pt>
                <c:pt idx="29">
                  <c:v>44630</c:v>
                </c:pt>
                <c:pt idx="30">
                  <c:v>44623</c:v>
                </c:pt>
                <c:pt idx="31">
                  <c:v>44616</c:v>
                </c:pt>
                <c:pt idx="32">
                  <c:v>44609</c:v>
                </c:pt>
                <c:pt idx="33">
                  <c:v>44602</c:v>
                </c:pt>
                <c:pt idx="34">
                  <c:v>44595</c:v>
                </c:pt>
                <c:pt idx="35">
                  <c:v>44588</c:v>
                </c:pt>
                <c:pt idx="36">
                  <c:v>44581</c:v>
                </c:pt>
                <c:pt idx="37">
                  <c:v>44574</c:v>
                </c:pt>
                <c:pt idx="38">
                  <c:v>44567</c:v>
                </c:pt>
                <c:pt idx="39">
                  <c:v>44560</c:v>
                </c:pt>
                <c:pt idx="40">
                  <c:v>44553</c:v>
                </c:pt>
                <c:pt idx="41">
                  <c:v>44546</c:v>
                </c:pt>
                <c:pt idx="42">
                  <c:v>44539</c:v>
                </c:pt>
                <c:pt idx="43">
                  <c:v>44532</c:v>
                </c:pt>
                <c:pt idx="44">
                  <c:v>44525</c:v>
                </c:pt>
                <c:pt idx="45">
                  <c:v>44518</c:v>
                </c:pt>
                <c:pt idx="46">
                  <c:v>44511</c:v>
                </c:pt>
                <c:pt idx="47">
                  <c:v>44504</c:v>
                </c:pt>
                <c:pt idx="48">
                  <c:v>44497</c:v>
                </c:pt>
                <c:pt idx="49">
                  <c:v>44490</c:v>
                </c:pt>
                <c:pt idx="50">
                  <c:v>44483</c:v>
                </c:pt>
                <c:pt idx="51">
                  <c:v>44476</c:v>
                </c:pt>
                <c:pt idx="52">
                  <c:v>44469</c:v>
                </c:pt>
                <c:pt idx="53">
                  <c:v>44462</c:v>
                </c:pt>
                <c:pt idx="54">
                  <c:v>44455</c:v>
                </c:pt>
                <c:pt idx="55">
                  <c:v>44448</c:v>
                </c:pt>
                <c:pt idx="56">
                  <c:v>44441</c:v>
                </c:pt>
                <c:pt idx="57">
                  <c:v>44434</c:v>
                </c:pt>
                <c:pt idx="58">
                  <c:v>44427</c:v>
                </c:pt>
                <c:pt idx="59">
                  <c:v>44420</c:v>
                </c:pt>
                <c:pt idx="60">
                  <c:v>44413</c:v>
                </c:pt>
                <c:pt idx="61">
                  <c:v>44406</c:v>
                </c:pt>
                <c:pt idx="62">
                  <c:v>44399</c:v>
                </c:pt>
                <c:pt idx="63">
                  <c:v>44392</c:v>
                </c:pt>
                <c:pt idx="64">
                  <c:v>44385</c:v>
                </c:pt>
                <c:pt idx="65">
                  <c:v>44378</c:v>
                </c:pt>
                <c:pt idx="66">
                  <c:v>44371</c:v>
                </c:pt>
                <c:pt idx="67">
                  <c:v>44364</c:v>
                </c:pt>
                <c:pt idx="68">
                  <c:v>44357</c:v>
                </c:pt>
                <c:pt idx="69">
                  <c:v>44350</c:v>
                </c:pt>
                <c:pt idx="70">
                  <c:v>44343</c:v>
                </c:pt>
                <c:pt idx="71">
                  <c:v>44336</c:v>
                </c:pt>
                <c:pt idx="72">
                  <c:v>44329</c:v>
                </c:pt>
                <c:pt idx="73">
                  <c:v>44322</c:v>
                </c:pt>
                <c:pt idx="74">
                  <c:v>44315</c:v>
                </c:pt>
                <c:pt idx="75">
                  <c:v>44308</c:v>
                </c:pt>
                <c:pt idx="76">
                  <c:v>44301</c:v>
                </c:pt>
                <c:pt idx="77">
                  <c:v>44294</c:v>
                </c:pt>
                <c:pt idx="78">
                  <c:v>44287</c:v>
                </c:pt>
                <c:pt idx="79">
                  <c:v>44280</c:v>
                </c:pt>
                <c:pt idx="80">
                  <c:v>44273</c:v>
                </c:pt>
                <c:pt idx="81">
                  <c:v>44266</c:v>
                </c:pt>
                <c:pt idx="82">
                  <c:v>44259</c:v>
                </c:pt>
                <c:pt idx="83">
                  <c:v>44252</c:v>
                </c:pt>
                <c:pt idx="84">
                  <c:v>44245</c:v>
                </c:pt>
                <c:pt idx="85">
                  <c:v>44238</c:v>
                </c:pt>
                <c:pt idx="86">
                  <c:v>44231</c:v>
                </c:pt>
                <c:pt idx="87">
                  <c:v>44224</c:v>
                </c:pt>
                <c:pt idx="88">
                  <c:v>44217</c:v>
                </c:pt>
                <c:pt idx="89">
                  <c:v>44210</c:v>
                </c:pt>
                <c:pt idx="90">
                  <c:v>44203</c:v>
                </c:pt>
                <c:pt idx="91">
                  <c:v>44196</c:v>
                </c:pt>
                <c:pt idx="92">
                  <c:v>44189</c:v>
                </c:pt>
                <c:pt idx="93">
                  <c:v>44182</c:v>
                </c:pt>
                <c:pt idx="94">
                  <c:v>44175</c:v>
                </c:pt>
                <c:pt idx="95">
                  <c:v>44168</c:v>
                </c:pt>
                <c:pt idx="96">
                  <c:v>44161</c:v>
                </c:pt>
                <c:pt idx="97">
                  <c:v>44154</c:v>
                </c:pt>
                <c:pt idx="98">
                  <c:v>44147</c:v>
                </c:pt>
                <c:pt idx="99">
                  <c:v>44140</c:v>
                </c:pt>
                <c:pt idx="100">
                  <c:v>44133</c:v>
                </c:pt>
                <c:pt idx="101">
                  <c:v>44126</c:v>
                </c:pt>
                <c:pt idx="102">
                  <c:v>44119</c:v>
                </c:pt>
                <c:pt idx="103">
                  <c:v>44112</c:v>
                </c:pt>
                <c:pt idx="104">
                  <c:v>44105</c:v>
                </c:pt>
                <c:pt idx="105">
                  <c:v>44098</c:v>
                </c:pt>
                <c:pt idx="106">
                  <c:v>44091</c:v>
                </c:pt>
                <c:pt idx="107">
                  <c:v>44084</c:v>
                </c:pt>
                <c:pt idx="108">
                  <c:v>44077</c:v>
                </c:pt>
                <c:pt idx="109">
                  <c:v>44070</c:v>
                </c:pt>
                <c:pt idx="110">
                  <c:v>44063</c:v>
                </c:pt>
                <c:pt idx="111">
                  <c:v>44056</c:v>
                </c:pt>
                <c:pt idx="112">
                  <c:v>44049</c:v>
                </c:pt>
                <c:pt idx="113">
                  <c:v>44042</c:v>
                </c:pt>
                <c:pt idx="114">
                  <c:v>44035</c:v>
                </c:pt>
                <c:pt idx="115">
                  <c:v>44028</c:v>
                </c:pt>
                <c:pt idx="116">
                  <c:v>44021</c:v>
                </c:pt>
                <c:pt idx="117">
                  <c:v>44014</c:v>
                </c:pt>
                <c:pt idx="118">
                  <c:v>44007</c:v>
                </c:pt>
                <c:pt idx="119">
                  <c:v>44000</c:v>
                </c:pt>
                <c:pt idx="120">
                  <c:v>43993</c:v>
                </c:pt>
                <c:pt idx="121">
                  <c:v>43986</c:v>
                </c:pt>
                <c:pt idx="122">
                  <c:v>43979</c:v>
                </c:pt>
                <c:pt idx="123">
                  <c:v>43972</c:v>
                </c:pt>
                <c:pt idx="124">
                  <c:v>43965</c:v>
                </c:pt>
                <c:pt idx="125">
                  <c:v>43958</c:v>
                </c:pt>
                <c:pt idx="126">
                  <c:v>43951</c:v>
                </c:pt>
                <c:pt idx="127">
                  <c:v>43944</c:v>
                </c:pt>
                <c:pt idx="128">
                  <c:v>43937</c:v>
                </c:pt>
                <c:pt idx="129">
                  <c:v>43931</c:v>
                </c:pt>
                <c:pt idx="130">
                  <c:v>43924</c:v>
                </c:pt>
                <c:pt idx="131">
                  <c:v>43917</c:v>
                </c:pt>
                <c:pt idx="132">
                  <c:v>43910</c:v>
                </c:pt>
                <c:pt idx="133">
                  <c:v>43903</c:v>
                </c:pt>
                <c:pt idx="134">
                  <c:v>43896</c:v>
                </c:pt>
                <c:pt idx="135">
                  <c:v>43889</c:v>
                </c:pt>
                <c:pt idx="136">
                  <c:v>43882</c:v>
                </c:pt>
                <c:pt idx="137">
                  <c:v>43875</c:v>
                </c:pt>
                <c:pt idx="138">
                  <c:v>43868</c:v>
                </c:pt>
                <c:pt idx="139">
                  <c:v>43861</c:v>
                </c:pt>
                <c:pt idx="140">
                  <c:v>43854</c:v>
                </c:pt>
                <c:pt idx="141">
                  <c:v>43847</c:v>
                </c:pt>
                <c:pt idx="142">
                  <c:v>43840</c:v>
                </c:pt>
                <c:pt idx="143">
                  <c:v>43833</c:v>
                </c:pt>
                <c:pt idx="144">
                  <c:v>43826</c:v>
                </c:pt>
                <c:pt idx="145">
                  <c:v>43819</c:v>
                </c:pt>
                <c:pt idx="146">
                  <c:v>43812</c:v>
                </c:pt>
                <c:pt idx="147">
                  <c:v>43805</c:v>
                </c:pt>
                <c:pt idx="148">
                  <c:v>43798</c:v>
                </c:pt>
                <c:pt idx="149">
                  <c:v>43791</c:v>
                </c:pt>
                <c:pt idx="150">
                  <c:v>43784</c:v>
                </c:pt>
                <c:pt idx="151">
                  <c:v>43777</c:v>
                </c:pt>
                <c:pt idx="152">
                  <c:v>43770</c:v>
                </c:pt>
                <c:pt idx="153">
                  <c:v>43763</c:v>
                </c:pt>
                <c:pt idx="154">
                  <c:v>43756</c:v>
                </c:pt>
                <c:pt idx="155">
                  <c:v>43749</c:v>
                </c:pt>
                <c:pt idx="156">
                  <c:v>43742</c:v>
                </c:pt>
                <c:pt idx="157">
                  <c:v>43735</c:v>
                </c:pt>
                <c:pt idx="158">
                  <c:v>43728</c:v>
                </c:pt>
                <c:pt idx="159">
                  <c:v>43721</c:v>
                </c:pt>
                <c:pt idx="160">
                  <c:v>43714</c:v>
                </c:pt>
                <c:pt idx="161">
                  <c:v>43707</c:v>
                </c:pt>
                <c:pt idx="162">
                  <c:v>43700</c:v>
                </c:pt>
                <c:pt idx="163">
                  <c:v>43693</c:v>
                </c:pt>
                <c:pt idx="164">
                  <c:v>43686</c:v>
                </c:pt>
                <c:pt idx="165">
                  <c:v>43679</c:v>
                </c:pt>
                <c:pt idx="166">
                  <c:v>43672</c:v>
                </c:pt>
                <c:pt idx="167">
                  <c:v>43665</c:v>
                </c:pt>
                <c:pt idx="168">
                  <c:v>43658</c:v>
                </c:pt>
                <c:pt idx="169">
                  <c:v>43651</c:v>
                </c:pt>
                <c:pt idx="170">
                  <c:v>43644</c:v>
                </c:pt>
                <c:pt idx="171">
                  <c:v>43637</c:v>
                </c:pt>
                <c:pt idx="172">
                  <c:v>43630</c:v>
                </c:pt>
                <c:pt idx="173">
                  <c:v>43623</c:v>
                </c:pt>
                <c:pt idx="174">
                  <c:v>43616</c:v>
                </c:pt>
                <c:pt idx="175">
                  <c:v>43609</c:v>
                </c:pt>
                <c:pt idx="176">
                  <c:v>43602</c:v>
                </c:pt>
                <c:pt idx="177">
                  <c:v>43595</c:v>
                </c:pt>
                <c:pt idx="178">
                  <c:v>43588</c:v>
                </c:pt>
                <c:pt idx="179">
                  <c:v>43581</c:v>
                </c:pt>
                <c:pt idx="180">
                  <c:v>43574</c:v>
                </c:pt>
                <c:pt idx="181">
                  <c:v>43567</c:v>
                </c:pt>
                <c:pt idx="182">
                  <c:v>43560</c:v>
                </c:pt>
                <c:pt idx="183">
                  <c:v>43553</c:v>
                </c:pt>
                <c:pt idx="184">
                  <c:v>43546</c:v>
                </c:pt>
                <c:pt idx="185">
                  <c:v>43539</c:v>
                </c:pt>
                <c:pt idx="186">
                  <c:v>43532</c:v>
                </c:pt>
                <c:pt idx="187">
                  <c:v>43525</c:v>
                </c:pt>
                <c:pt idx="188">
                  <c:v>43518</c:v>
                </c:pt>
                <c:pt idx="189">
                  <c:v>43511</c:v>
                </c:pt>
                <c:pt idx="190">
                  <c:v>43504</c:v>
                </c:pt>
                <c:pt idx="191">
                  <c:v>43497</c:v>
                </c:pt>
                <c:pt idx="192">
                  <c:v>43490</c:v>
                </c:pt>
                <c:pt idx="193">
                  <c:v>43483</c:v>
                </c:pt>
                <c:pt idx="194">
                  <c:v>43476</c:v>
                </c:pt>
                <c:pt idx="195">
                  <c:v>43469</c:v>
                </c:pt>
                <c:pt idx="196">
                  <c:v>43462</c:v>
                </c:pt>
                <c:pt idx="197">
                  <c:v>43455</c:v>
                </c:pt>
                <c:pt idx="198">
                  <c:v>43448</c:v>
                </c:pt>
                <c:pt idx="199">
                  <c:v>43441</c:v>
                </c:pt>
                <c:pt idx="200">
                  <c:v>43434</c:v>
                </c:pt>
                <c:pt idx="201">
                  <c:v>43427</c:v>
                </c:pt>
                <c:pt idx="202">
                  <c:v>43420</c:v>
                </c:pt>
                <c:pt idx="203">
                  <c:v>43413</c:v>
                </c:pt>
                <c:pt idx="204">
                  <c:v>43406</c:v>
                </c:pt>
                <c:pt idx="205">
                  <c:v>43399</c:v>
                </c:pt>
                <c:pt idx="206">
                  <c:v>43392</c:v>
                </c:pt>
                <c:pt idx="207">
                  <c:v>43385</c:v>
                </c:pt>
                <c:pt idx="208">
                  <c:v>43378</c:v>
                </c:pt>
                <c:pt idx="209">
                  <c:v>43371</c:v>
                </c:pt>
                <c:pt idx="210">
                  <c:v>43364</c:v>
                </c:pt>
                <c:pt idx="211">
                  <c:v>43357</c:v>
                </c:pt>
                <c:pt idx="212">
                  <c:v>43350</c:v>
                </c:pt>
                <c:pt idx="213">
                  <c:v>43343</c:v>
                </c:pt>
                <c:pt idx="214">
                  <c:v>43336</c:v>
                </c:pt>
                <c:pt idx="215">
                  <c:v>43329</c:v>
                </c:pt>
                <c:pt idx="216">
                  <c:v>43322</c:v>
                </c:pt>
                <c:pt idx="217">
                  <c:v>43315</c:v>
                </c:pt>
                <c:pt idx="218">
                  <c:v>43308</c:v>
                </c:pt>
                <c:pt idx="219">
                  <c:v>43301</c:v>
                </c:pt>
                <c:pt idx="220">
                  <c:v>43294</c:v>
                </c:pt>
                <c:pt idx="221">
                  <c:v>43287</c:v>
                </c:pt>
                <c:pt idx="222">
                  <c:v>43280</c:v>
                </c:pt>
                <c:pt idx="223">
                  <c:v>43273</c:v>
                </c:pt>
                <c:pt idx="224">
                  <c:v>43266</c:v>
                </c:pt>
                <c:pt idx="225">
                  <c:v>43259</c:v>
                </c:pt>
                <c:pt idx="226">
                  <c:v>43252</c:v>
                </c:pt>
                <c:pt idx="227">
                  <c:v>43245</c:v>
                </c:pt>
                <c:pt idx="228">
                  <c:v>43238</c:v>
                </c:pt>
                <c:pt idx="229">
                  <c:v>43231</c:v>
                </c:pt>
                <c:pt idx="230">
                  <c:v>43224</c:v>
                </c:pt>
                <c:pt idx="231">
                  <c:v>43217</c:v>
                </c:pt>
                <c:pt idx="232">
                  <c:v>43210</c:v>
                </c:pt>
                <c:pt idx="233">
                  <c:v>43203</c:v>
                </c:pt>
                <c:pt idx="234">
                  <c:v>43189</c:v>
                </c:pt>
                <c:pt idx="235">
                  <c:v>43182</c:v>
                </c:pt>
                <c:pt idx="236">
                  <c:v>43175</c:v>
                </c:pt>
                <c:pt idx="237">
                  <c:v>43168</c:v>
                </c:pt>
                <c:pt idx="238">
                  <c:v>43161</c:v>
                </c:pt>
                <c:pt idx="239">
                  <c:v>43140</c:v>
                </c:pt>
                <c:pt idx="240">
                  <c:v>43133</c:v>
                </c:pt>
                <c:pt idx="241">
                  <c:v>43126</c:v>
                </c:pt>
                <c:pt idx="242">
                  <c:v>43119</c:v>
                </c:pt>
                <c:pt idx="243">
                  <c:v>43112</c:v>
                </c:pt>
                <c:pt idx="244">
                  <c:v>43105</c:v>
                </c:pt>
                <c:pt idx="245">
                  <c:v>43098</c:v>
                </c:pt>
                <c:pt idx="246">
                  <c:v>43091</c:v>
                </c:pt>
                <c:pt idx="247">
                  <c:v>43084</c:v>
                </c:pt>
                <c:pt idx="248">
                  <c:v>43077</c:v>
                </c:pt>
                <c:pt idx="249">
                  <c:v>43070</c:v>
                </c:pt>
                <c:pt idx="250">
                  <c:v>43063</c:v>
                </c:pt>
                <c:pt idx="251">
                  <c:v>43056</c:v>
                </c:pt>
                <c:pt idx="252">
                  <c:v>43049</c:v>
                </c:pt>
                <c:pt idx="253">
                  <c:v>43042</c:v>
                </c:pt>
                <c:pt idx="254">
                  <c:v>43035</c:v>
                </c:pt>
                <c:pt idx="255">
                  <c:v>43028</c:v>
                </c:pt>
                <c:pt idx="256">
                  <c:v>43021</c:v>
                </c:pt>
                <c:pt idx="257">
                  <c:v>43014</c:v>
                </c:pt>
                <c:pt idx="258">
                  <c:v>43007</c:v>
                </c:pt>
              </c:numCache>
            </c:numRef>
          </c:cat>
          <c:val>
            <c:numRef>
              <c:f>库存!$B$3:$B$294</c:f>
              <c:numCache>
                <c:formatCode>General</c:formatCode>
                <c:ptCount val="292"/>
                <c:pt idx="0">
                  <c:v>653</c:v>
                </c:pt>
                <c:pt idx="1">
                  <c:v>674</c:v>
                </c:pt>
                <c:pt idx="2">
                  <c:v>578</c:v>
                </c:pt>
                <c:pt idx="3">
                  <c:v>545</c:v>
                </c:pt>
                <c:pt idx="4">
                  <c:v>545</c:v>
                </c:pt>
                <c:pt idx="5">
                  <c:v>565</c:v>
                </c:pt>
                <c:pt idx="6">
                  <c:v>636</c:v>
                </c:pt>
                <c:pt idx="7">
                  <c:v>625</c:v>
                </c:pt>
                <c:pt idx="8">
                  <c:v>590</c:v>
                </c:pt>
                <c:pt idx="9">
                  <c:v>571</c:v>
                </c:pt>
                <c:pt idx="10">
                  <c:v>530</c:v>
                </c:pt>
                <c:pt idx="11">
                  <c:v>646</c:v>
                </c:pt>
                <c:pt idx="12">
                  <c:v>562</c:v>
                </c:pt>
                <c:pt idx="13">
                  <c:v>367</c:v>
                </c:pt>
                <c:pt idx="14">
                  <c:v>363</c:v>
                </c:pt>
                <c:pt idx="15">
                  <c:v>356</c:v>
                </c:pt>
                <c:pt idx="16">
                  <c:v>380</c:v>
                </c:pt>
                <c:pt idx="17">
                  <c:v>421</c:v>
                </c:pt>
                <c:pt idx="18">
                  <c:v>448</c:v>
                </c:pt>
                <c:pt idx="19">
                  <c:v>414</c:v>
                </c:pt>
                <c:pt idx="20">
                  <c:v>443</c:v>
                </c:pt>
                <c:pt idx="21">
                  <c:v>504</c:v>
                </c:pt>
                <c:pt idx="22">
                  <c:v>547</c:v>
                </c:pt>
                <c:pt idx="23">
                  <c:v>648</c:v>
                </c:pt>
                <c:pt idx="24">
                  <c:v>737</c:v>
                </c:pt>
                <c:pt idx="25">
                  <c:v>754</c:v>
                </c:pt>
                <c:pt idx="26">
                  <c:v>631</c:v>
                </c:pt>
                <c:pt idx="27">
                  <c:v>591</c:v>
                </c:pt>
                <c:pt idx="28">
                  <c:v>574</c:v>
                </c:pt>
                <c:pt idx="29">
                  <c:v>605</c:v>
                </c:pt>
                <c:pt idx="30">
                  <c:v>716</c:v>
                </c:pt>
                <c:pt idx="31">
                  <c:v>797</c:v>
                </c:pt>
                <c:pt idx="32">
                  <c:v>867</c:v>
                </c:pt>
                <c:pt idx="33">
                  <c:v>815</c:v>
                </c:pt>
                <c:pt idx="34">
                  <c:v>671</c:v>
                </c:pt>
                <c:pt idx="35">
                  <c:v>671</c:v>
                </c:pt>
                <c:pt idx="36">
                  <c:v>693</c:v>
                </c:pt>
                <c:pt idx="37">
                  <c:v>743</c:v>
                </c:pt>
                <c:pt idx="38">
                  <c:v>802</c:v>
                </c:pt>
                <c:pt idx="39">
                  <c:v>867</c:v>
                </c:pt>
                <c:pt idx="40">
                  <c:v>923</c:v>
                </c:pt>
                <c:pt idx="41">
                  <c:v>967</c:v>
                </c:pt>
                <c:pt idx="42">
                  <c:v>975</c:v>
                </c:pt>
                <c:pt idx="43">
                  <c:v>1012</c:v>
                </c:pt>
                <c:pt idx="44">
                  <c:v>1138</c:v>
                </c:pt>
                <c:pt idx="45">
                  <c:v>1144</c:v>
                </c:pt>
                <c:pt idx="46">
                  <c:v>1083</c:v>
                </c:pt>
                <c:pt idx="47">
                  <c:v>985.5</c:v>
                </c:pt>
                <c:pt idx="48">
                  <c:v>903.5</c:v>
                </c:pt>
                <c:pt idx="49">
                  <c:v>933.5</c:v>
                </c:pt>
                <c:pt idx="50">
                  <c:v>1074.5</c:v>
                </c:pt>
                <c:pt idx="51">
                  <c:v>908</c:v>
                </c:pt>
                <c:pt idx="52">
                  <c:v>837</c:v>
                </c:pt>
                <c:pt idx="53">
                  <c:v>842</c:v>
                </c:pt>
                <c:pt idx="54">
                  <c:v>734</c:v>
                </c:pt>
                <c:pt idx="55">
                  <c:v>673</c:v>
                </c:pt>
                <c:pt idx="56">
                  <c:v>678</c:v>
                </c:pt>
                <c:pt idx="57">
                  <c:v>633</c:v>
                </c:pt>
                <c:pt idx="58">
                  <c:v>592</c:v>
                </c:pt>
                <c:pt idx="59">
                  <c:v>610</c:v>
                </c:pt>
                <c:pt idx="60">
                  <c:v>519</c:v>
                </c:pt>
                <c:pt idx="61">
                  <c:v>463</c:v>
                </c:pt>
                <c:pt idx="62">
                  <c:v>457</c:v>
                </c:pt>
                <c:pt idx="63">
                  <c:v>432</c:v>
                </c:pt>
                <c:pt idx="64">
                  <c:v>499</c:v>
                </c:pt>
                <c:pt idx="65">
                  <c:v>442</c:v>
                </c:pt>
                <c:pt idx="66">
                  <c:v>373</c:v>
                </c:pt>
                <c:pt idx="67">
                  <c:v>430</c:v>
                </c:pt>
                <c:pt idx="68">
                  <c:v>479</c:v>
                </c:pt>
                <c:pt idx="69">
                  <c:v>429</c:v>
                </c:pt>
                <c:pt idx="70">
                  <c:v>416</c:v>
                </c:pt>
                <c:pt idx="71">
                  <c:v>427</c:v>
                </c:pt>
                <c:pt idx="72">
                  <c:v>400</c:v>
                </c:pt>
                <c:pt idx="73">
                  <c:v>485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1054.3</c:v>
                </c:pt>
                <c:pt idx="130">
                  <c:v>1058.3</c:v>
                </c:pt>
                <c:pt idx="131">
                  <c:v>1034.3</c:v>
                </c:pt>
                <c:pt idx="132">
                  <c:v>1072.3</c:v>
                </c:pt>
                <c:pt idx="133">
                  <c:v>1189.3</c:v>
                </c:pt>
                <c:pt idx="134">
                  <c:v>1356.3</c:v>
                </c:pt>
                <c:pt idx="135">
                  <c:v>1567.3</c:v>
                </c:pt>
                <c:pt idx="136">
                  <c:v>1688.3</c:v>
                </c:pt>
                <c:pt idx="137">
                  <c:v>1790.3</c:v>
                </c:pt>
                <c:pt idx="138">
                  <c:v>1527.3</c:v>
                </c:pt>
                <c:pt idx="139">
                  <c:v>813.3</c:v>
                </c:pt>
                <c:pt idx="140">
                  <c:v>813.3</c:v>
                </c:pt>
                <c:pt idx="141">
                  <c:v>813.3</c:v>
                </c:pt>
                <c:pt idx="142">
                  <c:v>928.3</c:v>
                </c:pt>
                <c:pt idx="143">
                  <c:v>973.3</c:v>
                </c:pt>
                <c:pt idx="144">
                  <c:v>992.3</c:v>
                </c:pt>
                <c:pt idx="145">
                  <c:v>965.3</c:v>
                </c:pt>
                <c:pt idx="146">
                  <c:v>1046</c:v>
                </c:pt>
                <c:pt idx="147">
                  <c:v>1056.3</c:v>
                </c:pt>
                <c:pt idx="148">
                  <c:v>1089.3</c:v>
                </c:pt>
                <c:pt idx="149">
                  <c:v>1229.3</c:v>
                </c:pt>
                <c:pt idx="150">
                  <c:v>1253.3</c:v>
                </c:pt>
                <c:pt idx="151">
                  <c:v>1291.3</c:v>
                </c:pt>
                <c:pt idx="152">
                  <c:v>1189.3</c:v>
                </c:pt>
                <c:pt idx="153">
                  <c:v>1108.3</c:v>
                </c:pt>
                <c:pt idx="154">
                  <c:v>961.3</c:v>
                </c:pt>
                <c:pt idx="155">
                  <c:v>913.3</c:v>
                </c:pt>
                <c:pt idx="156">
                  <c:v>852.3</c:v>
                </c:pt>
                <c:pt idx="157">
                  <c:v>852.3</c:v>
                </c:pt>
                <c:pt idx="158">
                  <c:v>822.3</c:v>
                </c:pt>
                <c:pt idx="159">
                  <c:v>749.3</c:v>
                </c:pt>
                <c:pt idx="160">
                  <c:v>802.3</c:v>
                </c:pt>
                <c:pt idx="161">
                  <c:v>816.3</c:v>
                </c:pt>
                <c:pt idx="162">
                  <c:v>869.3</c:v>
                </c:pt>
                <c:pt idx="163">
                  <c:v>940.3</c:v>
                </c:pt>
                <c:pt idx="164">
                  <c:v>958.3</c:v>
                </c:pt>
                <c:pt idx="165">
                  <c:v>913.3</c:v>
                </c:pt>
                <c:pt idx="166">
                  <c:v>818.3</c:v>
                </c:pt>
                <c:pt idx="167">
                  <c:v>680.3</c:v>
                </c:pt>
                <c:pt idx="168">
                  <c:v>709.3</c:v>
                </c:pt>
                <c:pt idx="169">
                  <c:v>818.3</c:v>
                </c:pt>
                <c:pt idx="170">
                  <c:v>809.3</c:v>
                </c:pt>
                <c:pt idx="171">
                  <c:v>875.3</c:v>
                </c:pt>
                <c:pt idx="172">
                  <c:v>883</c:v>
                </c:pt>
                <c:pt idx="173">
                  <c:v>878</c:v>
                </c:pt>
                <c:pt idx="174">
                  <c:v>888</c:v>
                </c:pt>
                <c:pt idx="175">
                  <c:v>928</c:v>
                </c:pt>
                <c:pt idx="176">
                  <c:v>710</c:v>
                </c:pt>
                <c:pt idx="177">
                  <c:v>693</c:v>
                </c:pt>
                <c:pt idx="178">
                  <c:v>666</c:v>
                </c:pt>
                <c:pt idx="179">
                  <c:v>609</c:v>
                </c:pt>
                <c:pt idx="180">
                  <c:v>551.20000000000005</c:v>
                </c:pt>
                <c:pt idx="181">
                  <c:v>572.20000000000005</c:v>
                </c:pt>
                <c:pt idx="182">
                  <c:v>577.20000000000005</c:v>
                </c:pt>
                <c:pt idx="183">
                  <c:v>585.1</c:v>
                </c:pt>
                <c:pt idx="184">
                  <c:v>727</c:v>
                </c:pt>
                <c:pt idx="185">
                  <c:v>792</c:v>
                </c:pt>
                <c:pt idx="186">
                  <c:v>961</c:v>
                </c:pt>
                <c:pt idx="187">
                  <c:v>1122</c:v>
                </c:pt>
                <c:pt idx="188">
                  <c:v>1191</c:v>
                </c:pt>
                <c:pt idx="189">
                  <c:v>1054</c:v>
                </c:pt>
                <c:pt idx="190">
                  <c:v>980</c:v>
                </c:pt>
                <c:pt idx="191">
                  <c:v>980</c:v>
                </c:pt>
                <c:pt idx="192">
                  <c:v>992</c:v>
                </c:pt>
                <c:pt idx="193">
                  <c:v>1069</c:v>
                </c:pt>
                <c:pt idx="194">
                  <c:v>1157</c:v>
                </c:pt>
                <c:pt idx="195">
                  <c:v>1132</c:v>
                </c:pt>
                <c:pt idx="196">
                  <c:v>1261</c:v>
                </c:pt>
                <c:pt idx="197">
                  <c:v>1265</c:v>
                </c:pt>
                <c:pt idx="198">
                  <c:v>1430</c:v>
                </c:pt>
                <c:pt idx="199">
                  <c:v>1272.5</c:v>
                </c:pt>
                <c:pt idx="200">
                  <c:v>1368.1</c:v>
                </c:pt>
                <c:pt idx="201">
                  <c:v>1273.0999999999999</c:v>
                </c:pt>
                <c:pt idx="202">
                  <c:v>1244.0999999999999</c:v>
                </c:pt>
                <c:pt idx="203">
                  <c:v>1227.0999999999999</c:v>
                </c:pt>
                <c:pt idx="204">
                  <c:v>1085.5999999999999</c:v>
                </c:pt>
                <c:pt idx="205">
                  <c:v>937.1</c:v>
                </c:pt>
                <c:pt idx="206">
                  <c:v>870.6</c:v>
                </c:pt>
                <c:pt idx="207">
                  <c:v>782</c:v>
                </c:pt>
                <c:pt idx="208">
                  <c:v>640.20000000000005</c:v>
                </c:pt>
                <c:pt idx="209">
                  <c:v>833.2</c:v>
                </c:pt>
                <c:pt idx="210">
                  <c:v>634.20000000000005</c:v>
                </c:pt>
                <c:pt idx="211">
                  <c:v>634.4</c:v>
                </c:pt>
                <c:pt idx="212">
                  <c:v>765.6</c:v>
                </c:pt>
                <c:pt idx="213">
                  <c:v>700.2</c:v>
                </c:pt>
                <c:pt idx="214">
                  <c:v>758.6</c:v>
                </c:pt>
                <c:pt idx="215">
                  <c:v>665.2</c:v>
                </c:pt>
                <c:pt idx="216">
                  <c:v>659.2</c:v>
                </c:pt>
                <c:pt idx="217">
                  <c:v>606.9</c:v>
                </c:pt>
                <c:pt idx="218">
                  <c:v>586.20000000000005</c:v>
                </c:pt>
                <c:pt idx="219">
                  <c:v>625.20000000000005</c:v>
                </c:pt>
                <c:pt idx="220">
                  <c:v>534.70000000000005</c:v>
                </c:pt>
                <c:pt idx="221">
                  <c:v>526.4</c:v>
                </c:pt>
                <c:pt idx="222">
                  <c:v>509.8</c:v>
                </c:pt>
                <c:pt idx="223">
                  <c:v>489.4</c:v>
                </c:pt>
                <c:pt idx="224">
                  <c:v>512.03</c:v>
                </c:pt>
                <c:pt idx="225">
                  <c:v>539.23</c:v>
                </c:pt>
                <c:pt idx="226">
                  <c:v>584</c:v>
                </c:pt>
                <c:pt idx="227">
                  <c:v>608</c:v>
                </c:pt>
                <c:pt idx="228">
                  <c:v>728</c:v>
                </c:pt>
                <c:pt idx="229">
                  <c:v>759</c:v>
                </c:pt>
                <c:pt idx="230">
                  <c:v>913</c:v>
                </c:pt>
                <c:pt idx="231">
                  <c:v>950</c:v>
                </c:pt>
                <c:pt idx="232">
                  <c:v>1052</c:v>
                </c:pt>
                <c:pt idx="233">
                  <c:v>1076</c:v>
                </c:pt>
                <c:pt idx="234">
                  <c:v>1106.5</c:v>
                </c:pt>
                <c:pt idx="235">
                  <c:v>1070.5</c:v>
                </c:pt>
                <c:pt idx="236">
                  <c:v>996.5</c:v>
                </c:pt>
                <c:pt idx="237">
                  <c:v>1033.5</c:v>
                </c:pt>
                <c:pt idx="238">
                  <c:v>949</c:v>
                </c:pt>
                <c:pt idx="239">
                  <c:v>806</c:v>
                </c:pt>
                <c:pt idx="240">
                  <c:v>764</c:v>
                </c:pt>
                <c:pt idx="241">
                  <c:v>745</c:v>
                </c:pt>
                <c:pt idx="242">
                  <c:v>746</c:v>
                </c:pt>
                <c:pt idx="243">
                  <c:v>691</c:v>
                </c:pt>
                <c:pt idx="244">
                  <c:v>651</c:v>
                </c:pt>
                <c:pt idx="245">
                  <c:v>645</c:v>
                </c:pt>
                <c:pt idx="246">
                  <c:v>658</c:v>
                </c:pt>
                <c:pt idx="247">
                  <c:v>714</c:v>
                </c:pt>
                <c:pt idx="248">
                  <c:v>851</c:v>
                </c:pt>
                <c:pt idx="249">
                  <c:v>856</c:v>
                </c:pt>
                <c:pt idx="250">
                  <c:v>904</c:v>
                </c:pt>
                <c:pt idx="251">
                  <c:v>970</c:v>
                </c:pt>
                <c:pt idx="252">
                  <c:v>972</c:v>
                </c:pt>
                <c:pt idx="253">
                  <c:v>907</c:v>
                </c:pt>
                <c:pt idx="254">
                  <c:v>930</c:v>
                </c:pt>
                <c:pt idx="255">
                  <c:v>969</c:v>
                </c:pt>
                <c:pt idx="256">
                  <c:v>969</c:v>
                </c:pt>
                <c:pt idx="257">
                  <c:v>819</c:v>
                </c:pt>
                <c:pt idx="258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5-4A6C-BE9B-5F9446F7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400799"/>
        <c:axId val="1361399551"/>
      </c:lineChart>
      <c:dateAx>
        <c:axId val="1361400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399551"/>
        <c:crosses val="autoZero"/>
        <c:auto val="1"/>
        <c:lblOffset val="100"/>
        <c:baseTimeUnit val="days"/>
      </c:dateAx>
      <c:valAx>
        <c:axId val="13613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40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44834</c:v>
                </c:pt>
                <c:pt idx="1">
                  <c:v>44804</c:v>
                </c:pt>
                <c:pt idx="2">
                  <c:v>44773</c:v>
                </c:pt>
                <c:pt idx="3">
                  <c:v>44742</c:v>
                </c:pt>
                <c:pt idx="4">
                  <c:v>44712</c:v>
                </c:pt>
                <c:pt idx="5">
                  <c:v>44681</c:v>
                </c:pt>
                <c:pt idx="6">
                  <c:v>44651</c:v>
                </c:pt>
                <c:pt idx="7">
                  <c:v>44620</c:v>
                </c:pt>
                <c:pt idx="8">
                  <c:v>44592</c:v>
                </c:pt>
                <c:pt idx="9">
                  <c:v>44561</c:v>
                </c:pt>
                <c:pt idx="10">
                  <c:v>44530</c:v>
                </c:pt>
                <c:pt idx="11">
                  <c:v>44500</c:v>
                </c:pt>
                <c:pt idx="12">
                  <c:v>44469</c:v>
                </c:pt>
                <c:pt idx="13">
                  <c:v>44439</c:v>
                </c:pt>
                <c:pt idx="14">
                  <c:v>44408</c:v>
                </c:pt>
                <c:pt idx="15">
                  <c:v>44377</c:v>
                </c:pt>
                <c:pt idx="16">
                  <c:v>44347</c:v>
                </c:pt>
                <c:pt idx="17">
                  <c:v>44316</c:v>
                </c:pt>
                <c:pt idx="18">
                  <c:v>44286</c:v>
                </c:pt>
                <c:pt idx="19">
                  <c:v>44255</c:v>
                </c:pt>
                <c:pt idx="20">
                  <c:v>44227</c:v>
                </c:pt>
                <c:pt idx="21">
                  <c:v>44196</c:v>
                </c:pt>
                <c:pt idx="22">
                  <c:v>44165</c:v>
                </c:pt>
                <c:pt idx="23">
                  <c:v>44135</c:v>
                </c:pt>
                <c:pt idx="24">
                  <c:v>44104</c:v>
                </c:pt>
                <c:pt idx="25">
                  <c:v>44074</c:v>
                </c:pt>
                <c:pt idx="26">
                  <c:v>44043</c:v>
                </c:pt>
                <c:pt idx="27">
                  <c:v>44012</c:v>
                </c:pt>
                <c:pt idx="28">
                  <c:v>43982</c:v>
                </c:pt>
                <c:pt idx="29">
                  <c:v>43951</c:v>
                </c:pt>
                <c:pt idx="30">
                  <c:v>43921</c:v>
                </c:pt>
                <c:pt idx="31">
                  <c:v>43890</c:v>
                </c:pt>
                <c:pt idx="32">
                  <c:v>43861</c:v>
                </c:pt>
                <c:pt idx="33">
                  <c:v>43830</c:v>
                </c:pt>
                <c:pt idx="34">
                  <c:v>43799</c:v>
                </c:pt>
                <c:pt idx="35">
                  <c:v>43769</c:v>
                </c:pt>
                <c:pt idx="36">
                  <c:v>43738</c:v>
                </c:pt>
                <c:pt idx="37">
                  <c:v>43708</c:v>
                </c:pt>
                <c:pt idx="38">
                  <c:v>43677</c:v>
                </c:pt>
                <c:pt idx="39">
                  <c:v>43646</c:v>
                </c:pt>
                <c:pt idx="40">
                  <c:v>43616</c:v>
                </c:pt>
                <c:pt idx="41">
                  <c:v>43585</c:v>
                </c:pt>
                <c:pt idx="42">
                  <c:v>43555</c:v>
                </c:pt>
                <c:pt idx="43">
                  <c:v>43524</c:v>
                </c:pt>
                <c:pt idx="44">
                  <c:v>43496</c:v>
                </c:pt>
                <c:pt idx="45">
                  <c:v>43465</c:v>
                </c:pt>
                <c:pt idx="46">
                  <c:v>43434</c:v>
                </c:pt>
                <c:pt idx="47">
                  <c:v>43404</c:v>
                </c:pt>
                <c:pt idx="48">
                  <c:v>43373</c:v>
                </c:pt>
                <c:pt idx="49">
                  <c:v>43343</c:v>
                </c:pt>
                <c:pt idx="50">
                  <c:v>43312</c:v>
                </c:pt>
                <c:pt idx="51">
                  <c:v>43281</c:v>
                </c:pt>
                <c:pt idx="52">
                  <c:v>43251</c:v>
                </c:pt>
                <c:pt idx="53">
                  <c:v>43220</c:v>
                </c:pt>
                <c:pt idx="54">
                  <c:v>43190</c:v>
                </c:pt>
                <c:pt idx="55">
                  <c:v>43159</c:v>
                </c:pt>
                <c:pt idx="56">
                  <c:v>43131</c:v>
                </c:pt>
                <c:pt idx="57">
                  <c:v>43100</c:v>
                </c:pt>
                <c:pt idx="58">
                  <c:v>43069</c:v>
                </c:pt>
                <c:pt idx="59">
                  <c:v>43039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4725</c:v>
                </c:pt>
                <c:pt idx="1">
                  <c:v>4498</c:v>
                </c:pt>
                <c:pt idx="2">
                  <c:v>4676</c:v>
                </c:pt>
                <c:pt idx="3">
                  <c:v>4970</c:v>
                </c:pt>
                <c:pt idx="4">
                  <c:v>4971</c:v>
                </c:pt>
                <c:pt idx="5">
                  <c:v>4893</c:v>
                </c:pt>
                <c:pt idx="6">
                  <c:v>4975</c:v>
                </c:pt>
                <c:pt idx="7">
                  <c:v>4285</c:v>
                </c:pt>
                <c:pt idx="8">
                  <c:v>4676.8999999999996</c:v>
                </c:pt>
                <c:pt idx="9">
                  <c:v>4331.2</c:v>
                </c:pt>
                <c:pt idx="10">
                  <c:v>4171.5</c:v>
                </c:pt>
                <c:pt idx="11">
                  <c:v>4501.2</c:v>
                </c:pt>
                <c:pt idx="12">
                  <c:v>4289.1000000000004</c:v>
                </c:pt>
                <c:pt idx="13">
                  <c:v>4728.8</c:v>
                </c:pt>
                <c:pt idx="14">
                  <c:v>4768.6000000000004</c:v>
                </c:pt>
                <c:pt idx="15">
                  <c:v>4852.5</c:v>
                </c:pt>
                <c:pt idx="16">
                  <c:v>5065</c:v>
                </c:pt>
                <c:pt idx="17">
                  <c:v>4742.7</c:v>
                </c:pt>
                <c:pt idx="18">
                  <c:v>5056.7</c:v>
                </c:pt>
                <c:pt idx="19">
                  <c:v>4301.8999999999996</c:v>
                </c:pt>
                <c:pt idx="20">
                  <c:v>3770.4</c:v>
                </c:pt>
                <c:pt idx="21">
                  <c:v>3941.9</c:v>
                </c:pt>
                <c:pt idx="22">
                  <c:v>4563.6000000000004</c:v>
                </c:pt>
                <c:pt idx="23">
                  <c:v>4814.3</c:v>
                </c:pt>
                <c:pt idx="24">
                  <c:v>4796.6000000000004</c:v>
                </c:pt>
                <c:pt idx="25">
                  <c:v>4866</c:v>
                </c:pt>
                <c:pt idx="26">
                  <c:v>4916.3</c:v>
                </c:pt>
                <c:pt idx="27">
                  <c:v>4651.2</c:v>
                </c:pt>
                <c:pt idx="28">
                  <c:v>5174.8</c:v>
                </c:pt>
                <c:pt idx="29">
                  <c:v>4916.3</c:v>
                </c:pt>
                <c:pt idx="30">
                  <c:v>5029.3999999999996</c:v>
                </c:pt>
                <c:pt idx="31">
                  <c:v>4049.7</c:v>
                </c:pt>
                <c:pt idx="32">
                  <c:v>4197.8999999999996</c:v>
                </c:pt>
                <c:pt idx="33">
                  <c:v>3985.3</c:v>
                </c:pt>
                <c:pt idx="34">
                  <c:v>3909.6</c:v>
                </c:pt>
                <c:pt idx="35">
                  <c:v>4248.3999999999996</c:v>
                </c:pt>
                <c:pt idx="36">
                  <c:v>4459.7</c:v>
                </c:pt>
                <c:pt idx="37">
                  <c:v>4719.5</c:v>
                </c:pt>
                <c:pt idx="38">
                  <c:v>4697.5</c:v>
                </c:pt>
                <c:pt idx="39">
                  <c:v>4514.8</c:v>
                </c:pt>
                <c:pt idx="40">
                  <c:v>4605</c:v>
                </c:pt>
                <c:pt idx="41">
                  <c:v>4470</c:v>
                </c:pt>
                <c:pt idx="42">
                  <c:v>4387.3999999999996</c:v>
                </c:pt>
                <c:pt idx="43">
                  <c:v>4040.6</c:v>
                </c:pt>
                <c:pt idx="44">
                  <c:v>3706.6</c:v>
                </c:pt>
                <c:pt idx="45">
                  <c:v>3826.1</c:v>
                </c:pt>
                <c:pt idx="46">
                  <c:v>4006.1</c:v>
                </c:pt>
                <c:pt idx="47">
                  <c:v>4465.3999999999996</c:v>
                </c:pt>
                <c:pt idx="48">
                  <c:v>4219.5</c:v>
                </c:pt>
                <c:pt idx="49">
                  <c:v>4128.5</c:v>
                </c:pt>
                <c:pt idx="50">
                  <c:v>4342.5</c:v>
                </c:pt>
                <c:pt idx="51">
                  <c:v>4413.5</c:v>
                </c:pt>
                <c:pt idx="52">
                  <c:v>4605.8999999999996</c:v>
                </c:pt>
                <c:pt idx="53">
                  <c:v>4379.8999999999996</c:v>
                </c:pt>
                <c:pt idx="54">
                  <c:v>4461.5</c:v>
                </c:pt>
                <c:pt idx="55">
                  <c:v>3648.39</c:v>
                </c:pt>
                <c:pt idx="56">
                  <c:v>3695.44</c:v>
                </c:pt>
                <c:pt idx="57">
                  <c:v>4057.45</c:v>
                </c:pt>
                <c:pt idx="58">
                  <c:v>4668.09</c:v>
                </c:pt>
                <c:pt idx="59">
                  <c:v>4704.3500000000004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F-4A78-A7E7-394160DB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534511"/>
        <c:axId val="1357522447"/>
      </c:lineChart>
      <c:dateAx>
        <c:axId val="1357534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522447"/>
        <c:crosses val="autoZero"/>
        <c:auto val="1"/>
        <c:lblOffset val="100"/>
        <c:baseTimeUnit val="months"/>
      </c:dateAx>
      <c:valAx>
        <c:axId val="13575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53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4146.79</c:v>
                </c:pt>
                <c:pt idx="1">
                  <c:v>4525.34</c:v>
                </c:pt>
                <c:pt idx="2">
                  <c:v>4783.92</c:v>
                </c:pt>
                <c:pt idx="3">
                  <c:v>4885.46</c:v>
                </c:pt>
                <c:pt idx="4">
                  <c:v>4743.32</c:v>
                </c:pt>
                <c:pt idx="5">
                  <c:v>4909.54</c:v>
                </c:pt>
                <c:pt idx="6">
                  <c:v>4133.03</c:v>
                </c:pt>
                <c:pt idx="7">
                  <c:v>4593.3</c:v>
                </c:pt>
                <c:pt idx="8">
                  <c:v>4296.7700000000004</c:v>
                </c:pt>
                <c:pt idx="9">
                  <c:v>3719.09</c:v>
                </c:pt>
                <c:pt idx="10">
                  <c:v>3761.5</c:v>
                </c:pt>
                <c:pt idx="11">
                  <c:v>3198.93</c:v>
                </c:pt>
                <c:pt idx="12">
                  <c:v>4467.2700000000004</c:v>
                </c:pt>
                <c:pt idx="13">
                  <c:v>4525.6499999999996</c:v>
                </c:pt>
                <c:pt idx="14">
                  <c:v>4370.13</c:v>
                </c:pt>
                <c:pt idx="15">
                  <c:v>4464.05</c:v>
                </c:pt>
                <c:pt idx="16">
                  <c:v>4203.59</c:v>
                </c:pt>
                <c:pt idx="17">
                  <c:v>4689.04</c:v>
                </c:pt>
                <c:pt idx="18">
                  <c:v>3842</c:v>
                </c:pt>
                <c:pt idx="19">
                  <c:v>3214</c:v>
                </c:pt>
                <c:pt idx="20">
                  <c:v>3360</c:v>
                </c:pt>
                <c:pt idx="21">
                  <c:v>3718</c:v>
                </c:pt>
                <c:pt idx="22">
                  <c:v>3723</c:v>
                </c:pt>
                <c:pt idx="23">
                  <c:v>3968</c:v>
                </c:pt>
                <c:pt idx="24">
                  <c:v>4666</c:v>
                </c:pt>
                <c:pt idx="25">
                  <c:v>4735</c:v>
                </c:pt>
                <c:pt idx="26">
                  <c:v>4429</c:v>
                </c:pt>
                <c:pt idx="27">
                  <c:v>4575</c:v>
                </c:pt>
                <c:pt idx="28">
                  <c:v>4805</c:v>
                </c:pt>
                <c:pt idx="29">
                  <c:v>4758</c:v>
                </c:pt>
                <c:pt idx="30">
                  <c:v>3901</c:v>
                </c:pt>
                <c:pt idx="31">
                  <c:v>3832</c:v>
                </c:pt>
                <c:pt idx="32">
                  <c:v>3388</c:v>
                </c:pt>
                <c:pt idx="33">
                  <c:v>3453</c:v>
                </c:pt>
                <c:pt idx="34">
                  <c:v>3596</c:v>
                </c:pt>
                <c:pt idx="35">
                  <c:v>3914</c:v>
                </c:pt>
                <c:pt idx="36">
                  <c:v>4138</c:v>
                </c:pt>
                <c:pt idx="37">
                  <c:v>4431</c:v>
                </c:pt>
                <c:pt idx="38">
                  <c:v>4414</c:v>
                </c:pt>
                <c:pt idx="39">
                  <c:v>4414</c:v>
                </c:pt>
                <c:pt idx="40">
                  <c:v>4415</c:v>
                </c:pt>
                <c:pt idx="41">
                  <c:v>4062.3</c:v>
                </c:pt>
                <c:pt idx="42">
                  <c:v>3993</c:v>
                </c:pt>
                <c:pt idx="43">
                  <c:v>3117.3</c:v>
                </c:pt>
                <c:pt idx="44">
                  <c:v>3185.2</c:v>
                </c:pt>
                <c:pt idx="45">
                  <c:v>3662.41</c:v>
                </c:pt>
                <c:pt idx="46">
                  <c:v>4225.51</c:v>
                </c:pt>
                <c:pt idx="47">
                  <c:v>4029.97</c:v>
                </c:pt>
                <c:pt idx="48">
                  <c:v>4002.16</c:v>
                </c:pt>
                <c:pt idx="49">
                  <c:v>4263.12</c:v>
                </c:pt>
                <c:pt idx="50">
                  <c:v>4324.0600000000004</c:v>
                </c:pt>
                <c:pt idx="51">
                  <c:v>4485.3</c:v>
                </c:pt>
                <c:pt idx="52">
                  <c:v>4260.3500000000004</c:v>
                </c:pt>
                <c:pt idx="53">
                  <c:v>4363.43</c:v>
                </c:pt>
                <c:pt idx="54">
                  <c:v>3649.6</c:v>
                </c:pt>
                <c:pt idx="55">
                  <c:v>3532.8</c:v>
                </c:pt>
                <c:pt idx="56">
                  <c:v>2906.3</c:v>
                </c:pt>
                <c:pt idx="57">
                  <c:v>3732.9</c:v>
                </c:pt>
                <c:pt idx="58">
                  <c:v>3996.8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9-4E44-BAA8-4041D53E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967791"/>
        <c:axId val="1355959055"/>
      </c:lineChart>
      <c:dateAx>
        <c:axId val="1355967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959055"/>
        <c:crosses val="autoZero"/>
        <c:auto val="1"/>
        <c:lblOffset val="100"/>
        <c:baseTimeUnit val="months"/>
      </c:dateAx>
      <c:valAx>
        <c:axId val="13559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9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509</xdr:row>
      <xdr:rowOff>34925</xdr:rowOff>
    </xdr:from>
    <xdr:to>
      <xdr:col>12</xdr:col>
      <xdr:colOff>158750</xdr:colOff>
      <xdr:row>524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FF8BF8-E066-43FD-B69C-3443BDA32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1391</xdr:row>
      <xdr:rowOff>34925</xdr:rowOff>
    </xdr:from>
    <xdr:to>
      <xdr:col>11</xdr:col>
      <xdr:colOff>552450</xdr:colOff>
      <xdr:row>1406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D1CFCB-D8AA-43B6-9EF1-C9466B74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277</xdr:row>
      <xdr:rowOff>34925</xdr:rowOff>
    </xdr:from>
    <xdr:to>
      <xdr:col>11</xdr:col>
      <xdr:colOff>88900</xdr:colOff>
      <xdr:row>292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97EB28-8851-411F-91C4-0819F7D0B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53</xdr:row>
      <xdr:rowOff>34925</xdr:rowOff>
    </xdr:from>
    <xdr:to>
      <xdr:col>12</xdr:col>
      <xdr:colOff>158750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7C6B8-AB06-4583-960F-90305F734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2BEBAC-8F5F-4B16-912C-1560A2F4F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23"/>
  <sheetViews>
    <sheetView tabSelected="1" workbookViewId="0">
      <selection activeCell="L18" sqref="L18"/>
    </sheetView>
  </sheetViews>
  <sheetFormatPr defaultRowHeight="14.25" x14ac:dyDescent="0.2"/>
  <cols>
    <col min="1" max="1" width="11.125" style="1" bestFit="1" customWidth="1"/>
  </cols>
  <sheetData>
    <row r="1" spans="1:2" x14ac:dyDescent="0.2">
      <c r="A1" s="1" t="s">
        <v>12</v>
      </c>
      <c r="B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期货和利润数据!A5</f>
        <v>44834</v>
      </c>
      <c r="B3" s="3">
        <f>IFERROR(IF(OR(VLOOKUP(A3,价格利润原始数据!A:B,2,0)=0,期货和利润数据!B5=0),基差!B4,VLOOKUP(A3,价格利润原始数据!A:B,2,0)-期货和利润数据!B5),B4)</f>
        <v>-71</v>
      </c>
    </row>
    <row r="4" spans="1:2" x14ac:dyDescent="0.2">
      <c r="A4" s="1">
        <f>期货和利润数据!A6</f>
        <v>44833</v>
      </c>
      <c r="B4" s="3">
        <f>IFERROR(IF(OR(VLOOKUP(A4,价格利润原始数据!A:B,2,0)=0,期货和利润数据!B6=0),基差!B5,VLOOKUP(A4,价格利润原始数据!A:B,2,0)-期货和利润数据!B6),B5)</f>
        <v>-45</v>
      </c>
    </row>
    <row r="5" spans="1:2" x14ac:dyDescent="0.2">
      <c r="A5" s="1">
        <f>期货和利润数据!A7</f>
        <v>44832</v>
      </c>
      <c r="B5" s="3">
        <f>IFERROR(IF(OR(VLOOKUP(A5,价格利润原始数据!A:B,2,0)=0,期货和利润数据!B7=0),基差!B6,VLOOKUP(A5,价格利润原始数据!A:B,2,0)-期货和利润数据!B7),B6)</f>
        <v>-8</v>
      </c>
    </row>
    <row r="6" spans="1:2" x14ac:dyDescent="0.2">
      <c r="A6" s="1">
        <f>期货和利润数据!A8</f>
        <v>44831</v>
      </c>
      <c r="B6" s="3">
        <f>IFERROR(IF(OR(VLOOKUP(A6,价格利润原始数据!A:B,2,0)=0,期货和利润数据!B8=0),基差!B7,VLOOKUP(A6,价格利润原始数据!A:B,2,0)-期货和利润数据!B8),B7)</f>
        <v>2</v>
      </c>
    </row>
    <row r="7" spans="1:2" x14ac:dyDescent="0.2">
      <c r="A7" s="1">
        <f>期货和利润数据!A9</f>
        <v>44830</v>
      </c>
      <c r="B7" s="3">
        <f>IFERROR(IF(OR(VLOOKUP(A7,价格利润原始数据!A:B,2,0)=0,期货和利润数据!B9=0),基差!B8,VLOOKUP(A7,价格利润原始数据!A:B,2,0)-期货和利润数据!B9),B8)</f>
        <v>26</v>
      </c>
    </row>
    <row r="8" spans="1:2" x14ac:dyDescent="0.2">
      <c r="A8" s="1">
        <f>期货和利润数据!A10</f>
        <v>44827</v>
      </c>
      <c r="B8" s="3">
        <f>IFERROR(IF(OR(VLOOKUP(A8,价格利润原始数据!A:B,2,0)=0,期货和利润数据!B10=0),基差!B9,VLOOKUP(A8,价格利润原始数据!A:B,2,0)-期货和利润数据!B10),B9)</f>
        <v>6</v>
      </c>
    </row>
    <row r="9" spans="1:2" x14ac:dyDescent="0.2">
      <c r="A9" s="1">
        <f>期货和利润数据!A11</f>
        <v>44826</v>
      </c>
      <c r="B9" s="3">
        <f>IFERROR(IF(OR(VLOOKUP(A9,价格利润原始数据!A:B,2,0)=0,期货和利润数据!B11=0),基差!B10,VLOOKUP(A9,价格利润原始数据!A:B,2,0)-期货和利润数据!B11),B10)</f>
        <v>-20</v>
      </c>
    </row>
    <row r="10" spans="1:2" x14ac:dyDescent="0.2">
      <c r="A10" s="1">
        <f>期货和利润数据!A12</f>
        <v>44825</v>
      </c>
      <c r="B10" s="3">
        <f>IFERROR(IF(OR(VLOOKUP(A10,价格利润原始数据!A:B,2,0)=0,期货和利润数据!B12=0),基差!B11,VLOOKUP(A10,价格利润原始数据!A:B,2,0)-期货和利润数据!B12),B11)</f>
        <v>-4</v>
      </c>
    </row>
    <row r="11" spans="1:2" x14ac:dyDescent="0.2">
      <c r="A11" s="1">
        <f>期货和利润数据!A13</f>
        <v>44824</v>
      </c>
      <c r="B11" s="3">
        <f>IFERROR(IF(OR(VLOOKUP(A11,价格利润原始数据!A:B,2,0)=0,期货和利润数据!B13=0),基差!B12,VLOOKUP(A11,价格利润原始数据!A:B,2,0)-期货和利润数据!B13),B12)</f>
        <v>52</v>
      </c>
    </row>
    <row r="12" spans="1:2" x14ac:dyDescent="0.2">
      <c r="A12" s="1">
        <f>期货和利润数据!A14</f>
        <v>44823</v>
      </c>
      <c r="B12" s="3">
        <f>IFERROR(IF(OR(VLOOKUP(A12,价格利润原始数据!A:B,2,0)=0,期货和利润数据!B14=0),基差!B13,VLOOKUP(A12,价格利润原始数据!A:B,2,0)-期货和利润数据!B14),B13)</f>
        <v>68</v>
      </c>
    </row>
    <row r="13" spans="1:2" x14ac:dyDescent="0.2">
      <c r="A13" s="1">
        <f>期货和利润数据!A15</f>
        <v>44820</v>
      </c>
      <c r="B13" s="3">
        <f>IFERROR(IF(OR(VLOOKUP(A13,价格利润原始数据!A:B,2,0)=0,期货和利润数据!B15=0),基差!B14,VLOOKUP(A13,价格利润原始数据!A:B,2,0)-期货和利润数据!B15),B14)</f>
        <v>68</v>
      </c>
    </row>
    <row r="14" spans="1:2" x14ac:dyDescent="0.2">
      <c r="A14" s="1">
        <f>期货和利润数据!A16</f>
        <v>44819</v>
      </c>
      <c r="B14" s="3">
        <f>IFERROR(IF(OR(VLOOKUP(A14,价格利润原始数据!A:B,2,0)=0,期货和利润数据!B16=0),基差!B15,VLOOKUP(A14,价格利润原始数据!A:B,2,0)-期货和利润数据!B16),B15)</f>
        <v>33</v>
      </c>
    </row>
    <row r="15" spans="1:2" x14ac:dyDescent="0.2">
      <c r="A15" s="1">
        <f>期货和利润数据!A17</f>
        <v>44818</v>
      </c>
      <c r="B15" s="3">
        <f>IFERROR(IF(OR(VLOOKUP(A15,价格利润原始数据!A:B,2,0)=0,期货和利润数据!B17=0),基差!B16,VLOOKUP(A15,价格利润原始数据!A:B,2,0)-期货和利润数据!B17),B16)</f>
        <v>-20</v>
      </c>
    </row>
    <row r="16" spans="1:2" x14ac:dyDescent="0.2">
      <c r="A16" s="1">
        <f>期货和利润数据!A18</f>
        <v>44817</v>
      </c>
      <c r="B16" s="3">
        <f>IFERROR(IF(OR(VLOOKUP(A16,价格利润原始数据!A:B,2,0)=0,期货和利润数据!B18=0),基差!B17,VLOOKUP(A16,价格利润原始数据!A:B,2,0)-期货和利润数据!B18),B17)</f>
        <v>-34</v>
      </c>
    </row>
    <row r="17" spans="1:2" x14ac:dyDescent="0.2">
      <c r="A17" s="1">
        <f>期货和利润数据!A19</f>
        <v>44813</v>
      </c>
      <c r="B17" s="3">
        <f>IFERROR(IF(OR(VLOOKUP(A17,价格利润原始数据!A:B,2,0)=0,期货和利润数据!B19=0),基差!B18,VLOOKUP(A17,价格利润原始数据!A:B,2,0)-期货和利润数据!B19),B18)</f>
        <v>11</v>
      </c>
    </row>
    <row r="18" spans="1:2" x14ac:dyDescent="0.2">
      <c r="A18" s="1">
        <f>期货和利润数据!A20</f>
        <v>44812</v>
      </c>
      <c r="B18" s="3">
        <f>IFERROR(IF(OR(VLOOKUP(A18,价格利润原始数据!A:B,2,0)=0,期货和利润数据!B20=0),基差!B19,VLOOKUP(A18,价格利润原始数据!A:B,2,0)-期货和利润数据!B20),B19)</f>
        <v>57</v>
      </c>
    </row>
    <row r="19" spans="1:2" x14ac:dyDescent="0.2">
      <c r="A19" s="1">
        <f>期货和利润数据!A21</f>
        <v>44811</v>
      </c>
      <c r="B19" s="3">
        <f>IFERROR(IF(OR(VLOOKUP(A19,价格利润原始数据!A:B,2,0)=0,期货和利润数据!B21=0),基差!B20,VLOOKUP(A19,价格利润原始数据!A:B,2,0)-期货和利润数据!B21),B20)</f>
        <v>51</v>
      </c>
    </row>
    <row r="20" spans="1:2" x14ac:dyDescent="0.2">
      <c r="A20" s="1">
        <f>期货和利润数据!A22</f>
        <v>44810</v>
      </c>
      <c r="B20" s="3">
        <f>IFERROR(IF(OR(VLOOKUP(A20,价格利润原始数据!A:B,2,0)=0,期货和利润数据!B22=0),基差!B21,VLOOKUP(A20,价格利润原始数据!A:B,2,0)-期货和利润数据!B22),B21)</f>
        <v>24</v>
      </c>
    </row>
    <row r="21" spans="1:2" x14ac:dyDescent="0.2">
      <c r="A21" s="1">
        <f>期货和利润数据!A23</f>
        <v>44809</v>
      </c>
      <c r="B21" s="3">
        <f>IFERROR(IF(OR(VLOOKUP(A21,价格利润原始数据!A:B,2,0)=0,期货和利润数据!B23=0),基差!B22,VLOOKUP(A21,价格利润原始数据!A:B,2,0)-期货和利润数据!B23),B22)</f>
        <v>-40</v>
      </c>
    </row>
    <row r="22" spans="1:2" x14ac:dyDescent="0.2">
      <c r="A22" s="1">
        <f>期货和利润数据!A24</f>
        <v>44806</v>
      </c>
      <c r="B22" s="3">
        <f>IFERROR(IF(OR(VLOOKUP(A22,价格利润原始数据!A:B,2,0)=0,期货和利润数据!B24=0),基差!B23,VLOOKUP(A22,价格利润原始数据!A:B,2,0)-期货和利润数据!B24),B23)</f>
        <v>-72</v>
      </c>
    </row>
    <row r="23" spans="1:2" x14ac:dyDescent="0.2">
      <c r="A23" s="1">
        <f>期货和利润数据!A25</f>
        <v>44805</v>
      </c>
      <c r="B23" s="3">
        <f>IFERROR(IF(OR(VLOOKUP(A23,价格利润原始数据!A:B,2,0)=0,期货和利润数据!B25=0),基差!B24,VLOOKUP(A23,价格利润原始数据!A:B,2,0)-期货和利润数据!B25),B24)</f>
        <v>-15</v>
      </c>
    </row>
    <row r="24" spans="1:2" x14ac:dyDescent="0.2">
      <c r="A24" s="1">
        <f>期货和利润数据!A26</f>
        <v>44804</v>
      </c>
      <c r="B24" s="3">
        <f>IFERROR(IF(OR(VLOOKUP(A24,价格利润原始数据!A:B,2,0)=0,期货和利润数据!B26=0),基差!B25,VLOOKUP(A24,价格利润原始数据!A:B,2,0)-期货和利润数据!B26),B25)</f>
        <v>-25</v>
      </c>
    </row>
    <row r="25" spans="1:2" x14ac:dyDescent="0.2">
      <c r="A25" s="1">
        <f>期货和利润数据!A27</f>
        <v>44803</v>
      </c>
      <c r="B25" s="3">
        <f>IFERROR(IF(OR(VLOOKUP(A25,价格利润原始数据!A:B,2,0)=0,期货和利润数据!B27=0),基差!B26,VLOOKUP(A25,价格利润原始数据!A:B,2,0)-期货和利润数据!B27),B26)</f>
        <v>-3</v>
      </c>
    </row>
    <row r="26" spans="1:2" x14ac:dyDescent="0.2">
      <c r="A26" s="1">
        <f>期货和利润数据!A28</f>
        <v>44802</v>
      </c>
      <c r="B26" s="3">
        <f>IFERROR(IF(OR(VLOOKUP(A26,价格利润原始数据!A:B,2,0)=0,期货和利润数据!B28=0),基差!B27,VLOOKUP(A26,价格利润原始数据!A:B,2,0)-期货和利润数据!B28),B27)</f>
        <v>-5</v>
      </c>
    </row>
    <row r="27" spans="1:2" x14ac:dyDescent="0.2">
      <c r="A27" s="1">
        <f>期货和利润数据!A29</f>
        <v>44799</v>
      </c>
      <c r="B27" s="3">
        <f>IFERROR(IF(OR(VLOOKUP(A27,价格利润原始数据!A:B,2,0)=0,期货和利润数据!B29=0),基差!B28,VLOOKUP(A27,价格利润原始数据!A:B,2,0)-期货和利润数据!B29),B28)</f>
        <v>-51</v>
      </c>
    </row>
    <row r="28" spans="1:2" x14ac:dyDescent="0.2">
      <c r="A28" s="1">
        <f>期货和利润数据!A30</f>
        <v>44798</v>
      </c>
      <c r="B28" s="3">
        <f>IFERROR(IF(OR(VLOOKUP(A28,价格利润原始数据!A:B,2,0)=0,期货和利润数据!B30=0),基差!B29,VLOOKUP(A28,价格利润原始数据!A:B,2,0)-期货和利润数据!B30),B29)</f>
        <v>-32</v>
      </c>
    </row>
    <row r="29" spans="1:2" x14ac:dyDescent="0.2">
      <c r="A29" s="1">
        <f>期货和利润数据!A31</f>
        <v>44797</v>
      </c>
      <c r="B29" s="3">
        <f>IFERROR(IF(OR(VLOOKUP(A29,价格利润原始数据!A:B,2,0)=0,期货和利润数据!B31=0),基差!B30,VLOOKUP(A29,价格利润原始数据!A:B,2,0)-期货和利润数据!B31),B30)</f>
        <v>-56</v>
      </c>
    </row>
    <row r="30" spans="1:2" x14ac:dyDescent="0.2">
      <c r="A30" s="1">
        <f>期货和利润数据!A32</f>
        <v>44796</v>
      </c>
      <c r="B30" s="3">
        <f>IFERROR(IF(OR(VLOOKUP(A30,价格利润原始数据!A:B,2,0)=0,期货和利润数据!B32=0),基差!B31,VLOOKUP(A30,价格利润原始数据!A:B,2,0)-期货和利润数据!B32),B31)</f>
        <v>-76</v>
      </c>
    </row>
    <row r="31" spans="1:2" x14ac:dyDescent="0.2">
      <c r="A31" s="1">
        <f>期货和利润数据!A33</f>
        <v>44795</v>
      </c>
      <c r="B31" s="3">
        <f>IFERROR(IF(OR(VLOOKUP(A31,价格利润原始数据!A:B,2,0)=0,期货和利润数据!B33=0),基差!B32,VLOOKUP(A31,价格利润原始数据!A:B,2,0)-期货和利润数据!B33),B32)</f>
        <v>16</v>
      </c>
    </row>
    <row r="32" spans="1:2" x14ac:dyDescent="0.2">
      <c r="A32" s="1">
        <f>期货和利润数据!A34</f>
        <v>44792</v>
      </c>
      <c r="B32" s="3">
        <f>IFERROR(IF(OR(VLOOKUP(A32,价格利润原始数据!A:B,2,0)=0,期货和利润数据!B34=0),基差!B33,VLOOKUP(A32,价格利润原始数据!A:B,2,0)-期货和利润数据!B34),B33)</f>
        <v>100</v>
      </c>
    </row>
    <row r="33" spans="1:2" x14ac:dyDescent="0.2">
      <c r="A33" s="1">
        <f>期货和利润数据!A35</f>
        <v>44791</v>
      </c>
      <c r="B33" s="3">
        <f>IFERROR(IF(OR(VLOOKUP(A33,价格利润原始数据!A:B,2,0)=0,期货和利润数据!B35=0),基差!B34,VLOOKUP(A33,价格利润原始数据!A:B,2,0)-期货和利润数据!B35),B34)</f>
        <v>72</v>
      </c>
    </row>
    <row r="34" spans="1:2" x14ac:dyDescent="0.2">
      <c r="A34" s="1">
        <f>期货和利润数据!A36</f>
        <v>44790</v>
      </c>
      <c r="B34" s="3">
        <f>IFERROR(IF(OR(VLOOKUP(A34,价格利润原始数据!A:B,2,0)=0,期货和利润数据!B36=0),基差!B35,VLOOKUP(A34,价格利润原始数据!A:B,2,0)-期货和利润数据!B36),B35)</f>
        <v>11</v>
      </c>
    </row>
    <row r="35" spans="1:2" x14ac:dyDescent="0.2">
      <c r="A35" s="1">
        <f>期货和利润数据!A37</f>
        <v>44789</v>
      </c>
      <c r="B35" s="3">
        <f>IFERROR(IF(OR(VLOOKUP(A35,价格利润原始数据!A:B,2,0)=0,期货和利润数据!B37=0),基差!B36,VLOOKUP(A35,价格利润原始数据!A:B,2,0)-期货和利润数据!B37),B36)</f>
        <v>6</v>
      </c>
    </row>
    <row r="36" spans="1:2" x14ac:dyDescent="0.2">
      <c r="A36" s="1">
        <f>期货和利润数据!A38</f>
        <v>44788</v>
      </c>
      <c r="B36" s="3">
        <f>IFERROR(IF(OR(VLOOKUP(A36,价格利润原始数据!A:B,2,0)=0,期货和利润数据!B38=0),基差!B37,VLOOKUP(A36,价格利润原始数据!A:B,2,0)-期货和利润数据!B38),B37)</f>
        <v>-23</v>
      </c>
    </row>
    <row r="37" spans="1:2" x14ac:dyDescent="0.2">
      <c r="A37" s="1">
        <f>期货和利润数据!A39</f>
        <v>44785</v>
      </c>
      <c r="B37" s="3">
        <f>IFERROR(IF(OR(VLOOKUP(A37,价格利润原始数据!A:B,2,0)=0,期货和利润数据!B39=0),基差!B38,VLOOKUP(A37,价格利润原始数据!A:B,2,0)-期货和利润数据!B39),B38)</f>
        <v>-63</v>
      </c>
    </row>
    <row r="38" spans="1:2" x14ac:dyDescent="0.2">
      <c r="A38" s="1">
        <f>期货和利润数据!A40</f>
        <v>44784</v>
      </c>
      <c r="B38" s="3">
        <f>IFERROR(IF(OR(VLOOKUP(A38,价格利润原始数据!A:B,2,0)=0,期货和利润数据!B40=0),基差!B39,VLOOKUP(A38,价格利润原始数据!A:B,2,0)-期货和利润数据!B40),B39)</f>
        <v>32</v>
      </c>
    </row>
    <row r="39" spans="1:2" x14ac:dyDescent="0.2">
      <c r="A39" s="1">
        <f>期货和利润数据!A41</f>
        <v>44783</v>
      </c>
      <c r="B39" s="3">
        <f>IFERROR(IF(OR(VLOOKUP(A39,价格利润原始数据!A:B,2,0)=0,期货和利润数据!B41=0),基差!B40,VLOOKUP(A39,价格利润原始数据!A:B,2,0)-期货和利润数据!B41),B40)</f>
        <v>30</v>
      </c>
    </row>
    <row r="40" spans="1:2" x14ac:dyDescent="0.2">
      <c r="A40" s="1">
        <f>期货和利润数据!A42</f>
        <v>44782</v>
      </c>
      <c r="B40" s="3">
        <f>IFERROR(IF(OR(VLOOKUP(A40,价格利润原始数据!A:B,2,0)=0,期货和利润数据!B42=0),基差!B41,VLOOKUP(A40,价格利润原始数据!A:B,2,0)-期货和利润数据!B42),B41)</f>
        <v>98</v>
      </c>
    </row>
    <row r="41" spans="1:2" x14ac:dyDescent="0.2">
      <c r="A41" s="1">
        <f>期货和利润数据!A43</f>
        <v>44781</v>
      </c>
      <c r="B41" s="3">
        <f>IFERROR(IF(OR(VLOOKUP(A41,价格利润原始数据!A:B,2,0)=0,期货和利润数据!B43=0),基差!B42,VLOOKUP(A41,价格利润原始数据!A:B,2,0)-期货和利润数据!B43),B42)</f>
        <v>130</v>
      </c>
    </row>
    <row r="42" spans="1:2" x14ac:dyDescent="0.2">
      <c r="A42" s="1">
        <f>期货和利润数据!A44</f>
        <v>44778</v>
      </c>
      <c r="B42" s="3">
        <f>IFERROR(IF(OR(VLOOKUP(A42,价格利润原始数据!A:B,2,0)=0,期货和利润数据!B44=0),基差!B43,VLOOKUP(A42,价格利润原始数据!A:B,2,0)-期货和利润数据!B44),B43)</f>
        <v>138</v>
      </c>
    </row>
    <row r="43" spans="1:2" x14ac:dyDescent="0.2">
      <c r="A43" s="1">
        <f>期货和利润数据!A45</f>
        <v>44777</v>
      </c>
      <c r="B43" s="3">
        <f>IFERROR(IF(OR(VLOOKUP(A43,价格利润原始数据!A:B,2,0)=0,期货和利润数据!B45=0),基差!B44,VLOOKUP(A43,价格利润原始数据!A:B,2,0)-期货和利润数据!B45),B44)</f>
        <v>134</v>
      </c>
    </row>
    <row r="44" spans="1:2" x14ac:dyDescent="0.2">
      <c r="A44" s="1">
        <f>期货和利润数据!A46</f>
        <v>44776</v>
      </c>
      <c r="B44" s="3">
        <f>IFERROR(IF(OR(VLOOKUP(A44,价格利润原始数据!A:B,2,0)=0,期货和利润数据!B46=0),基差!B45,VLOOKUP(A44,价格利润原始数据!A:B,2,0)-期货和利润数据!B46),B45)</f>
        <v>121</v>
      </c>
    </row>
    <row r="45" spans="1:2" x14ac:dyDescent="0.2">
      <c r="A45" s="1">
        <f>期货和利润数据!A47</f>
        <v>44775</v>
      </c>
      <c r="B45" s="3">
        <f>IFERROR(IF(OR(VLOOKUP(A45,价格利润原始数据!A:B,2,0)=0,期货和利润数据!B47=0),基差!B46,VLOOKUP(A45,价格利润原始数据!A:B,2,0)-期货和利润数据!B47),B46)</f>
        <v>139</v>
      </c>
    </row>
    <row r="46" spans="1:2" x14ac:dyDescent="0.2">
      <c r="A46" s="1">
        <f>期货和利润数据!A48</f>
        <v>44774</v>
      </c>
      <c r="B46" s="3">
        <f>IFERROR(IF(OR(VLOOKUP(A46,价格利润原始数据!A:B,2,0)=0,期货和利润数据!B48=0),基差!B47,VLOOKUP(A46,价格利润原始数据!A:B,2,0)-期货和利润数据!B48),B47)</f>
        <v>173</v>
      </c>
    </row>
    <row r="47" spans="1:2" x14ac:dyDescent="0.2">
      <c r="A47" s="1">
        <f>期货和利润数据!A49</f>
        <v>44771</v>
      </c>
      <c r="B47" s="3">
        <f>IFERROR(IF(OR(VLOOKUP(A47,价格利润原始数据!A:B,2,0)=0,期货和利润数据!B49=0),基差!B48,VLOOKUP(A47,价格利润原始数据!A:B,2,0)-期货和利润数据!B49),B48)</f>
        <v>132</v>
      </c>
    </row>
    <row r="48" spans="1:2" x14ac:dyDescent="0.2">
      <c r="A48" s="1">
        <f>期货和利润数据!A50</f>
        <v>44770</v>
      </c>
      <c r="B48" s="3">
        <f>IFERROR(IF(OR(VLOOKUP(A48,价格利润原始数据!A:B,2,0)=0,期货和利润数据!B50=0),基差!B49,VLOOKUP(A48,价格利润原始数据!A:B,2,0)-期货和利润数据!B50),B49)</f>
        <v>203</v>
      </c>
    </row>
    <row r="49" spans="1:2" x14ac:dyDescent="0.2">
      <c r="A49" s="1">
        <f>期货和利润数据!A51</f>
        <v>44769</v>
      </c>
      <c r="B49" s="3">
        <f>IFERROR(IF(OR(VLOOKUP(A49,价格利润原始数据!A:B,2,0)=0,期货和利润数据!B51=0),基差!B50,VLOOKUP(A49,价格利润原始数据!A:B,2,0)-期货和利润数据!B51),B50)</f>
        <v>275</v>
      </c>
    </row>
    <row r="50" spans="1:2" x14ac:dyDescent="0.2">
      <c r="A50" s="1">
        <f>期货和利润数据!A52</f>
        <v>44768</v>
      </c>
      <c r="B50" s="3">
        <f>IFERROR(IF(OR(VLOOKUP(A50,价格利润原始数据!A:B,2,0)=0,期货和利润数据!B52=0),基差!B51,VLOOKUP(A50,价格利润原始数据!A:B,2,0)-期货和利润数据!B52),B51)</f>
        <v>263</v>
      </c>
    </row>
    <row r="51" spans="1:2" x14ac:dyDescent="0.2">
      <c r="A51" s="1">
        <f>期货和利润数据!A53</f>
        <v>44767</v>
      </c>
      <c r="B51" s="3">
        <f>IFERROR(IF(OR(VLOOKUP(A51,价格利润原始数据!A:B,2,0)=0,期货和利润数据!B53=0),基差!B52,VLOOKUP(A51,价格利润原始数据!A:B,2,0)-期货和利润数据!B53),B52)</f>
        <v>365</v>
      </c>
    </row>
    <row r="52" spans="1:2" x14ac:dyDescent="0.2">
      <c r="A52" s="1">
        <f>期货和利润数据!A54</f>
        <v>44764</v>
      </c>
      <c r="B52" s="3">
        <f>IFERROR(IF(OR(VLOOKUP(A52,价格利润原始数据!A:B,2,0)=0,期货和利润数据!B54=0),基差!B53,VLOOKUP(A52,价格利润原始数据!A:B,2,0)-期货和利润数据!B54),B53)</f>
        <v>319</v>
      </c>
    </row>
    <row r="53" spans="1:2" x14ac:dyDescent="0.2">
      <c r="A53" s="1">
        <f>期货和利润数据!A55</f>
        <v>44763</v>
      </c>
      <c r="B53" s="3">
        <f>IFERROR(IF(OR(VLOOKUP(A53,价格利润原始数据!A:B,2,0)=0,期货和利润数据!B55=0),基差!B54,VLOOKUP(A53,价格利润原始数据!A:B,2,0)-期货和利润数据!B55),B54)</f>
        <v>360</v>
      </c>
    </row>
    <row r="54" spans="1:2" x14ac:dyDescent="0.2">
      <c r="A54" s="1">
        <f>期货和利润数据!A56</f>
        <v>44762</v>
      </c>
      <c r="B54" s="3">
        <f>IFERROR(IF(OR(VLOOKUP(A54,价格利润原始数据!A:B,2,0)=0,期货和利润数据!B56=0),基差!B55,VLOOKUP(A54,价格利润原始数据!A:B,2,0)-期货和利润数据!B56),B55)</f>
        <v>312</v>
      </c>
    </row>
    <row r="55" spans="1:2" x14ac:dyDescent="0.2">
      <c r="A55" s="1">
        <f>期货和利润数据!A57</f>
        <v>44761</v>
      </c>
      <c r="B55" s="3">
        <f>IFERROR(IF(OR(VLOOKUP(A55,价格利润原始数据!A:B,2,0)=0,期货和利润数据!B57=0),基差!B56,VLOOKUP(A55,价格利润原始数据!A:B,2,0)-期货和利润数据!B57),B56)</f>
        <v>325</v>
      </c>
    </row>
    <row r="56" spans="1:2" x14ac:dyDescent="0.2">
      <c r="A56" s="1">
        <f>期货和利润数据!A58</f>
        <v>44760</v>
      </c>
      <c r="B56" s="3">
        <f>IFERROR(IF(OR(VLOOKUP(A56,价格利润原始数据!A:B,2,0)=0,期货和利润数据!B58=0),基差!B57,VLOOKUP(A56,价格利润原始数据!A:B,2,0)-期货和利润数据!B58),B57)</f>
        <v>220</v>
      </c>
    </row>
    <row r="57" spans="1:2" x14ac:dyDescent="0.2">
      <c r="A57" s="1">
        <f>期货和利润数据!A59</f>
        <v>44757</v>
      </c>
      <c r="B57" s="3">
        <f>IFERROR(IF(OR(VLOOKUP(A57,价格利润原始数据!A:B,2,0)=0,期货和利润数据!B59=0),基差!B58,VLOOKUP(A57,价格利润原始数据!A:B,2,0)-期货和利润数据!B59),B58)</f>
        <v>307</v>
      </c>
    </row>
    <row r="58" spans="1:2" x14ac:dyDescent="0.2">
      <c r="A58" s="1">
        <f>期货和利润数据!A60</f>
        <v>44756</v>
      </c>
      <c r="B58" s="3">
        <f>IFERROR(IF(OR(VLOOKUP(A58,价格利润原始数据!A:B,2,0)=0,期货和利润数据!B60=0),基差!B59,VLOOKUP(A58,价格利润原始数据!A:B,2,0)-期货和利润数据!B60),B59)</f>
        <v>329</v>
      </c>
    </row>
    <row r="59" spans="1:2" x14ac:dyDescent="0.2">
      <c r="A59" s="1">
        <f>期货和利润数据!A61</f>
        <v>44755</v>
      </c>
      <c r="B59" s="3">
        <f>IFERROR(IF(OR(VLOOKUP(A59,价格利润原始数据!A:B,2,0)=0,期货和利润数据!B61=0),基差!B60,VLOOKUP(A59,价格利润原始数据!A:B,2,0)-期货和利润数据!B61),B60)</f>
        <v>417</v>
      </c>
    </row>
    <row r="60" spans="1:2" x14ac:dyDescent="0.2">
      <c r="A60" s="1">
        <f>期货和利润数据!A62</f>
        <v>44754</v>
      </c>
      <c r="B60" s="3">
        <f>IFERROR(IF(OR(VLOOKUP(A60,价格利润原始数据!A:B,2,0)=0,期货和利润数据!B62=0),基差!B61,VLOOKUP(A60,价格利润原始数据!A:B,2,0)-期货和利润数据!B62),B61)</f>
        <v>359</v>
      </c>
    </row>
    <row r="61" spans="1:2" x14ac:dyDescent="0.2">
      <c r="A61" s="1">
        <f>期货和利润数据!A63</f>
        <v>44753</v>
      </c>
      <c r="B61" s="3">
        <f>IFERROR(IF(OR(VLOOKUP(A61,价格利润原始数据!A:B,2,0)=0,期货和利润数据!B63=0),基差!B62,VLOOKUP(A61,价格利润原始数据!A:B,2,0)-期货和利润数据!B63),B62)</f>
        <v>334</v>
      </c>
    </row>
    <row r="62" spans="1:2" x14ac:dyDescent="0.2">
      <c r="A62" s="1">
        <f>期货和利润数据!A64</f>
        <v>44750</v>
      </c>
      <c r="B62" s="3">
        <f>IFERROR(IF(OR(VLOOKUP(A62,价格利润原始数据!A:B,2,0)=0,期货和利润数据!B64=0),基差!B63,VLOOKUP(A62,价格利润原始数据!A:B,2,0)-期货和利润数据!B64),B63)</f>
        <v>385</v>
      </c>
    </row>
    <row r="63" spans="1:2" x14ac:dyDescent="0.2">
      <c r="A63" s="1">
        <f>期货和利润数据!A65</f>
        <v>44749</v>
      </c>
      <c r="B63" s="3">
        <f>IFERROR(IF(OR(VLOOKUP(A63,价格利润原始数据!A:B,2,0)=0,期货和利润数据!B65=0),基差!B64,VLOOKUP(A63,价格利润原始数据!A:B,2,0)-期货和利润数据!B65),B64)</f>
        <v>304</v>
      </c>
    </row>
    <row r="64" spans="1:2" x14ac:dyDescent="0.2">
      <c r="A64" s="1">
        <f>期货和利润数据!A66</f>
        <v>44748</v>
      </c>
      <c r="B64" s="3">
        <f>IFERROR(IF(OR(VLOOKUP(A64,价格利润原始数据!A:B,2,0)=0,期货和利润数据!B66=0),基差!B65,VLOOKUP(A64,价格利润原始数据!A:B,2,0)-期货和利润数据!B66),B65)</f>
        <v>310</v>
      </c>
    </row>
    <row r="65" spans="1:2" x14ac:dyDescent="0.2">
      <c r="A65" s="1">
        <f>期货和利润数据!A67</f>
        <v>44747</v>
      </c>
      <c r="B65" s="3">
        <f>IFERROR(IF(OR(VLOOKUP(A65,价格利润原始数据!A:B,2,0)=0,期货和利润数据!B67=0),基差!B66,VLOOKUP(A65,价格利润原始数据!A:B,2,0)-期货和利润数据!B67),B66)</f>
        <v>314</v>
      </c>
    </row>
    <row r="66" spans="1:2" x14ac:dyDescent="0.2">
      <c r="A66" s="1">
        <f>期货和利润数据!A68</f>
        <v>44746</v>
      </c>
      <c r="B66" s="3">
        <f>IFERROR(IF(OR(VLOOKUP(A66,价格利润原始数据!A:B,2,0)=0,期货和利润数据!B68=0),基差!B67,VLOOKUP(A66,价格利润原始数据!A:B,2,0)-期货和利润数据!B68),B67)</f>
        <v>379</v>
      </c>
    </row>
    <row r="67" spans="1:2" x14ac:dyDescent="0.2">
      <c r="A67" s="1">
        <f>期货和利润数据!A69</f>
        <v>44743</v>
      </c>
      <c r="B67" s="3">
        <f>IFERROR(IF(OR(VLOOKUP(A67,价格利润原始数据!A:B,2,0)=0,期货和利润数据!B69=0),基差!B68,VLOOKUP(A67,价格利润原始数据!A:B,2,0)-期货和利润数据!B69),B68)</f>
        <v>367</v>
      </c>
    </row>
    <row r="68" spans="1:2" x14ac:dyDescent="0.2">
      <c r="A68" s="1">
        <f>期货和利润数据!A70</f>
        <v>44742</v>
      </c>
      <c r="B68" s="3">
        <f>IFERROR(IF(OR(VLOOKUP(A68,价格利润原始数据!A:B,2,0)=0,期货和利润数据!B70=0),基差!B69,VLOOKUP(A68,价格利润原始数据!A:B,2,0)-期货和利润数据!B70),B69)</f>
        <v>408</v>
      </c>
    </row>
    <row r="69" spans="1:2" x14ac:dyDescent="0.2">
      <c r="A69" s="1">
        <f>期货和利润数据!A71</f>
        <v>44741</v>
      </c>
      <c r="B69" s="3">
        <f>IFERROR(IF(OR(VLOOKUP(A69,价格利润原始数据!A:B,2,0)=0,期货和利润数据!B71=0),基差!B70,VLOOKUP(A69,价格利润原始数据!A:B,2,0)-期货和利润数据!B71),B70)</f>
        <v>417</v>
      </c>
    </row>
    <row r="70" spans="1:2" x14ac:dyDescent="0.2">
      <c r="A70" s="1">
        <f>期货和利润数据!A72</f>
        <v>44740</v>
      </c>
      <c r="B70" s="3">
        <f>IFERROR(IF(OR(VLOOKUP(A70,价格利润原始数据!A:B,2,0)=0,期货和利润数据!B72=0),基差!B71,VLOOKUP(A70,价格利润原始数据!A:B,2,0)-期货和利润数据!B72),B71)</f>
        <v>331</v>
      </c>
    </row>
    <row r="71" spans="1:2" x14ac:dyDescent="0.2">
      <c r="A71" s="1">
        <f>期货和利润数据!A73</f>
        <v>44739</v>
      </c>
      <c r="B71" s="3">
        <f>IFERROR(IF(OR(VLOOKUP(A71,价格利润原始数据!A:B,2,0)=0,期货和利润数据!B73=0),基差!B72,VLOOKUP(A71,价格利润原始数据!A:B,2,0)-期货和利润数据!B73),B72)</f>
        <v>304</v>
      </c>
    </row>
    <row r="72" spans="1:2" x14ac:dyDescent="0.2">
      <c r="A72" s="1">
        <f>期货和利润数据!A74</f>
        <v>44736</v>
      </c>
      <c r="B72" s="3">
        <f>IFERROR(IF(OR(VLOOKUP(A72,价格利润原始数据!A:B,2,0)=0,期货和利润数据!B74=0),基差!B73,VLOOKUP(A72,价格利润原始数据!A:B,2,0)-期货和利润数据!B74),B73)</f>
        <v>368</v>
      </c>
    </row>
    <row r="73" spans="1:2" x14ac:dyDescent="0.2">
      <c r="A73" s="1">
        <f>期货和利润数据!A75</f>
        <v>44735</v>
      </c>
      <c r="B73" s="3">
        <f>IFERROR(IF(OR(VLOOKUP(A73,价格利润原始数据!A:B,2,0)=0,期货和利润数据!B75=0),基差!B74,VLOOKUP(A73,价格利润原始数据!A:B,2,0)-期货和利润数据!B75),B74)</f>
        <v>293</v>
      </c>
    </row>
    <row r="74" spans="1:2" x14ac:dyDescent="0.2">
      <c r="A74" s="1">
        <f>期货和利润数据!A76</f>
        <v>44734</v>
      </c>
      <c r="B74" s="3">
        <f>IFERROR(IF(OR(VLOOKUP(A74,价格利润原始数据!A:B,2,0)=0,期货和利润数据!B76=0),基差!B75,VLOOKUP(A74,价格利润原始数据!A:B,2,0)-期货和利润数据!B76),B75)</f>
        <v>365</v>
      </c>
    </row>
    <row r="75" spans="1:2" x14ac:dyDescent="0.2">
      <c r="A75" s="1">
        <f>期货和利润数据!A77</f>
        <v>44733</v>
      </c>
      <c r="B75" s="3">
        <f>IFERROR(IF(OR(VLOOKUP(A75,价格利润原始数据!A:B,2,0)=0,期货和利润数据!B77=0),基差!B76,VLOOKUP(A75,价格利润原始数据!A:B,2,0)-期货和利润数据!B77),B76)</f>
        <v>273</v>
      </c>
    </row>
    <row r="76" spans="1:2" x14ac:dyDescent="0.2">
      <c r="A76" s="1">
        <f>期货和利润数据!A78</f>
        <v>44732</v>
      </c>
      <c r="B76" s="3">
        <f>IFERROR(IF(OR(VLOOKUP(A76,价格利润原始数据!A:B,2,0)=0,期货和利润数据!B78=0),基差!B77,VLOOKUP(A76,价格利润原始数据!A:B,2,0)-期货和利润数据!B78),B77)</f>
        <v>318</v>
      </c>
    </row>
    <row r="77" spans="1:2" x14ac:dyDescent="0.2">
      <c r="A77" s="1">
        <f>期货和利润数据!A79</f>
        <v>44729</v>
      </c>
      <c r="B77" s="3">
        <f>IFERROR(IF(OR(VLOOKUP(A77,价格利润原始数据!A:B,2,0)=0,期货和利润数据!B79=0),基差!B78,VLOOKUP(A77,价格利润原始数据!A:B,2,0)-期货和利润数据!B79),B78)</f>
        <v>340</v>
      </c>
    </row>
    <row r="78" spans="1:2" x14ac:dyDescent="0.2">
      <c r="A78" s="1">
        <f>期货和利润数据!A80</f>
        <v>44728</v>
      </c>
      <c r="B78" s="3">
        <f>IFERROR(IF(OR(VLOOKUP(A78,价格利润原始数据!A:B,2,0)=0,期货和利润数据!B80=0),基差!B79,VLOOKUP(A78,价格利润原始数据!A:B,2,0)-期货和利润数据!B80),B79)</f>
        <v>367</v>
      </c>
    </row>
    <row r="79" spans="1:2" x14ac:dyDescent="0.2">
      <c r="A79" s="1">
        <f>期货和利润数据!A81</f>
        <v>44727</v>
      </c>
      <c r="B79" s="3">
        <f>IFERROR(IF(OR(VLOOKUP(A79,价格利润原始数据!A:B,2,0)=0,期货和利润数据!B81=0),基差!B80,VLOOKUP(A79,价格利润原始数据!A:B,2,0)-期货和利润数据!B81),B80)</f>
        <v>334</v>
      </c>
    </row>
    <row r="80" spans="1:2" x14ac:dyDescent="0.2">
      <c r="A80" s="1">
        <f>期货和利润数据!A82</f>
        <v>44726</v>
      </c>
      <c r="B80" s="3">
        <f>IFERROR(IF(OR(VLOOKUP(A80,价格利润原始数据!A:B,2,0)=0,期货和利润数据!B82=0),基差!B81,VLOOKUP(A80,价格利润原始数据!A:B,2,0)-期货和利润数据!B82),B81)</f>
        <v>308</v>
      </c>
    </row>
    <row r="81" spans="1:2" x14ac:dyDescent="0.2">
      <c r="A81" s="1">
        <f>期货和利润数据!A83</f>
        <v>44725</v>
      </c>
      <c r="B81" s="3">
        <f>IFERROR(IF(OR(VLOOKUP(A81,价格利润原始数据!A:B,2,0)=0,期货和利润数据!B83=0),基差!B82,VLOOKUP(A81,价格利润原始数据!A:B,2,0)-期货和利润数据!B83),B82)</f>
        <v>308</v>
      </c>
    </row>
    <row r="82" spans="1:2" x14ac:dyDescent="0.2">
      <c r="A82" s="1">
        <f>期货和利润数据!A84</f>
        <v>44722</v>
      </c>
      <c r="B82" s="3">
        <f>IFERROR(IF(OR(VLOOKUP(A82,价格利润原始数据!A:B,2,0)=0,期货和利润数据!B84=0),基差!B83,VLOOKUP(A82,价格利润原始数据!A:B,2,0)-期货和利润数据!B84),B83)</f>
        <v>177</v>
      </c>
    </row>
    <row r="83" spans="1:2" x14ac:dyDescent="0.2">
      <c r="A83" s="1">
        <f>期货和利润数据!A85</f>
        <v>44721</v>
      </c>
      <c r="B83" s="3">
        <f>IFERROR(IF(OR(VLOOKUP(A83,价格利润原始数据!A:B,2,0)=0,期货和利润数据!B85=0),基差!B84,VLOOKUP(A83,价格利润原始数据!A:B,2,0)-期货和利润数据!B85),B84)</f>
        <v>174</v>
      </c>
    </row>
    <row r="84" spans="1:2" x14ac:dyDescent="0.2">
      <c r="A84" s="1">
        <f>期货和利润数据!A86</f>
        <v>44720</v>
      </c>
      <c r="B84" s="3">
        <f>IFERROR(IF(OR(VLOOKUP(A84,价格利润原始数据!A:B,2,0)=0,期货和利润数据!B86=0),基差!B85,VLOOKUP(A84,价格利润原始数据!A:B,2,0)-期货和利润数据!B86),B85)</f>
        <v>91</v>
      </c>
    </row>
    <row r="85" spans="1:2" x14ac:dyDescent="0.2">
      <c r="A85" s="1">
        <f>期货和利润数据!A87</f>
        <v>44719</v>
      </c>
      <c r="B85" s="3">
        <f>IFERROR(IF(OR(VLOOKUP(A85,价格利润原始数据!A:B,2,0)=0,期货和利润数据!B87=0),基差!B86,VLOOKUP(A85,价格利润原始数据!A:B,2,0)-期货和利润数据!B87),B86)</f>
        <v>176</v>
      </c>
    </row>
    <row r="86" spans="1:2" x14ac:dyDescent="0.2">
      <c r="A86" s="1">
        <f>期货和利润数据!A88</f>
        <v>44718</v>
      </c>
      <c r="B86" s="3">
        <f>IFERROR(IF(OR(VLOOKUP(A86,价格利润原始数据!A:B,2,0)=0,期货和利润数据!B88=0),基差!B87,VLOOKUP(A86,价格利润原始数据!A:B,2,0)-期货和利润数据!B88),B87)</f>
        <v>170</v>
      </c>
    </row>
    <row r="87" spans="1:2" x14ac:dyDescent="0.2">
      <c r="A87" s="1">
        <f>期货和利润数据!A89</f>
        <v>44714</v>
      </c>
      <c r="B87" s="3">
        <f>IFERROR(IF(OR(VLOOKUP(A87,价格利润原始数据!A:B,2,0)=0,期货和利润数据!B89=0),基差!B88,VLOOKUP(A87,价格利润原始数据!A:B,2,0)-期货和利润数据!B89),B88)</f>
        <v>182</v>
      </c>
    </row>
    <row r="88" spans="1:2" x14ac:dyDescent="0.2">
      <c r="A88" s="1">
        <f>期货和利润数据!A90</f>
        <v>44713</v>
      </c>
      <c r="B88" s="3">
        <f>IFERROR(IF(OR(VLOOKUP(A88,价格利润原始数据!A:B,2,0)=0,期货和利润数据!B90=0),基差!B89,VLOOKUP(A88,价格利润原始数据!A:B,2,0)-期货和利润数据!B90),B89)</f>
        <v>282</v>
      </c>
    </row>
    <row r="89" spans="1:2" x14ac:dyDescent="0.2">
      <c r="A89" s="1">
        <f>期货和利润数据!A91</f>
        <v>44712</v>
      </c>
      <c r="B89" s="3">
        <f>IFERROR(IF(OR(VLOOKUP(A89,价格利润原始数据!A:B,2,0)=0,期货和利润数据!B91=0),基差!B90,VLOOKUP(A89,价格利润原始数据!A:B,2,0)-期货和利润数据!B91),B90)</f>
        <v>351</v>
      </c>
    </row>
    <row r="90" spans="1:2" x14ac:dyDescent="0.2">
      <c r="A90" s="1">
        <f>期货和利润数据!A92</f>
        <v>44711</v>
      </c>
      <c r="B90" s="3">
        <f>IFERROR(IF(OR(VLOOKUP(A90,价格利润原始数据!A:B,2,0)=0,期货和利润数据!B92=0),基差!B91,VLOOKUP(A90,价格利润原始数据!A:B,2,0)-期货和利润数据!B92),B91)</f>
        <v>360</v>
      </c>
    </row>
    <row r="91" spans="1:2" x14ac:dyDescent="0.2">
      <c r="A91" s="1">
        <f>期货和利润数据!A93</f>
        <v>44708</v>
      </c>
      <c r="B91" s="3">
        <f>IFERROR(IF(OR(VLOOKUP(A91,价格利润原始数据!A:B,2,0)=0,期货和利润数据!B93=0),基差!B92,VLOOKUP(A91,价格利润原始数据!A:B,2,0)-期货和利润数据!B93),B92)</f>
        <v>343</v>
      </c>
    </row>
    <row r="92" spans="1:2" x14ac:dyDescent="0.2">
      <c r="A92" s="1">
        <f>期货和利润数据!A94</f>
        <v>44707</v>
      </c>
      <c r="B92" s="3">
        <f>IFERROR(IF(OR(VLOOKUP(A92,价格利润原始数据!A:B,2,0)=0,期货和利润数据!B94=0),基差!B93,VLOOKUP(A92,价格利润原始数据!A:B,2,0)-期货和利润数据!B94),B93)</f>
        <v>267</v>
      </c>
    </row>
    <row r="93" spans="1:2" x14ac:dyDescent="0.2">
      <c r="A93" s="1">
        <f>期货和利润数据!A95</f>
        <v>44706</v>
      </c>
      <c r="B93" s="3">
        <f>IFERROR(IF(OR(VLOOKUP(A93,价格利润原始数据!A:B,2,0)=0,期货和利润数据!B95=0),基差!B94,VLOOKUP(A93,价格利润原始数据!A:B,2,0)-期货和利润数据!B95),B94)</f>
        <v>235</v>
      </c>
    </row>
    <row r="94" spans="1:2" x14ac:dyDescent="0.2">
      <c r="A94" s="1">
        <f>期货和利润数据!A96</f>
        <v>44705</v>
      </c>
      <c r="B94" s="3">
        <f>IFERROR(IF(OR(VLOOKUP(A94,价格利润原始数据!A:B,2,0)=0,期货和利润数据!B96=0),基差!B95,VLOOKUP(A94,价格利润原始数据!A:B,2,0)-期货和利润数据!B96),B95)</f>
        <v>260</v>
      </c>
    </row>
    <row r="95" spans="1:2" x14ac:dyDescent="0.2">
      <c r="A95" s="1">
        <f>期货和利润数据!A97</f>
        <v>44704</v>
      </c>
      <c r="B95" s="3">
        <f>IFERROR(IF(OR(VLOOKUP(A95,价格利润原始数据!A:B,2,0)=0,期货和利润数据!B97=0),基差!B96,VLOOKUP(A95,价格利润原始数据!A:B,2,0)-期货和利润数据!B97),B96)</f>
        <v>285</v>
      </c>
    </row>
    <row r="96" spans="1:2" x14ac:dyDescent="0.2">
      <c r="A96" s="1">
        <f>期货和利润数据!A98</f>
        <v>44701</v>
      </c>
      <c r="B96" s="3">
        <f>IFERROR(IF(OR(VLOOKUP(A96,价格利润原始数据!A:B,2,0)=0,期货和利润数据!B98=0),基差!B97,VLOOKUP(A96,价格利润原始数据!A:B,2,0)-期货和利润数据!B98),B97)</f>
        <v>305</v>
      </c>
    </row>
    <row r="97" spans="1:2" x14ac:dyDescent="0.2">
      <c r="A97" s="1">
        <f>期货和利润数据!A99</f>
        <v>44700</v>
      </c>
      <c r="B97" s="3">
        <f>IFERROR(IF(OR(VLOOKUP(A97,价格利润原始数据!A:B,2,0)=0,期货和利润数据!B99=0),基差!B98,VLOOKUP(A97,价格利润原始数据!A:B,2,0)-期货和利润数据!B99),B98)</f>
        <v>258</v>
      </c>
    </row>
    <row r="98" spans="1:2" x14ac:dyDescent="0.2">
      <c r="A98" s="1">
        <f>期货和利润数据!A100</f>
        <v>44699</v>
      </c>
      <c r="B98" s="3">
        <f>IFERROR(IF(OR(VLOOKUP(A98,价格利润原始数据!A:B,2,0)=0,期货和利润数据!B100=0),基差!B99,VLOOKUP(A98,价格利润原始数据!A:B,2,0)-期货和利润数据!B100),B99)</f>
        <v>202</v>
      </c>
    </row>
    <row r="99" spans="1:2" x14ac:dyDescent="0.2">
      <c r="A99" s="1">
        <f>期货和利润数据!A101</f>
        <v>44698</v>
      </c>
      <c r="B99" s="3">
        <f>IFERROR(IF(OR(VLOOKUP(A99,价格利润原始数据!A:B,2,0)=0,期货和利润数据!B101=0),基差!B100,VLOOKUP(A99,价格利润原始数据!A:B,2,0)-期货和利润数据!B101),B100)</f>
        <v>167</v>
      </c>
    </row>
    <row r="100" spans="1:2" x14ac:dyDescent="0.2">
      <c r="A100" s="1">
        <f>期货和利润数据!A102</f>
        <v>44697</v>
      </c>
      <c r="B100" s="3">
        <f>IFERROR(IF(OR(VLOOKUP(A100,价格利润原始数据!A:B,2,0)=0,期货和利润数据!B102=0),基差!B101,VLOOKUP(A100,价格利润原始数据!A:B,2,0)-期货和利润数据!B102),B101)</f>
        <v>193</v>
      </c>
    </row>
    <row r="101" spans="1:2" x14ac:dyDescent="0.2">
      <c r="A101" s="1">
        <f>期货和利润数据!A103</f>
        <v>44694</v>
      </c>
      <c r="B101" s="3">
        <f>IFERROR(IF(OR(VLOOKUP(A101,价格利润原始数据!A:B,2,0)=0,期货和利润数据!B103=0),基差!B102,VLOOKUP(A101,价格利润原始数据!A:B,2,0)-期货和利润数据!B103),B102)</f>
        <v>200</v>
      </c>
    </row>
    <row r="102" spans="1:2" x14ac:dyDescent="0.2">
      <c r="A102" s="1">
        <f>期货和利润数据!A104</f>
        <v>44693</v>
      </c>
      <c r="B102" s="3">
        <f>IFERROR(IF(OR(VLOOKUP(A102,价格利润原始数据!A:B,2,0)=0,期货和利润数据!B104=0),基差!B103,VLOOKUP(A102,价格利润原始数据!A:B,2,0)-期货和利润数据!B104),B103)</f>
        <v>245</v>
      </c>
    </row>
    <row r="103" spans="1:2" x14ac:dyDescent="0.2">
      <c r="A103" s="1">
        <f>期货和利润数据!A105</f>
        <v>44692</v>
      </c>
      <c r="B103" s="3">
        <f>IFERROR(IF(OR(VLOOKUP(A103,价格利润原始数据!A:B,2,0)=0,期货和利润数据!B105=0),基差!B104,VLOOKUP(A103,价格利润原始数据!A:B,2,0)-期货和利润数据!B105),B104)</f>
        <v>247</v>
      </c>
    </row>
    <row r="104" spans="1:2" x14ac:dyDescent="0.2">
      <c r="A104" s="1">
        <f>期货和利润数据!A106</f>
        <v>44691</v>
      </c>
      <c r="B104" s="3">
        <f>IFERROR(IF(OR(VLOOKUP(A104,价格利润原始数据!A:B,2,0)=0,期货和利润数据!B106=0),基差!B105,VLOOKUP(A104,价格利润原始数据!A:B,2,0)-期货和利润数据!B106),B105)</f>
        <v>193</v>
      </c>
    </row>
    <row r="105" spans="1:2" x14ac:dyDescent="0.2">
      <c r="A105" s="1">
        <f>期货和利润数据!A107</f>
        <v>44690</v>
      </c>
      <c r="B105" s="3">
        <f>IFERROR(IF(OR(VLOOKUP(A105,价格利润原始数据!A:B,2,0)=0,期货和利润数据!B107=0),基差!B106,VLOOKUP(A105,价格利润原始数据!A:B,2,0)-期货和利润数据!B107),B106)</f>
        <v>68</v>
      </c>
    </row>
    <row r="106" spans="1:2" x14ac:dyDescent="0.2">
      <c r="A106" s="1">
        <f>期货和利润数据!A108</f>
        <v>44688</v>
      </c>
      <c r="B106" s="3">
        <f>IFERROR(IF(OR(VLOOKUP(A106,价格利润原始数据!A:B,2,0)=0,期货和利润数据!B108=0),基差!B107,VLOOKUP(A106,价格利润原始数据!A:B,2,0)-期货和利润数据!B108),B107)</f>
        <v>14</v>
      </c>
    </row>
    <row r="107" spans="1:2" x14ac:dyDescent="0.2">
      <c r="A107" s="1">
        <f>期货和利润数据!A109</f>
        <v>44687</v>
      </c>
      <c r="B107" s="3">
        <f>IFERROR(IF(OR(VLOOKUP(A107,价格利润原始数据!A:B,2,0)=0,期货和利润数据!B109=0),基差!B108,VLOOKUP(A107,价格利润原始数据!A:B,2,0)-期货和利润数据!B109),B108)</f>
        <v>14</v>
      </c>
    </row>
    <row r="108" spans="1:2" x14ac:dyDescent="0.2">
      <c r="A108" s="1">
        <f>期货和利润数据!A110</f>
        <v>44686</v>
      </c>
      <c r="B108" s="3">
        <f>IFERROR(IF(OR(VLOOKUP(A108,价格利润原始数据!A:B,2,0)=0,期货和利润数据!B110=0),基差!B109,VLOOKUP(A108,价格利润原始数据!A:B,2,0)-期货和利润数据!B110),B109)</f>
        <v>-20</v>
      </c>
    </row>
    <row r="109" spans="1:2" x14ac:dyDescent="0.2">
      <c r="A109" s="1">
        <f>期货和利润数据!A111</f>
        <v>44680</v>
      </c>
      <c r="B109" s="3">
        <f>IFERROR(IF(OR(VLOOKUP(A109,价格利润原始数据!A:B,2,0)=0,期货和利润数据!B111=0),基差!B110,VLOOKUP(A109,价格利润原始数据!A:B,2,0)-期货和利润数据!B111),B110)</f>
        <v>18</v>
      </c>
    </row>
    <row r="110" spans="1:2" x14ac:dyDescent="0.2">
      <c r="A110" s="1">
        <f>期货和利润数据!A112</f>
        <v>44679</v>
      </c>
      <c r="B110" s="3">
        <f>IFERROR(IF(OR(VLOOKUP(A110,价格利润原始数据!A:B,2,0)=0,期货和利润数据!B112=0),基差!B111,VLOOKUP(A110,价格利润原始数据!A:B,2,0)-期货和利润数据!B112),B111)</f>
        <v>-97</v>
      </c>
    </row>
    <row r="111" spans="1:2" x14ac:dyDescent="0.2">
      <c r="A111" s="1">
        <f>期货和利润数据!A113</f>
        <v>44678</v>
      </c>
      <c r="B111" s="3">
        <f>IFERROR(IF(OR(VLOOKUP(A111,价格利润原始数据!A:B,2,0)=0,期货和利润数据!B113=0),基差!B112,VLOOKUP(A111,价格利润原始数据!A:B,2,0)-期货和利润数据!B113),B112)</f>
        <v>-59</v>
      </c>
    </row>
    <row r="112" spans="1:2" x14ac:dyDescent="0.2">
      <c r="A112" s="1">
        <f>期货和利润数据!A114</f>
        <v>44677</v>
      </c>
      <c r="B112" s="3">
        <f>IFERROR(IF(OR(VLOOKUP(A112,价格利润原始数据!A:B,2,0)=0,期货和利润数据!B114=0),基差!B113,VLOOKUP(A112,价格利润原始数据!A:B,2,0)-期货和利润数据!B114),B113)</f>
        <v>-64</v>
      </c>
    </row>
    <row r="113" spans="1:2" x14ac:dyDescent="0.2">
      <c r="A113" s="1">
        <f>期货和利润数据!A115</f>
        <v>44676</v>
      </c>
      <c r="B113" s="3">
        <f>IFERROR(IF(OR(VLOOKUP(A113,价格利润原始数据!A:B,2,0)=0,期货和利润数据!B115=0),基差!B114,VLOOKUP(A113,价格利润原始数据!A:B,2,0)-期货和利润数据!B115),B114)</f>
        <v>70</v>
      </c>
    </row>
    <row r="114" spans="1:2" x14ac:dyDescent="0.2">
      <c r="A114" s="1">
        <f>期货和利润数据!A116</f>
        <v>44675</v>
      </c>
      <c r="B114" s="3">
        <f>IFERROR(IF(OR(VLOOKUP(A114,价格利润原始数据!A:B,2,0)=0,期货和利润数据!B116=0),基差!B115,VLOOKUP(A114,价格利润原始数据!A:B,2,0)-期货和利润数据!B116),B115)</f>
        <v>22</v>
      </c>
    </row>
    <row r="115" spans="1:2" x14ac:dyDescent="0.2">
      <c r="A115" s="1">
        <f>期货和利润数据!A117</f>
        <v>44673</v>
      </c>
      <c r="B115" s="3">
        <f>IFERROR(IF(OR(VLOOKUP(A115,价格利润原始数据!A:B,2,0)=0,期货和利润数据!B117=0),基差!B116,VLOOKUP(A115,价格利润原始数据!A:B,2,0)-期货和利润数据!B117),B116)</f>
        <v>22</v>
      </c>
    </row>
    <row r="116" spans="1:2" x14ac:dyDescent="0.2">
      <c r="A116" s="1">
        <f>期货和利润数据!A118</f>
        <v>44672</v>
      </c>
      <c r="B116" s="3">
        <f>IFERROR(IF(OR(VLOOKUP(A116,价格利润原始数据!A:B,2,0)=0,期货和利润数据!B118=0),基差!B117,VLOOKUP(A116,价格利润原始数据!A:B,2,0)-期货和利润数据!B118),B117)</f>
        <v>18</v>
      </c>
    </row>
    <row r="117" spans="1:2" x14ac:dyDescent="0.2">
      <c r="A117" s="1">
        <f>期货和利润数据!A119</f>
        <v>44671</v>
      </c>
      <c r="B117" s="3">
        <f>IFERROR(IF(OR(VLOOKUP(A117,价格利润原始数据!A:B,2,0)=0,期货和利润数据!B119=0),基差!B118,VLOOKUP(A117,价格利润原始数据!A:B,2,0)-期货和利润数据!B119),B118)</f>
        <v>43</v>
      </c>
    </row>
    <row r="118" spans="1:2" x14ac:dyDescent="0.2">
      <c r="A118" s="1">
        <f>期货和利润数据!A120</f>
        <v>44670</v>
      </c>
      <c r="B118" s="3">
        <f>IFERROR(IF(OR(VLOOKUP(A118,价格利润原始数据!A:B,2,0)=0,期货和利润数据!B120=0),基差!B119,VLOOKUP(A118,价格利润原始数据!A:B,2,0)-期货和利润数据!B120),B119)</f>
        <v>51</v>
      </c>
    </row>
    <row r="119" spans="1:2" x14ac:dyDescent="0.2">
      <c r="A119" s="1">
        <f>期货和利润数据!A121</f>
        <v>44669</v>
      </c>
      <c r="B119" s="3">
        <f>IFERROR(IF(OR(VLOOKUP(A119,价格利润原始数据!A:B,2,0)=0,期货和利润数据!B121=0),基差!B120,VLOOKUP(A119,价格利润原始数据!A:B,2,0)-期货和利润数据!B121),B120)</f>
        <v>15</v>
      </c>
    </row>
    <row r="120" spans="1:2" x14ac:dyDescent="0.2">
      <c r="A120" s="1">
        <f>期货和利润数据!A122</f>
        <v>44666</v>
      </c>
      <c r="B120" s="3">
        <f>IFERROR(IF(OR(VLOOKUP(A120,价格利润原始数据!A:B,2,0)=0,期货和利润数据!B122=0),基差!B121,VLOOKUP(A120,价格利润原始数据!A:B,2,0)-期货和利润数据!B122),B121)</f>
        <v>24</v>
      </c>
    </row>
    <row r="121" spans="1:2" x14ac:dyDescent="0.2">
      <c r="A121" s="1">
        <f>期货和利润数据!A123</f>
        <v>44665</v>
      </c>
      <c r="B121" s="3">
        <f>IFERROR(IF(OR(VLOOKUP(A121,价格利润原始数据!A:B,2,0)=0,期货和利润数据!B123=0),基差!B122,VLOOKUP(A121,价格利润原始数据!A:B,2,0)-期货和利润数据!B123),B122)</f>
        <v>112</v>
      </c>
    </row>
    <row r="122" spans="1:2" x14ac:dyDescent="0.2">
      <c r="A122" s="1">
        <f>期货和利润数据!A124</f>
        <v>44664</v>
      </c>
      <c r="B122" s="3">
        <f>IFERROR(IF(OR(VLOOKUP(A122,价格利润原始数据!A:B,2,0)=0,期货和利润数据!B124=0),基差!B123,VLOOKUP(A122,价格利润原始数据!A:B,2,0)-期货和利润数据!B124),B123)</f>
        <v>123</v>
      </c>
    </row>
    <row r="123" spans="1:2" x14ac:dyDescent="0.2">
      <c r="A123" s="1">
        <f>期货和利润数据!A125</f>
        <v>44663</v>
      </c>
      <c r="B123" s="3">
        <f>IFERROR(IF(OR(VLOOKUP(A123,价格利润原始数据!A:B,2,0)=0,期货和利润数据!B125=0),基差!B124,VLOOKUP(A123,价格利润原始数据!A:B,2,0)-期货和利润数据!B125),B124)</f>
        <v>173</v>
      </c>
    </row>
    <row r="124" spans="1:2" x14ac:dyDescent="0.2">
      <c r="A124" s="1">
        <f>期货和利润数据!A126</f>
        <v>44662</v>
      </c>
      <c r="B124" s="3">
        <f>IFERROR(IF(OR(VLOOKUP(A124,价格利润原始数据!A:B,2,0)=0,期货和利润数据!B126=0),基差!B125,VLOOKUP(A124,价格利润原始数据!A:B,2,0)-期货和利润数据!B126),B125)</f>
        <v>198</v>
      </c>
    </row>
    <row r="125" spans="1:2" x14ac:dyDescent="0.2">
      <c r="A125" s="1">
        <f>期货和利润数据!A127</f>
        <v>44659</v>
      </c>
      <c r="B125" s="3">
        <f>IFERROR(IF(OR(VLOOKUP(A125,价格利润原始数据!A:B,2,0)=0,期货和利润数据!B127=0),基差!B126,VLOOKUP(A125,价格利润原始数据!A:B,2,0)-期货和利润数据!B127),B126)</f>
        <v>228</v>
      </c>
    </row>
    <row r="126" spans="1:2" x14ac:dyDescent="0.2">
      <c r="A126" s="1">
        <f>期货和利润数据!A128</f>
        <v>44658</v>
      </c>
      <c r="B126" s="3">
        <f>IFERROR(IF(OR(VLOOKUP(A126,价格利润原始数据!A:B,2,0)=0,期货和利润数据!B128=0),基差!B127,VLOOKUP(A126,价格利润原始数据!A:B,2,0)-期货和利润数据!B128),B127)</f>
        <v>96</v>
      </c>
    </row>
    <row r="127" spans="1:2" x14ac:dyDescent="0.2">
      <c r="A127" s="1">
        <f>期货和利润数据!A129</f>
        <v>44657</v>
      </c>
      <c r="B127" s="3">
        <f>IFERROR(IF(OR(VLOOKUP(A127,价格利润原始数据!A:B,2,0)=0,期货和利润数据!B129=0),基差!B128,VLOOKUP(A127,价格利润原始数据!A:B,2,0)-期货和利润数据!B129),B128)</f>
        <v>85</v>
      </c>
    </row>
    <row r="128" spans="1:2" x14ac:dyDescent="0.2">
      <c r="A128" s="1">
        <f>期货和利润数据!A130</f>
        <v>44653</v>
      </c>
      <c r="B128" s="3">
        <f>IFERROR(IF(OR(VLOOKUP(A128,价格利润原始数据!A:B,2,0)=0,期货和利润数据!B130=0),基差!B129,VLOOKUP(A128,价格利润原始数据!A:B,2,0)-期货和利润数据!B130),B129)</f>
        <v>113</v>
      </c>
    </row>
    <row r="129" spans="1:2" x14ac:dyDescent="0.2">
      <c r="A129" s="1">
        <f>期货和利润数据!A131</f>
        <v>44652</v>
      </c>
      <c r="B129" s="3">
        <f>IFERROR(IF(OR(VLOOKUP(A129,价格利润原始数据!A:B,2,0)=0,期货和利润数据!B131=0),基差!B130,VLOOKUP(A129,价格利润原始数据!A:B,2,0)-期货和利润数据!B131),B130)</f>
        <v>113</v>
      </c>
    </row>
    <row r="130" spans="1:2" x14ac:dyDescent="0.2">
      <c r="A130" s="1">
        <f>期货和利润数据!A132</f>
        <v>44651</v>
      </c>
      <c r="B130" s="3">
        <f>IFERROR(IF(OR(VLOOKUP(A130,价格利润原始数据!A:B,2,0)=0,期货和利润数据!B132=0),基差!B131,VLOOKUP(A130,价格利润原始数据!A:B,2,0)-期货和利润数据!B132),B131)</f>
        <v>56</v>
      </c>
    </row>
    <row r="131" spans="1:2" x14ac:dyDescent="0.2">
      <c r="A131" s="1">
        <f>期货和利润数据!A133</f>
        <v>44650</v>
      </c>
      <c r="B131" s="3">
        <f>IFERROR(IF(OR(VLOOKUP(A131,价格利润原始数据!A:B,2,0)=0,期货和利润数据!B133=0),基差!B132,VLOOKUP(A131,价格利润原始数据!A:B,2,0)-期货和利润数据!B133),B132)</f>
        <v>44</v>
      </c>
    </row>
    <row r="132" spans="1:2" x14ac:dyDescent="0.2">
      <c r="A132" s="1">
        <f>期货和利润数据!A134</f>
        <v>44649</v>
      </c>
      <c r="B132" s="3">
        <f>IFERROR(IF(OR(VLOOKUP(A132,价格利润原始数据!A:B,2,0)=0,期货和利润数据!B134=0),基差!B133,VLOOKUP(A132,价格利润原始数据!A:B,2,0)-期货和利润数据!B134),B133)</f>
        <v>81</v>
      </c>
    </row>
    <row r="133" spans="1:2" x14ac:dyDescent="0.2">
      <c r="A133" s="1">
        <f>期货和利润数据!A135</f>
        <v>44648</v>
      </c>
      <c r="B133" s="3">
        <f>IFERROR(IF(OR(VLOOKUP(A133,价格利润原始数据!A:B,2,0)=0,期货和利润数据!B135=0),基差!B134,VLOOKUP(A133,价格利润原始数据!A:B,2,0)-期货和利润数据!B135),B134)</f>
        <v>79</v>
      </c>
    </row>
    <row r="134" spans="1:2" x14ac:dyDescent="0.2">
      <c r="A134" s="1">
        <f>期货和利润数据!A136</f>
        <v>44645</v>
      </c>
      <c r="B134" s="3">
        <f>IFERROR(IF(OR(VLOOKUP(A134,价格利润原始数据!A:B,2,0)=0,期货和利润数据!B136=0),基差!B135,VLOOKUP(A134,价格利润原始数据!A:B,2,0)-期货和利润数据!B136),B135)</f>
        <v>114</v>
      </c>
    </row>
    <row r="135" spans="1:2" x14ac:dyDescent="0.2">
      <c r="A135" s="1">
        <f>期货和利润数据!A137</f>
        <v>44644</v>
      </c>
      <c r="B135" s="3">
        <f>IFERROR(IF(OR(VLOOKUP(A135,价格利润原始数据!A:B,2,0)=0,期货和利润数据!B137=0),基差!B136,VLOOKUP(A135,价格利润原始数据!A:B,2,0)-期货和利润数据!B137),B136)</f>
        <v>61</v>
      </c>
    </row>
    <row r="136" spans="1:2" x14ac:dyDescent="0.2">
      <c r="A136" s="1">
        <f>期货和利润数据!A138</f>
        <v>44643</v>
      </c>
      <c r="B136" s="3">
        <f>IFERROR(IF(OR(VLOOKUP(A136,价格利润原始数据!A:B,2,0)=0,期货和利润数据!B138=0),基差!B137,VLOOKUP(A136,价格利润原始数据!A:B,2,0)-期货和利润数据!B138),B137)</f>
        <v>66</v>
      </c>
    </row>
    <row r="137" spans="1:2" x14ac:dyDescent="0.2">
      <c r="A137" s="1">
        <f>期货和利润数据!A139</f>
        <v>44642</v>
      </c>
      <c r="B137" s="3">
        <f>IFERROR(IF(OR(VLOOKUP(A137,价格利润原始数据!A:B,2,0)=0,期货和利润数据!B139=0),基差!B138,VLOOKUP(A137,价格利润原始数据!A:B,2,0)-期货和利润数据!B139),B138)</f>
        <v>0</v>
      </c>
    </row>
    <row r="138" spans="1:2" x14ac:dyDescent="0.2">
      <c r="A138" s="1">
        <f>期货和利润数据!A140</f>
        <v>44641</v>
      </c>
      <c r="B138" s="3">
        <f>IFERROR(IF(OR(VLOOKUP(A138,价格利润原始数据!A:B,2,0)=0,期货和利润数据!B140=0),基差!B139,VLOOKUP(A138,价格利润原始数据!A:B,2,0)-期货和利润数据!B140),B139)</f>
        <v>-53</v>
      </c>
    </row>
    <row r="139" spans="1:2" x14ac:dyDescent="0.2">
      <c r="A139" s="1">
        <f>期货和利润数据!A141</f>
        <v>44638</v>
      </c>
      <c r="B139" s="3">
        <f>IFERROR(IF(OR(VLOOKUP(A139,价格利润原始数据!A:B,2,0)=0,期货和利润数据!B141=0),基差!B140,VLOOKUP(A139,价格利润原始数据!A:B,2,0)-期货和利润数据!B141),B140)</f>
        <v>-25</v>
      </c>
    </row>
    <row r="140" spans="1:2" x14ac:dyDescent="0.2">
      <c r="A140" s="1">
        <f>期货和利润数据!A142</f>
        <v>44637</v>
      </c>
      <c r="B140" s="3">
        <f>IFERROR(IF(OR(VLOOKUP(A140,价格利润原始数据!A:B,2,0)=0,期货和利润数据!B142=0),基差!B141,VLOOKUP(A140,价格利润原始数据!A:B,2,0)-期货和利润数据!B142),B141)</f>
        <v>52</v>
      </c>
    </row>
    <row r="141" spans="1:2" x14ac:dyDescent="0.2">
      <c r="A141" s="1">
        <f>期货和利润数据!A143</f>
        <v>44636</v>
      </c>
      <c r="B141" s="3">
        <f>IFERROR(IF(OR(VLOOKUP(A141,价格利润原始数据!A:B,2,0)=0,期货和利润数据!B143=0),基差!B142,VLOOKUP(A141,价格利润原始数据!A:B,2,0)-期货和利润数据!B143),B142)</f>
        <v>55</v>
      </c>
    </row>
    <row r="142" spans="1:2" x14ac:dyDescent="0.2">
      <c r="A142" s="1">
        <f>期货和利润数据!A144</f>
        <v>44635</v>
      </c>
      <c r="B142" s="3">
        <f>IFERROR(IF(OR(VLOOKUP(A142,价格利润原始数据!A:B,2,0)=0,期货和利润数据!B144=0),基差!B143,VLOOKUP(A142,价格利润原始数据!A:B,2,0)-期货和利润数据!B144),B143)</f>
        <v>25</v>
      </c>
    </row>
    <row r="143" spans="1:2" x14ac:dyDescent="0.2">
      <c r="A143" s="1">
        <f>期货和利润数据!A145</f>
        <v>44634</v>
      </c>
      <c r="B143" s="3">
        <f>IFERROR(IF(OR(VLOOKUP(A143,价格利润原始数据!A:B,2,0)=0,期货和利润数据!B145=0),基差!B144,VLOOKUP(A143,价格利润原始数据!A:B,2,0)-期货和利润数据!B145),B144)</f>
        <v>-16</v>
      </c>
    </row>
    <row r="144" spans="1:2" x14ac:dyDescent="0.2">
      <c r="A144" s="1">
        <f>期货和利润数据!A146</f>
        <v>44631</v>
      </c>
      <c r="B144" s="3">
        <f>IFERROR(IF(OR(VLOOKUP(A144,价格利润原始数据!A:B,2,0)=0,期货和利润数据!B146=0),基差!B145,VLOOKUP(A144,价格利润原始数据!A:B,2,0)-期货和利润数据!B146),B145)</f>
        <v>0</v>
      </c>
    </row>
    <row r="145" spans="1:2" x14ac:dyDescent="0.2">
      <c r="A145" s="1">
        <f>期货和利润数据!A147</f>
        <v>44630</v>
      </c>
      <c r="B145" s="3">
        <f>IFERROR(IF(OR(VLOOKUP(A145,价格利润原始数据!A:B,2,0)=0,期货和利润数据!B147=0),基差!B146,VLOOKUP(A145,价格利润原始数据!A:B,2,0)-期货和利润数据!B147),B146)</f>
        <v>-7</v>
      </c>
    </row>
    <row r="146" spans="1:2" x14ac:dyDescent="0.2">
      <c r="A146" s="1">
        <f>期货和利润数据!A148</f>
        <v>44629</v>
      </c>
      <c r="B146" s="3">
        <f>IFERROR(IF(OR(VLOOKUP(A146,价格利润原始数据!A:B,2,0)=0,期货和利润数据!B148=0),基差!B147,VLOOKUP(A146,价格利润原始数据!A:B,2,0)-期货和利润数据!B148),B147)</f>
        <v>24</v>
      </c>
    </row>
    <row r="147" spans="1:2" x14ac:dyDescent="0.2">
      <c r="A147" s="1">
        <f>期货和利润数据!A149</f>
        <v>44628</v>
      </c>
      <c r="B147" s="3">
        <f>IFERROR(IF(OR(VLOOKUP(A147,价格利润原始数据!A:B,2,0)=0,期货和利润数据!B149=0),基差!B148,VLOOKUP(A147,价格利润原始数据!A:B,2,0)-期货和利润数据!B149),B148)</f>
        <v>-23</v>
      </c>
    </row>
    <row r="148" spans="1:2" x14ac:dyDescent="0.2">
      <c r="A148" s="1">
        <f>期货和利润数据!A150</f>
        <v>44627</v>
      </c>
      <c r="B148" s="3">
        <f>IFERROR(IF(OR(VLOOKUP(A148,价格利润原始数据!A:B,2,0)=0,期货和利润数据!B150=0),基差!B149,VLOOKUP(A148,价格利润原始数据!A:B,2,0)-期货和利润数据!B150),B149)</f>
        <v>-47</v>
      </c>
    </row>
    <row r="149" spans="1:2" x14ac:dyDescent="0.2">
      <c r="A149" s="1">
        <f>期货和利润数据!A151</f>
        <v>44624</v>
      </c>
      <c r="B149" s="3">
        <f>IFERROR(IF(OR(VLOOKUP(A149,价格利润原始数据!A:B,2,0)=0,期货和利润数据!B151=0),基差!B150,VLOOKUP(A149,价格利润原始数据!A:B,2,0)-期货和利润数据!B151),B150)</f>
        <v>-38</v>
      </c>
    </row>
    <row r="150" spans="1:2" x14ac:dyDescent="0.2">
      <c r="A150" s="1">
        <f>期货和利润数据!A152</f>
        <v>44623</v>
      </c>
      <c r="B150" s="3">
        <f>IFERROR(IF(OR(VLOOKUP(A150,价格利润原始数据!A:B,2,0)=0,期货和利润数据!B152=0),基差!B151,VLOOKUP(A150,价格利润原始数据!A:B,2,0)-期货和利润数据!B152),B151)</f>
        <v>-87</v>
      </c>
    </row>
    <row r="151" spans="1:2" x14ac:dyDescent="0.2">
      <c r="A151" s="1">
        <f>期货和利润数据!A153</f>
        <v>44622</v>
      </c>
      <c r="B151" s="3">
        <f>IFERROR(IF(OR(VLOOKUP(A151,价格利润原始数据!A:B,2,0)=0,期货和利润数据!B153=0),基差!B152,VLOOKUP(A151,价格利润原始数据!A:B,2,0)-期货和利润数据!B153),B152)</f>
        <v>0</v>
      </c>
    </row>
    <row r="152" spans="1:2" x14ac:dyDescent="0.2">
      <c r="A152" s="1">
        <f>期货和利润数据!A154</f>
        <v>44621</v>
      </c>
      <c r="B152" s="3">
        <f>IFERROR(IF(OR(VLOOKUP(A152,价格利润原始数据!A:B,2,0)=0,期货和利润数据!B154=0),基差!B153,VLOOKUP(A152,价格利润原始数据!A:B,2,0)-期货和利润数据!B154),B153)</f>
        <v>103</v>
      </c>
    </row>
    <row r="153" spans="1:2" x14ac:dyDescent="0.2">
      <c r="A153" s="1">
        <f>期货和利润数据!A155</f>
        <v>44620</v>
      </c>
      <c r="B153" s="3">
        <f>IFERROR(IF(OR(VLOOKUP(A153,价格利润原始数据!A:B,2,0)=0,期货和利润数据!B155=0),基差!B154,VLOOKUP(A153,价格利润原始数据!A:B,2,0)-期货和利润数据!B155),B154)</f>
        <v>101</v>
      </c>
    </row>
    <row r="154" spans="1:2" x14ac:dyDescent="0.2">
      <c r="A154" s="1">
        <f>期货和利润数据!A156</f>
        <v>44617</v>
      </c>
      <c r="B154" s="3">
        <f>IFERROR(IF(OR(VLOOKUP(A154,价格利润原始数据!A:B,2,0)=0,期货和利润数据!B156=0),基差!B155,VLOOKUP(A154,价格利润原始数据!A:B,2,0)-期货和利润数据!B156),B155)</f>
        <v>216</v>
      </c>
    </row>
    <row r="155" spans="1:2" x14ac:dyDescent="0.2">
      <c r="A155" s="1">
        <f>期货和利润数据!A157</f>
        <v>44616</v>
      </c>
      <c r="B155" s="3">
        <f>IFERROR(IF(OR(VLOOKUP(A155,价格利润原始数据!A:B,2,0)=0,期货和利润数据!B157=0),基差!B156,VLOOKUP(A155,价格利润原始数据!A:B,2,0)-期货和利润数据!B157),B156)</f>
        <v>127</v>
      </c>
    </row>
    <row r="156" spans="1:2" x14ac:dyDescent="0.2">
      <c r="A156" s="1">
        <f>期货和利润数据!A158</f>
        <v>44615</v>
      </c>
      <c r="B156" s="3">
        <f>IFERROR(IF(OR(VLOOKUP(A156,价格利润原始数据!A:B,2,0)=0,期货和利润数据!B158=0),基差!B157,VLOOKUP(A156,价格利润原始数据!A:B,2,0)-期货和利润数据!B158),B157)</f>
        <v>177</v>
      </c>
    </row>
    <row r="157" spans="1:2" x14ac:dyDescent="0.2">
      <c r="A157" s="1">
        <f>期货和利润数据!A159</f>
        <v>44614</v>
      </c>
      <c r="B157" s="3">
        <f>IFERROR(IF(OR(VLOOKUP(A157,价格利润原始数据!A:B,2,0)=0,期货和利润数据!B159=0),基差!B158,VLOOKUP(A157,价格利润原始数据!A:B,2,0)-期货和利润数据!B159),B158)</f>
        <v>172</v>
      </c>
    </row>
    <row r="158" spans="1:2" x14ac:dyDescent="0.2">
      <c r="A158" s="1">
        <f>期货和利润数据!A160</f>
        <v>44613</v>
      </c>
      <c r="B158" s="3">
        <f>IFERROR(IF(OR(VLOOKUP(A158,价格利润原始数据!A:B,2,0)=0,期货和利润数据!B160=0),基差!B159,VLOOKUP(A158,价格利润原始数据!A:B,2,0)-期货和利润数据!B160),B159)</f>
        <v>109</v>
      </c>
    </row>
    <row r="159" spans="1:2" x14ac:dyDescent="0.2">
      <c r="A159" s="1">
        <f>期货和利润数据!A161</f>
        <v>44610</v>
      </c>
      <c r="B159" s="3">
        <f>IFERROR(IF(OR(VLOOKUP(A159,价格利润原始数据!A:B,2,0)=0,期货和利润数据!B161=0),基差!B160,VLOOKUP(A159,价格利润原始数据!A:B,2,0)-期货和利润数据!B161),B160)</f>
        <v>94</v>
      </c>
    </row>
    <row r="160" spans="1:2" x14ac:dyDescent="0.2">
      <c r="A160" s="1">
        <f>期货和利润数据!A162</f>
        <v>44609</v>
      </c>
      <c r="B160" s="3">
        <f>IFERROR(IF(OR(VLOOKUP(A160,价格利润原始数据!A:B,2,0)=0,期货和利润数据!B162=0),基差!B161,VLOOKUP(A160,价格利润原始数据!A:B,2,0)-期货和利润数据!B162),B161)</f>
        <v>93</v>
      </c>
    </row>
    <row r="161" spans="1:2" x14ac:dyDescent="0.2">
      <c r="A161" s="1">
        <f>期货和利润数据!A163</f>
        <v>44608</v>
      </c>
      <c r="B161" s="3">
        <f>IFERROR(IF(OR(VLOOKUP(A161,价格利润原始数据!A:B,2,0)=0,期货和利润数据!B163=0),基差!B162,VLOOKUP(A161,价格利润原始数据!A:B,2,0)-期货和利润数据!B163),B162)</f>
        <v>72</v>
      </c>
    </row>
    <row r="162" spans="1:2" x14ac:dyDescent="0.2">
      <c r="A162" s="1">
        <f>期货和利润数据!A164</f>
        <v>44607</v>
      </c>
      <c r="B162" s="3">
        <f>IFERROR(IF(OR(VLOOKUP(A162,价格利润原始数据!A:B,2,0)=0,期货和利润数据!B164=0),基差!B163,VLOOKUP(A162,价格利润原始数据!A:B,2,0)-期货和利润数据!B164),B163)</f>
        <v>114</v>
      </c>
    </row>
    <row r="163" spans="1:2" x14ac:dyDescent="0.2">
      <c r="A163" s="1">
        <f>期货和利润数据!A165</f>
        <v>44606</v>
      </c>
      <c r="B163" s="3">
        <f>IFERROR(IF(OR(VLOOKUP(A163,价格利润原始数据!A:B,2,0)=0,期货和利润数据!B165=0),基差!B164,VLOOKUP(A163,价格利润原始数据!A:B,2,0)-期货和利润数据!B165),B164)</f>
        <v>78</v>
      </c>
    </row>
    <row r="164" spans="1:2" x14ac:dyDescent="0.2">
      <c r="A164" s="1">
        <f>期货和利润数据!A166</f>
        <v>44603</v>
      </c>
      <c r="B164" s="3">
        <f>IFERROR(IF(OR(VLOOKUP(A164,价格利润原始数据!A:B,2,0)=0,期货和利润数据!B166=0),基差!B165,VLOOKUP(A164,价格利润原始数据!A:B,2,0)-期货和利润数据!B166),B165)</f>
        <v>22</v>
      </c>
    </row>
    <row r="165" spans="1:2" x14ac:dyDescent="0.2">
      <c r="A165" s="1">
        <f>期货和利润数据!A167</f>
        <v>44602</v>
      </c>
      <c r="B165" s="3">
        <f>IFERROR(IF(OR(VLOOKUP(A165,价格利润原始数据!A:B,2,0)=0,期货和利润数据!B167=0),基差!B166,VLOOKUP(A165,价格利润原始数据!A:B,2,0)-期货和利润数据!B167),B166)</f>
        <v>-99</v>
      </c>
    </row>
    <row r="166" spans="1:2" x14ac:dyDescent="0.2">
      <c r="A166" s="1">
        <f>期货和利润数据!A168</f>
        <v>44601</v>
      </c>
      <c r="B166" s="3">
        <f>IFERROR(IF(OR(VLOOKUP(A166,价格利润原始数据!A:B,2,0)=0,期货和利润数据!B168=0),基差!B167,VLOOKUP(A166,价格利润原始数据!A:B,2,0)-期货和利润数据!B168),B167)</f>
        <v>-74</v>
      </c>
    </row>
    <row r="167" spans="1:2" x14ac:dyDescent="0.2">
      <c r="A167" s="1">
        <f>期货和利润数据!A169</f>
        <v>44600</v>
      </c>
      <c r="B167" s="3">
        <f>IFERROR(IF(OR(VLOOKUP(A167,价格利润原始数据!A:B,2,0)=0,期货和利润数据!B169=0),基差!B168,VLOOKUP(A167,价格利润原始数据!A:B,2,0)-期货和利润数据!B169),B168)</f>
        <v>-150</v>
      </c>
    </row>
    <row r="168" spans="1:2" x14ac:dyDescent="0.2">
      <c r="A168" s="1">
        <f>期货和利润数据!A170</f>
        <v>44599</v>
      </c>
      <c r="B168" s="3">
        <f>IFERROR(IF(OR(VLOOKUP(A168,价格利润原始数据!A:B,2,0)=0,期货和利润数据!B170=0),基差!B169,VLOOKUP(A168,价格利润原始数据!A:B,2,0)-期货和利润数据!B170),B169)</f>
        <v>-159</v>
      </c>
    </row>
    <row r="169" spans="1:2" x14ac:dyDescent="0.2">
      <c r="A169" s="1">
        <f>期货和利润数据!A171</f>
        <v>44591</v>
      </c>
      <c r="B169" s="3">
        <f>IFERROR(IF(OR(VLOOKUP(A169,价格利润原始数据!A:B,2,0)=0,期货和利润数据!B171=0),基差!B170,VLOOKUP(A169,价格利润原始数据!A:B,2,0)-期货和利润数据!B171),B170)</f>
        <v>-52</v>
      </c>
    </row>
    <row r="170" spans="1:2" x14ac:dyDescent="0.2">
      <c r="A170" s="1">
        <f>期货和利润数据!A172</f>
        <v>44590</v>
      </c>
      <c r="B170" s="3">
        <f>IFERROR(IF(OR(VLOOKUP(A170,价格利润原始数据!A:B,2,0)=0,期货和利润数据!B172=0),基差!B171,VLOOKUP(A170,价格利润原始数据!A:B,2,0)-期货和利润数据!B172),B171)</f>
        <v>-52</v>
      </c>
    </row>
    <row r="171" spans="1:2" x14ac:dyDescent="0.2">
      <c r="A171" s="1">
        <f>期货和利润数据!A173</f>
        <v>44589</v>
      </c>
      <c r="B171" s="3">
        <f>IFERROR(IF(OR(VLOOKUP(A171,价格利润原始数据!A:B,2,0)=0,期货和利润数据!B173=0),基差!B172,VLOOKUP(A171,价格利润原始数据!A:B,2,0)-期货和利润数据!B173),B172)</f>
        <v>-52</v>
      </c>
    </row>
    <row r="172" spans="1:2" x14ac:dyDescent="0.2">
      <c r="A172" s="1">
        <f>期货和利润数据!A174</f>
        <v>44588</v>
      </c>
      <c r="B172" s="3">
        <f>IFERROR(IF(OR(VLOOKUP(A172,价格利润原始数据!A:B,2,0)=0,期货和利润数据!B174=0),基差!B173,VLOOKUP(A172,价格利润原始数据!A:B,2,0)-期货和利润数据!B174),B173)</f>
        <v>-92</v>
      </c>
    </row>
    <row r="173" spans="1:2" x14ac:dyDescent="0.2">
      <c r="A173" s="1">
        <f>期货和利润数据!A175</f>
        <v>44587</v>
      </c>
      <c r="B173" s="3">
        <f>IFERROR(IF(OR(VLOOKUP(A173,价格利润原始数据!A:B,2,0)=0,期货和利润数据!B175=0),基差!B174,VLOOKUP(A173,价格利润原始数据!A:B,2,0)-期货和利润数据!B175),B174)</f>
        <v>-104</v>
      </c>
    </row>
    <row r="174" spans="1:2" x14ac:dyDescent="0.2">
      <c r="A174" s="1">
        <f>期货和利润数据!A176</f>
        <v>44586</v>
      </c>
      <c r="B174" s="3">
        <f>IFERROR(IF(OR(VLOOKUP(A174,价格利润原始数据!A:B,2,0)=0,期货和利润数据!B176=0),基差!B175,VLOOKUP(A174,价格利润原始数据!A:B,2,0)-期货和利润数据!B176),B175)</f>
        <v>-64</v>
      </c>
    </row>
    <row r="175" spans="1:2" x14ac:dyDescent="0.2">
      <c r="A175" s="1">
        <f>期货和利润数据!A177</f>
        <v>44585</v>
      </c>
      <c r="B175" s="3">
        <f>IFERROR(IF(OR(VLOOKUP(A175,价格利润原始数据!A:B,2,0)=0,期货和利润数据!B177=0),基差!B176,VLOOKUP(A175,价格利润原始数据!A:B,2,0)-期货和利润数据!B177),B176)</f>
        <v>-84</v>
      </c>
    </row>
    <row r="176" spans="1:2" x14ac:dyDescent="0.2">
      <c r="A176" s="1">
        <f>期货和利润数据!A178</f>
        <v>44582</v>
      </c>
      <c r="B176" s="3">
        <f>IFERROR(IF(OR(VLOOKUP(A176,价格利润原始数据!A:B,2,0)=0,期货和利润数据!B178=0),基差!B177,VLOOKUP(A176,价格利润原始数据!A:B,2,0)-期货和利润数据!B178),B177)</f>
        <v>-101</v>
      </c>
    </row>
    <row r="177" spans="1:2" x14ac:dyDescent="0.2">
      <c r="A177" s="1">
        <f>期货和利润数据!A179</f>
        <v>44581</v>
      </c>
      <c r="B177" s="3">
        <f>IFERROR(IF(OR(VLOOKUP(A177,价格利润原始数据!A:B,2,0)=0,期货和利润数据!B179=0),基差!B178,VLOOKUP(A177,价格利润原始数据!A:B,2,0)-期货和利润数据!B179),B178)</f>
        <v>-79</v>
      </c>
    </row>
    <row r="178" spans="1:2" x14ac:dyDescent="0.2">
      <c r="A178" s="1">
        <f>期货和利润数据!A180</f>
        <v>44580</v>
      </c>
      <c r="B178" s="3">
        <f>IFERROR(IF(OR(VLOOKUP(A178,价格利润原始数据!A:B,2,0)=0,期货和利润数据!B180=0),基差!B179,VLOOKUP(A178,价格利润原始数据!A:B,2,0)-期货和利润数据!B180),B179)</f>
        <v>-72</v>
      </c>
    </row>
    <row r="179" spans="1:2" x14ac:dyDescent="0.2">
      <c r="A179" s="1">
        <f>期货和利润数据!A181</f>
        <v>44579</v>
      </c>
      <c r="B179" s="3">
        <f>IFERROR(IF(OR(VLOOKUP(A179,价格利润原始数据!A:B,2,0)=0,期货和利润数据!B181=0),基差!B180,VLOOKUP(A179,价格利润原始数据!A:B,2,0)-期货和利润数据!B181),B180)</f>
        <v>-10</v>
      </c>
    </row>
    <row r="180" spans="1:2" x14ac:dyDescent="0.2">
      <c r="A180" s="1">
        <f>期货和利润数据!A182</f>
        <v>44578</v>
      </c>
      <c r="B180" s="3">
        <f>IFERROR(IF(OR(VLOOKUP(A180,价格利润原始数据!A:B,2,0)=0,期货和利润数据!B182=0),基差!B181,VLOOKUP(A180,价格利润原始数据!A:B,2,0)-期货和利润数据!B182),B181)</f>
        <v>11</v>
      </c>
    </row>
    <row r="181" spans="1:2" x14ac:dyDescent="0.2">
      <c r="A181" s="1">
        <f>期货和利润数据!A183</f>
        <v>44575</v>
      </c>
      <c r="B181" s="3">
        <f>IFERROR(IF(OR(VLOOKUP(A181,价格利润原始数据!A:B,2,0)=0,期货和利润数据!B183=0),基差!B182,VLOOKUP(A181,价格利润原始数据!A:B,2,0)-期货和利润数据!B183),B182)</f>
        <v>-18</v>
      </c>
    </row>
    <row r="182" spans="1:2" x14ac:dyDescent="0.2">
      <c r="A182" s="1">
        <f>期货和利润数据!A184</f>
        <v>44574</v>
      </c>
      <c r="B182" s="3">
        <f>IFERROR(IF(OR(VLOOKUP(A182,价格利润原始数据!A:B,2,0)=0,期货和利润数据!B184=0),基差!B183,VLOOKUP(A182,价格利润原始数据!A:B,2,0)-期货和利润数据!B184),B183)</f>
        <v>-3</v>
      </c>
    </row>
    <row r="183" spans="1:2" x14ac:dyDescent="0.2">
      <c r="A183" s="1">
        <f>期货和利润数据!A185</f>
        <v>44573</v>
      </c>
      <c r="B183" s="3">
        <f>IFERROR(IF(OR(VLOOKUP(A183,价格利润原始数据!A:B,2,0)=0,期货和利润数据!B185=0),基差!B184,VLOOKUP(A183,价格利润原始数据!A:B,2,0)-期货和利润数据!B185),B184)</f>
        <v>-26</v>
      </c>
    </row>
    <row r="184" spans="1:2" x14ac:dyDescent="0.2">
      <c r="A184" s="1">
        <f>期货和利润数据!A186</f>
        <v>44572</v>
      </c>
      <c r="B184" s="3">
        <f>IFERROR(IF(OR(VLOOKUP(A184,价格利润原始数据!A:B,2,0)=0,期货和利润数据!B186=0),基差!B185,VLOOKUP(A184,价格利润原始数据!A:B,2,0)-期货和利润数据!B186),B185)</f>
        <v>-33</v>
      </c>
    </row>
    <row r="185" spans="1:2" x14ac:dyDescent="0.2">
      <c r="A185" s="1">
        <f>期货和利润数据!A187</f>
        <v>44571</v>
      </c>
      <c r="B185" s="3">
        <f>IFERROR(IF(OR(VLOOKUP(A185,价格利润原始数据!A:B,2,0)=0,期货和利润数据!B187=0),基差!B186,VLOOKUP(A185,价格利润原始数据!A:B,2,0)-期货和利润数据!B187),B186)</f>
        <v>-67</v>
      </c>
    </row>
    <row r="186" spans="1:2" x14ac:dyDescent="0.2">
      <c r="A186" s="1">
        <f>期货和利润数据!A188</f>
        <v>44568</v>
      </c>
      <c r="B186" s="3">
        <f>IFERROR(IF(OR(VLOOKUP(A186,价格利润原始数据!A:B,2,0)=0,期货和利润数据!B188=0),基差!B187,VLOOKUP(A186,价格利润原始数据!A:B,2,0)-期货和利润数据!B188),B187)</f>
        <v>-99</v>
      </c>
    </row>
    <row r="187" spans="1:2" x14ac:dyDescent="0.2">
      <c r="A187" s="1">
        <f>期货和利润数据!A189</f>
        <v>44567</v>
      </c>
      <c r="B187" s="3">
        <f>IFERROR(IF(OR(VLOOKUP(A187,价格利润原始数据!A:B,2,0)=0,期货和利润数据!B189=0),基差!B188,VLOOKUP(A187,价格利润原始数据!A:B,2,0)-期货和利润数据!B189),B188)</f>
        <v>4</v>
      </c>
    </row>
    <row r="188" spans="1:2" x14ac:dyDescent="0.2">
      <c r="A188" s="1">
        <f>期货和利润数据!A190</f>
        <v>44566</v>
      </c>
      <c r="B188" s="3">
        <f>IFERROR(IF(OR(VLOOKUP(A188,价格利润原始数据!A:B,2,0)=0,期货和利润数据!B190=0),基差!B189,VLOOKUP(A188,价格利润原始数据!A:B,2,0)-期货和利润数据!B190),B189)</f>
        <v>-52</v>
      </c>
    </row>
    <row r="189" spans="1:2" x14ac:dyDescent="0.2">
      <c r="A189" s="1">
        <f>期货和利润数据!A191</f>
        <v>44565</v>
      </c>
      <c r="B189" s="3">
        <f>IFERROR(IF(OR(VLOOKUP(A189,价格利润原始数据!A:B,2,0)=0,期货和利润数据!B191=0),基差!B190,VLOOKUP(A189,价格利润原始数据!A:B,2,0)-期货和利润数据!B191),B190)</f>
        <v>-52</v>
      </c>
    </row>
    <row r="190" spans="1:2" x14ac:dyDescent="0.2">
      <c r="A190" s="1">
        <f>期货和利润数据!A192</f>
        <v>44561</v>
      </c>
      <c r="B190" s="3">
        <f>IFERROR(IF(OR(VLOOKUP(A190,价格利润原始数据!A:B,2,0)=0,期货和利润数据!B192=0),基差!B191,VLOOKUP(A190,价格利润原始数据!A:B,2,0)-期货和利润数据!B192),B191)</f>
        <v>-13</v>
      </c>
    </row>
    <row r="191" spans="1:2" x14ac:dyDescent="0.2">
      <c r="A191" s="1">
        <f>期货和利润数据!A193</f>
        <v>44560</v>
      </c>
      <c r="B191" s="3">
        <f>IFERROR(IF(OR(VLOOKUP(A191,价格利润原始数据!A:B,2,0)=0,期货和利润数据!B193=0),基差!B192,VLOOKUP(A191,价格利润原始数据!A:B,2,0)-期货和利润数据!B193),B192)</f>
        <v>1</v>
      </c>
    </row>
    <row r="192" spans="1:2" x14ac:dyDescent="0.2">
      <c r="A192" s="1">
        <f>期货和利润数据!A194</f>
        <v>44559</v>
      </c>
      <c r="B192" s="3">
        <f>IFERROR(IF(OR(VLOOKUP(A192,价格利润原始数据!A:B,2,0)=0,期货和利润数据!B194=0),基差!B193,VLOOKUP(A192,价格利润原始数据!A:B,2,0)-期货和利润数据!B194),B193)</f>
        <v>23</v>
      </c>
    </row>
    <row r="193" spans="1:2" x14ac:dyDescent="0.2">
      <c r="A193" s="1">
        <f>期货和利润数据!A195</f>
        <v>44558</v>
      </c>
      <c r="B193" s="3">
        <f>IFERROR(IF(OR(VLOOKUP(A193,价格利润原始数据!A:B,2,0)=0,期货和利润数据!B195=0),基差!B194,VLOOKUP(A193,价格利润原始数据!A:B,2,0)-期货和利润数据!B195),B194)</f>
        <v>3</v>
      </c>
    </row>
    <row r="194" spans="1:2" x14ac:dyDescent="0.2">
      <c r="A194" s="1">
        <f>期货和利润数据!A196</f>
        <v>44557</v>
      </c>
      <c r="B194" s="3">
        <f>IFERROR(IF(OR(VLOOKUP(A194,价格利润原始数据!A:B,2,0)=0,期货和利润数据!B196=0),基差!B195,VLOOKUP(A194,价格利润原始数据!A:B,2,0)-期货和利润数据!B196),B195)</f>
        <v>14</v>
      </c>
    </row>
    <row r="195" spans="1:2" x14ac:dyDescent="0.2">
      <c r="A195" s="1">
        <f>期货和利润数据!A197</f>
        <v>44554</v>
      </c>
      <c r="B195" s="3">
        <f>IFERROR(IF(OR(VLOOKUP(A195,价格利润原始数据!A:B,2,0)=0,期货和利润数据!B197=0),基差!B196,VLOOKUP(A195,价格利润原始数据!A:B,2,0)-期货和利润数据!B197),B196)</f>
        <v>-33</v>
      </c>
    </row>
    <row r="196" spans="1:2" x14ac:dyDescent="0.2">
      <c r="A196" s="1">
        <f>期货和利润数据!A198</f>
        <v>44553</v>
      </c>
      <c r="B196" s="3">
        <f>IFERROR(IF(OR(VLOOKUP(A196,价格利润原始数据!A:B,2,0)=0,期货和利润数据!B198=0),基差!B197,VLOOKUP(A196,价格利润原始数据!A:B,2,0)-期货和利润数据!B198),B197)</f>
        <v>55</v>
      </c>
    </row>
    <row r="197" spans="1:2" x14ac:dyDescent="0.2">
      <c r="A197" s="1">
        <f>期货和利润数据!A199</f>
        <v>44552</v>
      </c>
      <c r="B197" s="3">
        <f>IFERROR(IF(OR(VLOOKUP(A197,价格利润原始数据!A:B,2,0)=0,期货和利润数据!B199=0),基差!B198,VLOOKUP(A197,价格利润原始数据!A:B,2,0)-期货和利润数据!B199),B198)</f>
        <v>140</v>
      </c>
    </row>
    <row r="198" spans="1:2" x14ac:dyDescent="0.2">
      <c r="A198" s="1">
        <f>期货和利润数据!A200</f>
        <v>44551</v>
      </c>
      <c r="B198" s="3">
        <f>IFERROR(IF(OR(VLOOKUP(A198,价格利润原始数据!A:B,2,0)=0,期货和利润数据!B200=0),基差!B199,VLOOKUP(A198,价格利润原始数据!A:B,2,0)-期货和利润数据!B200),B199)</f>
        <v>116</v>
      </c>
    </row>
    <row r="199" spans="1:2" x14ac:dyDescent="0.2">
      <c r="A199" s="1">
        <f>期货和利润数据!A201</f>
        <v>44550</v>
      </c>
      <c r="B199" s="3">
        <f>IFERROR(IF(OR(VLOOKUP(A199,价格利润原始数据!A:B,2,0)=0,期货和利润数据!B201=0),基差!B200,VLOOKUP(A199,价格利润原始数据!A:B,2,0)-期货和利润数据!B201),B200)</f>
        <v>126</v>
      </c>
    </row>
    <row r="200" spans="1:2" x14ac:dyDescent="0.2">
      <c r="A200" s="1">
        <f>期货和利润数据!A202</f>
        <v>44547</v>
      </c>
      <c r="B200" s="3">
        <f>IFERROR(IF(OR(VLOOKUP(A200,价格利润原始数据!A:B,2,0)=0,期货和利润数据!B202=0),基差!B201,VLOOKUP(A200,价格利润原始数据!A:B,2,0)-期货和利润数据!B202),B201)</f>
        <v>51</v>
      </c>
    </row>
    <row r="201" spans="1:2" x14ac:dyDescent="0.2">
      <c r="A201" s="1">
        <f>期货和利润数据!A203</f>
        <v>44546</v>
      </c>
      <c r="B201" s="3">
        <f>IFERROR(IF(OR(VLOOKUP(A201,价格利润原始数据!A:B,2,0)=0,期货和利润数据!B203=0),基差!B202,VLOOKUP(A201,价格利润原始数据!A:B,2,0)-期货和利润数据!B203),B202)</f>
        <v>-94</v>
      </c>
    </row>
    <row r="202" spans="1:2" x14ac:dyDescent="0.2">
      <c r="A202" s="1">
        <f>期货和利润数据!A204</f>
        <v>44545</v>
      </c>
      <c r="B202" s="3">
        <f>IFERROR(IF(OR(VLOOKUP(A202,价格利润原始数据!A:B,2,0)=0,期货和利润数据!B204=0),基差!B203,VLOOKUP(A202,价格利润原始数据!A:B,2,0)-期货和利润数据!B204),B203)</f>
        <v>-61</v>
      </c>
    </row>
    <row r="203" spans="1:2" x14ac:dyDescent="0.2">
      <c r="A203" s="1">
        <f>期货和利润数据!A205</f>
        <v>44544</v>
      </c>
      <c r="B203" s="3">
        <f>IFERROR(IF(OR(VLOOKUP(A203,价格利润原始数据!A:B,2,0)=0,期货和利润数据!B205=0),基差!B204,VLOOKUP(A203,价格利润原始数据!A:B,2,0)-期货和利润数据!B205),B204)</f>
        <v>-53</v>
      </c>
    </row>
    <row r="204" spans="1:2" x14ac:dyDescent="0.2">
      <c r="A204" s="1">
        <f>期货和利润数据!A206</f>
        <v>44543</v>
      </c>
      <c r="B204" s="3">
        <f>IFERROR(IF(OR(VLOOKUP(A204,价格利润原始数据!A:B,2,0)=0,期货和利润数据!B206=0),基差!B205,VLOOKUP(A204,价格利润原始数据!A:B,2,0)-期货和利润数据!B206),B205)</f>
        <v>-55</v>
      </c>
    </row>
    <row r="205" spans="1:2" x14ac:dyDescent="0.2">
      <c r="A205" s="1">
        <f>期货和利润数据!A207</f>
        <v>44540</v>
      </c>
      <c r="B205" s="3">
        <f>IFERROR(IF(OR(VLOOKUP(A205,价格利润原始数据!A:B,2,0)=0,期货和利润数据!B207=0),基差!B206,VLOOKUP(A205,价格利润原始数据!A:B,2,0)-期货和利润数据!B207),B206)</f>
        <v>-14</v>
      </c>
    </row>
    <row r="206" spans="1:2" x14ac:dyDescent="0.2">
      <c r="A206" s="1">
        <f>期货和利润数据!A208</f>
        <v>44539</v>
      </c>
      <c r="B206" s="3">
        <f>IFERROR(IF(OR(VLOOKUP(A206,价格利润原始数据!A:B,2,0)=0,期货和利润数据!B208=0),基差!B207,VLOOKUP(A206,价格利润原始数据!A:B,2,0)-期货和利润数据!B208),B207)</f>
        <v>-5</v>
      </c>
    </row>
    <row r="207" spans="1:2" x14ac:dyDescent="0.2">
      <c r="A207" s="1">
        <f>期货和利润数据!A209</f>
        <v>44538</v>
      </c>
      <c r="B207" s="3">
        <f>IFERROR(IF(OR(VLOOKUP(A207,价格利润原始数据!A:B,2,0)=0,期货和利润数据!B209=0),基差!B208,VLOOKUP(A207,价格利润原始数据!A:B,2,0)-期货和利润数据!B209),B208)</f>
        <v>53</v>
      </c>
    </row>
    <row r="208" spans="1:2" x14ac:dyDescent="0.2">
      <c r="A208" s="1">
        <f>期货和利润数据!A210</f>
        <v>44537</v>
      </c>
      <c r="B208" s="3">
        <f>IFERROR(IF(OR(VLOOKUP(A208,价格利润原始数据!A:B,2,0)=0,期货和利润数据!B210=0),基差!B209,VLOOKUP(A208,价格利润原始数据!A:B,2,0)-期货和利润数据!B210),B209)</f>
        <v>-28</v>
      </c>
    </row>
    <row r="209" spans="1:2" x14ac:dyDescent="0.2">
      <c r="A209" s="1">
        <f>期货和利润数据!A211</f>
        <v>44536</v>
      </c>
      <c r="B209" s="3">
        <f>IFERROR(IF(OR(VLOOKUP(A209,价格利润原始数据!A:B,2,0)=0,期货和利润数据!B211=0),基差!B210,VLOOKUP(A209,价格利润原始数据!A:B,2,0)-期货和利润数据!B211),B210)</f>
        <v>61</v>
      </c>
    </row>
    <row r="210" spans="1:2" x14ac:dyDescent="0.2">
      <c r="A210" s="1">
        <f>期货和利润数据!A212</f>
        <v>44533</v>
      </c>
      <c r="B210" s="3">
        <f>IFERROR(IF(OR(VLOOKUP(A210,价格利润原始数据!A:B,2,0)=0,期货和利润数据!B212=0),基差!B211,VLOOKUP(A210,价格利润原始数据!A:B,2,0)-期货和利润数据!B212),B211)</f>
        <v>123</v>
      </c>
    </row>
    <row r="211" spans="1:2" x14ac:dyDescent="0.2">
      <c r="A211" s="1">
        <f>期货和利润数据!A213</f>
        <v>44532</v>
      </c>
      <c r="B211" s="3">
        <f>IFERROR(IF(OR(VLOOKUP(A211,价格利润原始数据!A:B,2,0)=0,期货和利润数据!B213=0),基差!B212,VLOOKUP(A211,价格利润原始数据!A:B,2,0)-期货和利润数据!B213),B212)</f>
        <v>108</v>
      </c>
    </row>
    <row r="212" spans="1:2" x14ac:dyDescent="0.2">
      <c r="A212" s="1">
        <f>期货和利润数据!A214</f>
        <v>44531</v>
      </c>
      <c r="B212" s="3">
        <f>IFERROR(IF(OR(VLOOKUP(A212,价格利润原始数据!A:B,2,0)=0,期货和利润数据!B214=0),基差!B213,VLOOKUP(A212,价格利润原始数据!A:B,2,0)-期货和利润数据!B214),B213)</f>
        <v>73</v>
      </c>
    </row>
    <row r="213" spans="1:2" x14ac:dyDescent="0.2">
      <c r="A213" s="1">
        <f>期货和利润数据!A215</f>
        <v>44530</v>
      </c>
      <c r="B213" s="3">
        <f>IFERROR(IF(OR(VLOOKUP(A213,价格利润原始数据!A:B,2,0)=0,期货和利润数据!B215=0),基差!B214,VLOOKUP(A213,价格利润原始数据!A:B,2,0)-期货和利润数据!B215),B214)</f>
        <v>77</v>
      </c>
    </row>
    <row r="214" spans="1:2" x14ac:dyDescent="0.2">
      <c r="A214" s="1">
        <f>期货和利润数据!A216</f>
        <v>44529</v>
      </c>
      <c r="B214" s="3">
        <f>IFERROR(IF(OR(VLOOKUP(A214,价格利润原始数据!A:B,2,0)=0,期货和利润数据!B216=0),基差!B215,VLOOKUP(A214,价格利润原始数据!A:B,2,0)-期货和利润数据!B216),B215)</f>
        <v>20</v>
      </c>
    </row>
    <row r="215" spans="1:2" x14ac:dyDescent="0.2">
      <c r="A215" s="1">
        <f>期货和利润数据!A217</f>
        <v>44526</v>
      </c>
      <c r="B215" s="3">
        <f>IFERROR(IF(OR(VLOOKUP(A215,价格利润原始数据!A:B,2,0)=0,期货和利润数据!B217=0),基差!B216,VLOOKUP(A215,价格利润原始数据!A:B,2,0)-期货和利润数据!B217),B216)</f>
        <v>44</v>
      </c>
    </row>
    <row r="216" spans="1:2" x14ac:dyDescent="0.2">
      <c r="A216" s="1">
        <f>期货和利润数据!A218</f>
        <v>44525</v>
      </c>
      <c r="B216" s="3">
        <f>IFERROR(IF(OR(VLOOKUP(A216,价格利润原始数据!A:B,2,0)=0,期货和利润数据!B218=0),基差!B217,VLOOKUP(A216,价格利润原始数据!A:B,2,0)-期货和利润数据!B218),B217)</f>
        <v>-98</v>
      </c>
    </row>
    <row r="217" spans="1:2" x14ac:dyDescent="0.2">
      <c r="A217" s="1">
        <f>期货和利润数据!A219</f>
        <v>44524</v>
      </c>
      <c r="B217" s="3">
        <f>IFERROR(IF(OR(VLOOKUP(A217,价格利润原始数据!A:B,2,0)=0,期货和利润数据!B219=0),基差!B218,VLOOKUP(A217,价格利润原始数据!A:B,2,0)-期货和利润数据!B219),B218)</f>
        <v>-53</v>
      </c>
    </row>
    <row r="218" spans="1:2" x14ac:dyDescent="0.2">
      <c r="A218" s="1">
        <f>期货和利润数据!A220</f>
        <v>44523</v>
      </c>
      <c r="B218" s="3">
        <f>IFERROR(IF(OR(VLOOKUP(A218,价格利润原始数据!A:B,2,0)=0,期货和利润数据!B220=0),基差!B219,VLOOKUP(A218,价格利润原始数据!A:B,2,0)-期货和利润数据!B220),B219)</f>
        <v>26</v>
      </c>
    </row>
    <row r="219" spans="1:2" x14ac:dyDescent="0.2">
      <c r="A219" s="1">
        <f>期货和利润数据!A221</f>
        <v>44522</v>
      </c>
      <c r="B219" s="3">
        <f>IFERROR(IF(OR(VLOOKUP(A219,价格利润原始数据!A:B,2,0)=0,期货和利润数据!B221=0),基差!B220,VLOOKUP(A219,价格利润原始数据!A:B,2,0)-期货和利润数据!B221),B220)</f>
        <v>71</v>
      </c>
    </row>
    <row r="220" spans="1:2" x14ac:dyDescent="0.2">
      <c r="A220" s="1">
        <f>期货和利润数据!A222</f>
        <v>44519</v>
      </c>
      <c r="B220" s="3">
        <f>IFERROR(IF(OR(VLOOKUP(A220,价格利润原始数据!A:B,2,0)=0,期货和利润数据!B222=0),基差!B221,VLOOKUP(A220,价格利润原始数据!A:B,2,0)-期货和利润数据!B222),B221)</f>
        <v>174</v>
      </c>
    </row>
    <row r="221" spans="1:2" x14ac:dyDescent="0.2">
      <c r="A221" s="1">
        <f>期货和利润数据!A223</f>
        <v>44518</v>
      </c>
      <c r="B221" s="3">
        <f>IFERROR(IF(OR(VLOOKUP(A221,价格利润原始数据!A:B,2,0)=0,期货和利润数据!B223=0),基差!B222,VLOOKUP(A221,价格利润原始数据!A:B,2,0)-期货和利润数据!B223),B222)</f>
        <v>168</v>
      </c>
    </row>
    <row r="222" spans="1:2" x14ac:dyDescent="0.2">
      <c r="A222" s="1">
        <f>期货和利润数据!A224</f>
        <v>44517</v>
      </c>
      <c r="B222" s="3">
        <f>IFERROR(IF(OR(VLOOKUP(A222,价格利润原始数据!A:B,2,0)=0,期货和利润数据!B224=0),基差!B223,VLOOKUP(A222,价格利润原始数据!A:B,2,0)-期货和利润数据!B224),B223)</f>
        <v>103</v>
      </c>
    </row>
    <row r="223" spans="1:2" x14ac:dyDescent="0.2">
      <c r="A223" s="1">
        <f>期货和利润数据!A225</f>
        <v>44516</v>
      </c>
      <c r="B223" s="3">
        <f>IFERROR(IF(OR(VLOOKUP(A223,价格利润原始数据!A:B,2,0)=0,期货和利润数据!B225=0),基差!B224,VLOOKUP(A223,价格利润原始数据!A:B,2,0)-期货和利润数据!B225),B224)</f>
        <v>154</v>
      </c>
    </row>
    <row r="224" spans="1:2" x14ac:dyDescent="0.2">
      <c r="A224" s="1">
        <f>期货和利润数据!A226</f>
        <v>44515</v>
      </c>
      <c r="B224" s="3">
        <f>IFERROR(IF(OR(VLOOKUP(A224,价格利润原始数据!A:B,2,0)=0,期货和利润数据!B226=0),基差!B225,VLOOKUP(A224,价格利润原始数据!A:B,2,0)-期货和利润数据!B226),B225)</f>
        <v>206</v>
      </c>
    </row>
    <row r="225" spans="1:2" x14ac:dyDescent="0.2">
      <c r="A225" s="1">
        <f>期货和利润数据!A227</f>
        <v>44512</v>
      </c>
      <c r="B225" s="3">
        <f>IFERROR(IF(OR(VLOOKUP(A225,价格利润原始数据!A:B,2,0)=0,期货和利润数据!B227=0),基差!B226,VLOOKUP(A225,价格利润原始数据!A:B,2,0)-期货和利润数据!B227),B226)</f>
        <v>237</v>
      </c>
    </row>
    <row r="226" spans="1:2" x14ac:dyDescent="0.2">
      <c r="A226" s="1">
        <f>期货和利润数据!A228</f>
        <v>44511</v>
      </c>
      <c r="B226" s="3">
        <f>IFERROR(IF(OR(VLOOKUP(A226,价格利润原始数据!A:B,2,0)=0,期货和利润数据!B228=0),基差!B227,VLOOKUP(A226,价格利润原始数据!A:B,2,0)-期货和利润数据!B228),B227)</f>
        <v>172</v>
      </c>
    </row>
    <row r="227" spans="1:2" x14ac:dyDescent="0.2">
      <c r="A227" s="1">
        <f>期货和利润数据!A229</f>
        <v>44510</v>
      </c>
      <c r="B227" s="3">
        <f>IFERROR(IF(OR(VLOOKUP(A227,价格利润原始数据!A:B,2,0)=0,期货和利润数据!B229=0),基差!B228,VLOOKUP(A227,价格利润原始数据!A:B,2,0)-期货和利润数据!B229),B228)</f>
        <v>217</v>
      </c>
    </row>
    <row r="228" spans="1:2" x14ac:dyDescent="0.2">
      <c r="A228" s="1">
        <f>期货和利润数据!A230</f>
        <v>44509</v>
      </c>
      <c r="B228" s="3">
        <f>IFERROR(IF(OR(VLOOKUP(A228,价格利润原始数据!A:B,2,0)=0,期货和利润数据!B230=0),基差!B229,VLOOKUP(A228,价格利润原始数据!A:B,2,0)-期货和利润数据!B230),B229)</f>
        <v>228</v>
      </c>
    </row>
    <row r="229" spans="1:2" x14ac:dyDescent="0.2">
      <c r="A229" s="1">
        <f>期货和利润数据!A231</f>
        <v>44508</v>
      </c>
      <c r="B229" s="3">
        <f>IFERROR(IF(OR(VLOOKUP(A229,价格利润原始数据!A:B,2,0)=0,期货和利润数据!B231=0),基差!B230,VLOOKUP(A229,价格利润原始数据!A:B,2,0)-期货和利润数据!B231),B230)</f>
        <v>169</v>
      </c>
    </row>
    <row r="230" spans="1:2" x14ac:dyDescent="0.2">
      <c r="A230" s="1">
        <f>期货和利润数据!A232</f>
        <v>44505</v>
      </c>
      <c r="B230" s="3">
        <f>IFERROR(IF(OR(VLOOKUP(A230,价格利润原始数据!A:B,2,0)=0,期货和利润数据!B232=0),基差!B231,VLOOKUP(A230,价格利润原始数据!A:B,2,0)-期货和利润数据!B232),B231)</f>
        <v>161</v>
      </c>
    </row>
    <row r="231" spans="1:2" x14ac:dyDescent="0.2">
      <c r="A231" s="1">
        <f>期货和利润数据!A233</f>
        <v>44504</v>
      </c>
      <c r="B231" s="3">
        <f>IFERROR(IF(OR(VLOOKUP(A231,价格利润原始数据!A:B,2,0)=0,期货和利润数据!B233=0),基差!B232,VLOOKUP(A231,价格利润原始数据!A:B,2,0)-期货和利润数据!B233),B232)</f>
        <v>142</v>
      </c>
    </row>
    <row r="232" spans="1:2" x14ac:dyDescent="0.2">
      <c r="A232" s="1">
        <f>期货和利润数据!A234</f>
        <v>44503</v>
      </c>
      <c r="B232" s="3">
        <f>IFERROR(IF(OR(VLOOKUP(A232,价格利润原始数据!A:B,2,0)=0,期货和利润数据!B234=0),基差!B233,VLOOKUP(A232,价格利润原始数据!A:B,2,0)-期货和利润数据!B234),B233)</f>
        <v>75</v>
      </c>
    </row>
    <row r="233" spans="1:2" x14ac:dyDescent="0.2">
      <c r="A233" s="1">
        <f>期货和利润数据!A235</f>
        <v>44502</v>
      </c>
      <c r="B233" s="3">
        <f>IFERROR(IF(OR(VLOOKUP(A233,价格利润原始数据!A:B,2,0)=0,期货和利润数据!B235=0),基差!B234,VLOOKUP(A233,价格利润原始数据!A:B,2,0)-期货和利润数据!B235),B234)</f>
        <v>191</v>
      </c>
    </row>
    <row r="234" spans="1:2" x14ac:dyDescent="0.2">
      <c r="A234" s="1">
        <f>期货和利润数据!A236</f>
        <v>44501</v>
      </c>
      <c r="B234" s="3">
        <f>IFERROR(IF(OR(VLOOKUP(A234,价格利润原始数据!A:B,2,0)=0,期货和利润数据!B236=0),基差!B235,VLOOKUP(A234,价格利润原始数据!A:B,2,0)-期货和利润数据!B236),B235)</f>
        <v>293</v>
      </c>
    </row>
    <row r="235" spans="1:2" x14ac:dyDescent="0.2">
      <c r="A235" s="1">
        <f>期货和利润数据!A237</f>
        <v>44498</v>
      </c>
      <c r="B235" s="3">
        <f>IFERROR(IF(OR(VLOOKUP(A235,价格利润原始数据!A:B,2,0)=0,期货和利润数据!B237=0),基差!B236,VLOOKUP(A235,价格利润原始数据!A:B,2,0)-期货和利润数据!B237),B236)</f>
        <v>517</v>
      </c>
    </row>
    <row r="236" spans="1:2" x14ac:dyDescent="0.2">
      <c r="A236" s="1">
        <f>期货和利润数据!A238</f>
        <v>44497</v>
      </c>
      <c r="B236" s="3">
        <f>IFERROR(IF(OR(VLOOKUP(A236,价格利润原始数据!A:B,2,0)=0,期货和利润数据!B238=0),基差!B237,VLOOKUP(A236,价格利润原始数据!A:B,2,0)-期货和利润数据!B238),B237)</f>
        <v>420</v>
      </c>
    </row>
    <row r="237" spans="1:2" x14ac:dyDescent="0.2">
      <c r="A237" s="1">
        <f>期货和利润数据!A239</f>
        <v>44496</v>
      </c>
      <c r="B237" s="3">
        <f>IFERROR(IF(OR(VLOOKUP(A237,价格利润原始数据!A:B,2,0)=0,期货和利润数据!B239=0),基差!B238,VLOOKUP(A237,价格利润原始数据!A:B,2,0)-期货和利润数据!B239),B238)</f>
        <v>508</v>
      </c>
    </row>
    <row r="238" spans="1:2" x14ac:dyDescent="0.2">
      <c r="A238" s="1">
        <f>期货和利润数据!A240</f>
        <v>44495</v>
      </c>
      <c r="B238" s="3">
        <f>IFERROR(IF(OR(VLOOKUP(A238,价格利润原始数据!A:B,2,0)=0,期货和利润数据!B240=0),基差!B239,VLOOKUP(A238,价格利润原始数据!A:B,2,0)-期货和利润数据!B240),B239)</f>
        <v>267</v>
      </c>
    </row>
    <row r="239" spans="1:2" x14ac:dyDescent="0.2">
      <c r="A239" s="1">
        <f>期货和利润数据!A241</f>
        <v>44494</v>
      </c>
      <c r="B239" s="3">
        <f>IFERROR(IF(OR(VLOOKUP(A239,价格利润原始数据!A:B,2,0)=0,期货和利润数据!B241=0),基差!B240,VLOOKUP(A239,价格利润原始数据!A:B,2,0)-期货和利润数据!B241),B240)</f>
        <v>305</v>
      </c>
    </row>
    <row r="240" spans="1:2" x14ac:dyDescent="0.2">
      <c r="A240" s="1">
        <f>期货和利润数据!A242</f>
        <v>44491</v>
      </c>
      <c r="B240" s="3">
        <f>IFERROR(IF(OR(VLOOKUP(A240,价格利润原始数据!A:B,2,0)=0,期货和利润数据!B242=0),基差!B241,VLOOKUP(A240,价格利润原始数据!A:B,2,0)-期货和利润数据!B242),B241)</f>
        <v>314</v>
      </c>
    </row>
    <row r="241" spans="1:2" x14ac:dyDescent="0.2">
      <c r="A241" s="1">
        <f>期货和利润数据!A243</f>
        <v>44490</v>
      </c>
      <c r="B241" s="3">
        <f>IFERROR(IF(OR(VLOOKUP(A241,价格利润原始数据!A:B,2,0)=0,期货和利润数据!B243=0),基差!B242,VLOOKUP(A241,价格利润原始数据!A:B,2,0)-期货和利润数据!B243),B242)</f>
        <v>207</v>
      </c>
    </row>
    <row r="242" spans="1:2" x14ac:dyDescent="0.2">
      <c r="A242" s="1">
        <f>期货和利润数据!A244</f>
        <v>44489</v>
      </c>
      <c r="B242" s="3">
        <f>IFERROR(IF(OR(VLOOKUP(A242,价格利润原始数据!A:B,2,0)=0,期货和利润数据!B244=0),基差!B243,VLOOKUP(A242,价格利润原始数据!A:B,2,0)-期货和利润数据!B244),B243)</f>
        <v>82</v>
      </c>
    </row>
    <row r="243" spans="1:2" x14ac:dyDescent="0.2">
      <c r="A243" s="1">
        <f>期货和利润数据!A245</f>
        <v>44488</v>
      </c>
      <c r="B243" s="3">
        <f>IFERROR(IF(OR(VLOOKUP(A243,价格利润原始数据!A:B,2,0)=0,期货和利润数据!B245=0),基差!B244,VLOOKUP(A243,价格利润原始数据!A:B,2,0)-期货和利润数据!B245),B244)</f>
        <v>-163</v>
      </c>
    </row>
    <row r="244" spans="1:2" x14ac:dyDescent="0.2">
      <c r="A244" s="1">
        <f>期货和利润数据!A246</f>
        <v>44487</v>
      </c>
      <c r="B244" s="3">
        <f>IFERROR(IF(OR(VLOOKUP(A244,价格利润原始数据!A:B,2,0)=0,期货和利润数据!B246=0),基差!B245,VLOOKUP(A244,价格利润原始数据!A:B,2,0)-期货和利润数据!B246),B245)</f>
        <v>-230</v>
      </c>
    </row>
    <row r="245" spans="1:2" x14ac:dyDescent="0.2">
      <c r="A245" s="1">
        <f>期货和利润数据!A247</f>
        <v>44484</v>
      </c>
      <c r="B245" s="3">
        <f>IFERROR(IF(OR(VLOOKUP(A245,价格利润原始数据!A:B,2,0)=0,期货和利润数据!B247=0),基差!B246,VLOOKUP(A245,价格利润原始数据!A:B,2,0)-期货和利润数据!B247),B246)</f>
        <v>-58</v>
      </c>
    </row>
    <row r="246" spans="1:2" x14ac:dyDescent="0.2">
      <c r="A246" s="1">
        <f>期货和利润数据!A248</f>
        <v>44483</v>
      </c>
      <c r="B246" s="3">
        <f>IFERROR(IF(OR(VLOOKUP(A246,价格利润原始数据!A:B,2,0)=0,期货和利润数据!B248=0),基差!B247,VLOOKUP(A246,价格利润原始数据!A:B,2,0)-期货和利润数据!B248),B247)</f>
        <v>55</v>
      </c>
    </row>
    <row r="247" spans="1:2" x14ac:dyDescent="0.2">
      <c r="A247" s="1">
        <f>期货和利润数据!A249</f>
        <v>44482</v>
      </c>
      <c r="B247" s="3">
        <f>IFERROR(IF(OR(VLOOKUP(A247,价格利润原始数据!A:B,2,0)=0,期货和利润数据!B249=0),基差!B248,VLOOKUP(A247,价格利润原始数据!A:B,2,0)-期货和利润数据!B249),B248)</f>
        <v>-281</v>
      </c>
    </row>
    <row r="248" spans="1:2" x14ac:dyDescent="0.2">
      <c r="A248" s="1">
        <f>期货和利润数据!A250</f>
        <v>44481</v>
      </c>
      <c r="B248" s="3">
        <f>IFERROR(IF(OR(VLOOKUP(A248,价格利润原始数据!A:B,2,0)=0,期货和利润数据!B250=0),基差!B249,VLOOKUP(A248,价格利润原始数据!A:B,2,0)-期货和利润数据!B250),B249)</f>
        <v>-383</v>
      </c>
    </row>
    <row r="249" spans="1:2" x14ac:dyDescent="0.2">
      <c r="A249" s="1">
        <f>期货和利润数据!A251</f>
        <v>44480</v>
      </c>
      <c r="B249" s="3">
        <f>IFERROR(IF(OR(VLOOKUP(A249,价格利润原始数据!A:B,2,0)=0,期货和利润数据!B251=0),基差!B250,VLOOKUP(A249,价格利润原始数据!A:B,2,0)-期货和利润数据!B251),B250)</f>
        <v>-361</v>
      </c>
    </row>
    <row r="250" spans="1:2" x14ac:dyDescent="0.2">
      <c r="A250" s="1">
        <f>期货和利润数据!A252</f>
        <v>44478</v>
      </c>
      <c r="B250" s="3">
        <f>IFERROR(IF(OR(VLOOKUP(A250,价格利润原始数据!A:B,2,0)=0,期货和利润数据!B252=0),基差!B251,VLOOKUP(A250,价格利润原始数据!A:B,2,0)-期货和利润数据!B252),B251)</f>
        <v>-248</v>
      </c>
    </row>
    <row r="251" spans="1:2" x14ac:dyDescent="0.2">
      <c r="A251" s="1">
        <f>期货和利润数据!A253</f>
        <v>44477</v>
      </c>
      <c r="B251" s="3">
        <f>IFERROR(IF(OR(VLOOKUP(A251,价格利润原始数据!A:B,2,0)=0,期货和利润数据!B253=0),基差!B252,VLOOKUP(A251,价格利润原始数据!A:B,2,0)-期货和利润数据!B253),B252)</f>
        <v>-248</v>
      </c>
    </row>
    <row r="252" spans="1:2" x14ac:dyDescent="0.2">
      <c r="A252" s="1">
        <f>期货和利润数据!A254</f>
        <v>44469</v>
      </c>
      <c r="B252" s="3">
        <f>IFERROR(IF(OR(VLOOKUP(A252,价格利润原始数据!A:B,2,0)=0,期货和利润数据!B254=0),基差!B253,VLOOKUP(A252,价格利润原始数据!A:B,2,0)-期货和利润数据!B254),B253)</f>
        <v>-263</v>
      </c>
    </row>
    <row r="253" spans="1:2" x14ac:dyDescent="0.2">
      <c r="A253" s="1">
        <f>期货和利润数据!A255</f>
        <v>44468</v>
      </c>
      <c r="B253" s="3">
        <f>IFERROR(IF(OR(VLOOKUP(A253,价格利润原始数据!A:B,2,0)=0,期货和利润数据!B255=0),基差!B254,VLOOKUP(A253,价格利润原始数据!A:B,2,0)-期货和利润数据!B255),B254)</f>
        <v>-225</v>
      </c>
    </row>
    <row r="254" spans="1:2" x14ac:dyDescent="0.2">
      <c r="A254" s="1">
        <f>期货和利润数据!A256</f>
        <v>44467</v>
      </c>
      <c r="B254" s="3">
        <f>IFERROR(IF(OR(VLOOKUP(A254,价格利润原始数据!A:B,2,0)=0,期货和利润数据!B256=0),基差!B255,VLOOKUP(A254,价格利润原始数据!A:B,2,0)-期货和利润数据!B256),B255)</f>
        <v>-196</v>
      </c>
    </row>
    <row r="255" spans="1:2" x14ac:dyDescent="0.2">
      <c r="A255" s="1">
        <f>期货和利润数据!A257</f>
        <v>44466</v>
      </c>
      <c r="B255" s="3">
        <f>IFERROR(IF(OR(VLOOKUP(A255,价格利润原始数据!A:B,2,0)=0,期货和利润数据!B257=0),基差!B256,VLOOKUP(A255,价格利润原始数据!A:B,2,0)-期货和利润数据!B257),B256)</f>
        <v>-145</v>
      </c>
    </row>
    <row r="256" spans="1:2" x14ac:dyDescent="0.2">
      <c r="A256" s="1">
        <f>期货和利润数据!A258</f>
        <v>44465</v>
      </c>
      <c r="B256" s="3">
        <f>IFERROR(IF(OR(VLOOKUP(A256,价格利润原始数据!A:B,2,0)=0,期货和利润数据!B258=0),基差!B257,VLOOKUP(A256,价格利润原始数据!A:B,2,0)-期货和利润数据!B258),B257)</f>
        <v>-59</v>
      </c>
    </row>
    <row r="257" spans="1:2" x14ac:dyDescent="0.2">
      <c r="A257" s="1">
        <f>期货和利润数据!A259</f>
        <v>44463</v>
      </c>
      <c r="B257" s="3">
        <f>IFERROR(IF(OR(VLOOKUP(A257,价格利润原始数据!A:B,2,0)=0,期货和利润数据!B259=0),基差!B258,VLOOKUP(A257,价格利润原始数据!A:B,2,0)-期货和利润数据!B259),B258)</f>
        <v>-59</v>
      </c>
    </row>
    <row r="258" spans="1:2" x14ac:dyDescent="0.2">
      <c r="A258" s="1">
        <f>期货和利润数据!A260</f>
        <v>44462</v>
      </c>
      <c r="B258" s="3">
        <f>IFERROR(IF(OR(VLOOKUP(A258,价格利润原始数据!A:B,2,0)=0,期货和利润数据!B260=0),基差!B259,VLOOKUP(A258,价格利润原始数据!A:B,2,0)-期货和利润数据!B260),B259)</f>
        <v>-225</v>
      </c>
    </row>
    <row r="259" spans="1:2" x14ac:dyDescent="0.2">
      <c r="A259" s="1">
        <f>期货和利润数据!A261</f>
        <v>44461</v>
      </c>
      <c r="B259" s="3">
        <f>IFERROR(IF(OR(VLOOKUP(A259,价格利润原始数据!A:B,2,0)=0,期货和利润数据!B261=0),基差!B260,VLOOKUP(A259,价格利润原始数据!A:B,2,0)-期货和利润数据!B261),B260)</f>
        <v>-178</v>
      </c>
    </row>
    <row r="260" spans="1:2" x14ac:dyDescent="0.2">
      <c r="A260" s="1">
        <f>期货和利润数据!A262</f>
        <v>44457</v>
      </c>
      <c r="B260" s="3">
        <f>IFERROR(IF(OR(VLOOKUP(A260,价格利润原始数据!A:B,2,0)=0,期货和利润数据!B262=0),基差!B261,VLOOKUP(A260,价格利润原始数据!A:B,2,0)-期货和利润数据!B262),B261)</f>
        <v>-188</v>
      </c>
    </row>
    <row r="261" spans="1:2" x14ac:dyDescent="0.2">
      <c r="A261" s="1">
        <f>期货和利润数据!A263</f>
        <v>44456</v>
      </c>
      <c r="B261" s="3">
        <f>IFERROR(IF(OR(VLOOKUP(A261,价格利润原始数据!A:B,2,0)=0,期货和利润数据!B263=0),基差!B262,VLOOKUP(A261,价格利润原始数据!A:B,2,0)-期货和利润数据!B263),B262)</f>
        <v>-188</v>
      </c>
    </row>
    <row r="262" spans="1:2" x14ac:dyDescent="0.2">
      <c r="A262" s="1">
        <f>期货和利润数据!A264</f>
        <v>44455</v>
      </c>
      <c r="B262" s="3">
        <f>IFERROR(IF(OR(VLOOKUP(A262,价格利润原始数据!A:B,2,0)=0,期货和利润数据!B264=0),基差!B263,VLOOKUP(A262,价格利润原始数据!A:B,2,0)-期货和利润数据!B264),B263)</f>
        <v>-182</v>
      </c>
    </row>
    <row r="263" spans="1:2" x14ac:dyDescent="0.2">
      <c r="A263" s="1">
        <f>期货和利润数据!A265</f>
        <v>44454</v>
      </c>
      <c r="B263" s="3">
        <f>IFERROR(IF(OR(VLOOKUP(A263,价格利润原始数据!A:B,2,0)=0,期货和利润数据!B265=0),基差!B264,VLOOKUP(A263,价格利润原始数据!A:B,2,0)-期货和利润数据!B265),B264)</f>
        <v>-88</v>
      </c>
    </row>
    <row r="264" spans="1:2" x14ac:dyDescent="0.2">
      <c r="A264" s="1">
        <f>期货和利润数据!A266</f>
        <v>44453</v>
      </c>
      <c r="B264" s="3">
        <f>IFERROR(IF(OR(VLOOKUP(A264,价格利润原始数据!A:B,2,0)=0,期货和利润数据!B266=0),基差!B265,VLOOKUP(A264,价格利润原始数据!A:B,2,0)-期货和利润数据!B266),B265)</f>
        <v>-24</v>
      </c>
    </row>
    <row r="265" spans="1:2" x14ac:dyDescent="0.2">
      <c r="A265" s="1">
        <f>期货和利润数据!A267</f>
        <v>44452</v>
      </c>
      <c r="B265" s="3">
        <f>IFERROR(IF(OR(VLOOKUP(A265,价格利润原始数据!A:B,2,0)=0,期货和利润数据!B267=0),基差!B266,VLOOKUP(A265,价格利润原始数据!A:B,2,0)-期货和利润数据!B267),B266)</f>
        <v>-43</v>
      </c>
    </row>
    <row r="266" spans="1:2" x14ac:dyDescent="0.2">
      <c r="A266" s="1">
        <f>期货和利润数据!A268</f>
        <v>44449</v>
      </c>
      <c r="B266" s="3">
        <f>IFERROR(IF(OR(VLOOKUP(A266,价格利润原始数据!A:B,2,0)=0,期货和利润数据!B268=0),基差!B267,VLOOKUP(A266,价格利润原始数据!A:B,2,0)-期货和利润数据!B268),B267)</f>
        <v>-71</v>
      </c>
    </row>
    <row r="267" spans="1:2" x14ac:dyDescent="0.2">
      <c r="A267" s="1">
        <f>期货和利润数据!A269</f>
        <v>44448</v>
      </c>
      <c r="B267" s="3">
        <f>IFERROR(IF(OR(VLOOKUP(A267,价格利润原始数据!A:B,2,0)=0,期货和利润数据!B269=0),基差!B268,VLOOKUP(A267,价格利润原始数据!A:B,2,0)-期货和利润数据!B269),B268)</f>
        <v>-140</v>
      </c>
    </row>
    <row r="268" spans="1:2" x14ac:dyDescent="0.2">
      <c r="A268" s="1">
        <f>期货和利润数据!A270</f>
        <v>44447</v>
      </c>
      <c r="B268" s="3">
        <f>IFERROR(IF(OR(VLOOKUP(A268,价格利润原始数据!A:B,2,0)=0,期货和利润数据!B270=0),基差!B269,VLOOKUP(A268,价格利润原始数据!A:B,2,0)-期货和利润数据!B270),B269)</f>
        <v>-21</v>
      </c>
    </row>
    <row r="269" spans="1:2" x14ac:dyDescent="0.2">
      <c r="A269" s="1">
        <f>期货和利润数据!A271</f>
        <v>44446</v>
      </c>
      <c r="B269" s="3">
        <f>IFERROR(IF(OR(VLOOKUP(A269,价格利润原始数据!A:B,2,0)=0,期货和利润数据!B271=0),基差!B270,VLOOKUP(A269,价格利润原始数据!A:B,2,0)-期货和利润数据!B271),B270)</f>
        <v>-14</v>
      </c>
    </row>
    <row r="270" spans="1:2" x14ac:dyDescent="0.2">
      <c r="A270" s="1">
        <f>期货和利润数据!A272</f>
        <v>44445</v>
      </c>
      <c r="B270" s="3">
        <f>IFERROR(IF(OR(VLOOKUP(A270,价格利润原始数据!A:B,2,0)=0,期货和利润数据!B272=0),基差!B271,VLOOKUP(A270,价格利润原始数据!A:B,2,0)-期货和利润数据!B272),B271)</f>
        <v>14</v>
      </c>
    </row>
    <row r="271" spans="1:2" x14ac:dyDescent="0.2">
      <c r="A271" s="1">
        <f>期货和利润数据!A273</f>
        <v>44442</v>
      </c>
      <c r="B271" s="3">
        <f>IFERROR(IF(OR(VLOOKUP(A271,价格利润原始数据!A:B,2,0)=0,期货和利润数据!B273=0),基差!B272,VLOOKUP(A271,价格利润原始数据!A:B,2,0)-期货和利润数据!B273),B272)</f>
        <v>48</v>
      </c>
    </row>
    <row r="272" spans="1:2" x14ac:dyDescent="0.2">
      <c r="A272" s="1">
        <f>期货和利润数据!A274</f>
        <v>44441</v>
      </c>
      <c r="B272" s="3">
        <f>IFERROR(IF(OR(VLOOKUP(A272,价格利润原始数据!A:B,2,0)=0,期货和利润数据!B274=0),基差!B273,VLOOKUP(A272,价格利润原始数据!A:B,2,0)-期货和利润数据!B274),B273)</f>
        <v>63</v>
      </c>
    </row>
    <row r="273" spans="1:2" x14ac:dyDescent="0.2">
      <c r="A273" s="1">
        <f>期货和利润数据!A275</f>
        <v>44440</v>
      </c>
      <c r="B273" s="3">
        <f>IFERROR(IF(OR(VLOOKUP(A273,价格利润原始数据!A:B,2,0)=0,期货和利润数据!B275=0),基差!B274,VLOOKUP(A273,价格利润原始数据!A:B,2,0)-期货和利润数据!B275),B274)</f>
        <v>49</v>
      </c>
    </row>
    <row r="274" spans="1:2" x14ac:dyDescent="0.2">
      <c r="A274" s="1">
        <f>期货和利润数据!A276</f>
        <v>44439</v>
      </c>
      <c r="B274" s="3">
        <f>IFERROR(IF(OR(VLOOKUP(A274,价格利润原始数据!A:B,2,0)=0,期货和利润数据!B276=0),基差!B275,VLOOKUP(A274,价格利润原始数据!A:B,2,0)-期货和利润数据!B276),B275)</f>
        <v>59</v>
      </c>
    </row>
    <row r="275" spans="1:2" x14ac:dyDescent="0.2">
      <c r="A275" s="1">
        <f>期货和利润数据!A277</f>
        <v>44438</v>
      </c>
      <c r="B275" s="3">
        <f>IFERROR(IF(OR(VLOOKUP(A275,价格利润原始数据!A:B,2,0)=0,期货和利润数据!B277=0),基差!B276,VLOOKUP(A275,价格利润原始数据!A:B,2,0)-期货和利润数据!B277),B276)</f>
        <v>29</v>
      </c>
    </row>
    <row r="276" spans="1:2" x14ac:dyDescent="0.2">
      <c r="A276" s="1">
        <f>期货和利润数据!A278</f>
        <v>44435</v>
      </c>
      <c r="B276" s="3">
        <f>IFERROR(IF(OR(VLOOKUP(A276,价格利润原始数据!A:B,2,0)=0,期货和利润数据!B278=0),基差!B277,VLOOKUP(A276,价格利润原始数据!A:B,2,0)-期货和利润数据!B278),B277)</f>
        <v>85</v>
      </c>
    </row>
    <row r="277" spans="1:2" x14ac:dyDescent="0.2">
      <c r="A277" s="1">
        <f>期货和利润数据!A279</f>
        <v>44434</v>
      </c>
      <c r="B277" s="3">
        <f>IFERROR(IF(OR(VLOOKUP(A277,价格利润原始数据!A:B,2,0)=0,期货和利润数据!B279=0),基差!B278,VLOOKUP(A277,价格利润原始数据!A:B,2,0)-期货和利润数据!B279),B278)</f>
        <v>112</v>
      </c>
    </row>
    <row r="278" spans="1:2" x14ac:dyDescent="0.2">
      <c r="A278" s="1">
        <f>期货和利润数据!A280</f>
        <v>44433</v>
      </c>
      <c r="B278" s="3">
        <f>IFERROR(IF(OR(VLOOKUP(A278,价格利润原始数据!A:B,2,0)=0,期货和利润数据!B280=0),基差!B279,VLOOKUP(A278,价格利润原始数据!A:B,2,0)-期货和利润数据!B280),B279)</f>
        <v>200</v>
      </c>
    </row>
    <row r="279" spans="1:2" x14ac:dyDescent="0.2">
      <c r="A279" s="1">
        <f>期货和利润数据!A281</f>
        <v>44432</v>
      </c>
      <c r="B279" s="3">
        <f>IFERROR(IF(OR(VLOOKUP(A279,价格利润原始数据!A:B,2,0)=0,期货和利润数据!B281=0),基差!B280,VLOOKUP(A279,价格利润原始数据!A:B,2,0)-期货和利润数据!B281),B280)</f>
        <v>143</v>
      </c>
    </row>
    <row r="280" spans="1:2" x14ac:dyDescent="0.2">
      <c r="A280" s="1">
        <f>期货和利润数据!A282</f>
        <v>44431</v>
      </c>
      <c r="B280" s="3">
        <f>IFERROR(IF(OR(VLOOKUP(A280,价格利润原始数据!A:B,2,0)=0,期货和利润数据!B282=0),基差!B281,VLOOKUP(A280,价格利润原始数据!A:B,2,0)-期货和利润数据!B282),B281)</f>
        <v>158</v>
      </c>
    </row>
    <row r="281" spans="1:2" x14ac:dyDescent="0.2">
      <c r="A281" s="1">
        <f>期货和利润数据!A283</f>
        <v>44428</v>
      </c>
      <c r="B281" s="3">
        <f>IFERROR(IF(OR(VLOOKUP(A281,价格利润原始数据!A:B,2,0)=0,期货和利润数据!B283=0),基差!B282,VLOOKUP(A281,价格利润原始数据!A:B,2,0)-期货和利润数据!B283),B282)</f>
        <v>236</v>
      </c>
    </row>
    <row r="282" spans="1:2" x14ac:dyDescent="0.2">
      <c r="A282" s="1">
        <f>期货和利润数据!A284</f>
        <v>44427</v>
      </c>
      <c r="B282" s="3">
        <f>IFERROR(IF(OR(VLOOKUP(A282,价格利润原始数据!A:B,2,0)=0,期货和利润数据!B284=0),基差!B283,VLOOKUP(A282,价格利润原始数据!A:B,2,0)-期货和利润数据!B284),B283)</f>
        <v>172</v>
      </c>
    </row>
    <row r="283" spans="1:2" x14ac:dyDescent="0.2">
      <c r="A283" s="1">
        <f>期货和利润数据!A285</f>
        <v>44426</v>
      </c>
      <c r="B283" s="3">
        <f>IFERROR(IF(OR(VLOOKUP(A283,价格利润原始数据!A:B,2,0)=0,期货和利润数据!B285=0),基差!B284,VLOOKUP(A283,价格利润原始数据!A:B,2,0)-期货和利润数据!B285),B284)</f>
        <v>166</v>
      </c>
    </row>
    <row r="284" spans="1:2" x14ac:dyDescent="0.2">
      <c r="A284" s="1">
        <f>期货和利润数据!A286</f>
        <v>44425</v>
      </c>
      <c r="B284" s="3">
        <f>IFERROR(IF(OR(VLOOKUP(A284,价格利润原始数据!A:B,2,0)=0,期货和利润数据!B286=0),基差!B285,VLOOKUP(A284,价格利润原始数据!A:B,2,0)-期货和利润数据!B286),B285)</f>
        <v>193</v>
      </c>
    </row>
    <row r="285" spans="1:2" x14ac:dyDescent="0.2">
      <c r="A285" s="1">
        <f>期货和利润数据!A287</f>
        <v>44424</v>
      </c>
      <c r="B285" s="3">
        <f>IFERROR(IF(OR(VLOOKUP(A285,价格利润原始数据!A:B,2,0)=0,期货和利润数据!B287=0),基差!B286,VLOOKUP(A285,价格利润原始数据!A:B,2,0)-期货和利润数据!B287),B286)</f>
        <v>221</v>
      </c>
    </row>
    <row r="286" spans="1:2" x14ac:dyDescent="0.2">
      <c r="A286" s="1">
        <f>期货和利润数据!A288</f>
        <v>44421</v>
      </c>
      <c r="B286" s="3">
        <f>IFERROR(IF(OR(VLOOKUP(A286,价格利润原始数据!A:B,2,0)=0,期货和利润数据!B288=0),基差!B287,VLOOKUP(A286,价格利润原始数据!A:B,2,0)-期货和利润数据!B288),B287)</f>
        <v>273</v>
      </c>
    </row>
    <row r="287" spans="1:2" x14ac:dyDescent="0.2">
      <c r="A287" s="1">
        <f>期货和利润数据!A289</f>
        <v>44420</v>
      </c>
      <c r="B287" s="3">
        <f>IFERROR(IF(OR(VLOOKUP(A287,价格利润原始数据!A:B,2,0)=0,期货和利润数据!B289=0),基差!B288,VLOOKUP(A287,价格利润原始数据!A:B,2,0)-期货和利润数据!B289),B288)</f>
        <v>262</v>
      </c>
    </row>
    <row r="288" spans="1:2" x14ac:dyDescent="0.2">
      <c r="A288" s="1">
        <f>期货和利润数据!A290</f>
        <v>44419</v>
      </c>
      <c r="B288" s="3">
        <f>IFERROR(IF(OR(VLOOKUP(A288,价格利润原始数据!A:B,2,0)=0,期货和利润数据!B290=0),基差!B289,VLOOKUP(A288,价格利润原始数据!A:B,2,0)-期货和利润数据!B290),B289)</f>
        <v>68</v>
      </c>
    </row>
    <row r="289" spans="1:2" x14ac:dyDescent="0.2">
      <c r="A289" s="1">
        <f>期货和利润数据!A291</f>
        <v>44418</v>
      </c>
      <c r="B289" s="3">
        <f>IFERROR(IF(OR(VLOOKUP(A289,价格利润原始数据!A:B,2,0)=0,期货和利润数据!B291=0),基差!B290,VLOOKUP(A289,价格利润原始数据!A:B,2,0)-期货和利润数据!B291),B290)</f>
        <v>85</v>
      </c>
    </row>
    <row r="290" spans="1:2" x14ac:dyDescent="0.2">
      <c r="A290" s="1">
        <f>期货和利润数据!A292</f>
        <v>44417</v>
      </c>
      <c r="B290" s="3">
        <f>IFERROR(IF(OR(VLOOKUP(A290,价格利润原始数据!A:B,2,0)=0,期货和利润数据!B292=0),基差!B291,VLOOKUP(A290,价格利润原始数据!A:B,2,0)-期货和利润数据!B292),B291)</f>
        <v>91</v>
      </c>
    </row>
    <row r="291" spans="1:2" x14ac:dyDescent="0.2">
      <c r="A291" s="1">
        <f>期货和利润数据!A293</f>
        <v>44414</v>
      </c>
      <c r="B291" s="3">
        <f>IFERROR(IF(OR(VLOOKUP(A291,价格利润原始数据!A:B,2,0)=0,期货和利润数据!B293=0),基差!B292,VLOOKUP(A291,价格利润原始数据!A:B,2,0)-期货和利润数据!B293),B292)</f>
        <v>131</v>
      </c>
    </row>
    <row r="292" spans="1:2" x14ac:dyDescent="0.2">
      <c r="A292" s="1">
        <f>期货和利润数据!A294</f>
        <v>44413</v>
      </c>
      <c r="B292" s="3">
        <f>IFERROR(IF(OR(VLOOKUP(A292,价格利润原始数据!A:B,2,0)=0,期货和利润数据!B294=0),基差!B293,VLOOKUP(A292,价格利润原始数据!A:B,2,0)-期货和利润数据!B294),B293)</f>
        <v>183</v>
      </c>
    </row>
    <row r="293" spans="1:2" x14ac:dyDescent="0.2">
      <c r="A293" s="1">
        <f>期货和利润数据!A295</f>
        <v>44412</v>
      </c>
      <c r="B293" s="3">
        <f>IFERROR(IF(OR(VLOOKUP(A293,价格利润原始数据!A:B,2,0)=0,期货和利润数据!B295=0),基差!B294,VLOOKUP(A293,价格利润原始数据!A:B,2,0)-期货和利润数据!B295),B294)</f>
        <v>134</v>
      </c>
    </row>
    <row r="294" spans="1:2" x14ac:dyDescent="0.2">
      <c r="A294" s="1">
        <f>期货和利润数据!A296</f>
        <v>44411</v>
      </c>
      <c r="B294" s="3">
        <f>IFERROR(IF(OR(VLOOKUP(A294,价格利润原始数据!A:B,2,0)=0,期货和利润数据!B296=0),基差!B295,VLOOKUP(A294,价格利润原始数据!A:B,2,0)-期货和利润数据!B296),B295)</f>
        <v>196</v>
      </c>
    </row>
    <row r="295" spans="1:2" x14ac:dyDescent="0.2">
      <c r="A295" s="1">
        <f>期货和利润数据!A297</f>
        <v>44410</v>
      </c>
      <c r="B295" s="3">
        <f>IFERROR(IF(OR(VLOOKUP(A295,价格利润原始数据!A:B,2,0)=0,期货和利润数据!B297=0),基差!B296,VLOOKUP(A295,价格利润原始数据!A:B,2,0)-期货和利润数据!B297),B296)</f>
        <v>197</v>
      </c>
    </row>
    <row r="296" spans="1:2" x14ac:dyDescent="0.2">
      <c r="A296" s="1">
        <f>期货和利润数据!A298</f>
        <v>44407</v>
      </c>
      <c r="B296" s="3">
        <f>IFERROR(IF(OR(VLOOKUP(A296,价格利润原始数据!A:B,2,0)=0,期货和利润数据!B298=0),基差!B297,VLOOKUP(A296,价格利润原始数据!A:B,2,0)-期货和利润数据!B298),B297)</f>
        <v>202</v>
      </c>
    </row>
    <row r="297" spans="1:2" x14ac:dyDescent="0.2">
      <c r="A297" s="1">
        <f>期货和利润数据!A299</f>
        <v>44406</v>
      </c>
      <c r="B297" s="3">
        <f>IFERROR(IF(OR(VLOOKUP(A297,价格利润原始数据!A:B,2,0)=0,期货和利润数据!B299=0),基差!B298,VLOOKUP(A297,价格利润原始数据!A:B,2,0)-期货和利润数据!B299),B298)</f>
        <v>169</v>
      </c>
    </row>
    <row r="298" spans="1:2" x14ac:dyDescent="0.2">
      <c r="A298" s="1">
        <f>期货和利润数据!A300</f>
        <v>44405</v>
      </c>
      <c r="B298" s="3">
        <f>IFERROR(IF(OR(VLOOKUP(A298,价格利润原始数据!A:B,2,0)=0,期货和利润数据!B300=0),基差!B299,VLOOKUP(A298,价格利润原始数据!A:B,2,0)-期货和利润数据!B300),B299)</f>
        <v>153</v>
      </c>
    </row>
    <row r="299" spans="1:2" x14ac:dyDescent="0.2">
      <c r="A299" s="1">
        <f>期货和利润数据!A301</f>
        <v>44404</v>
      </c>
      <c r="B299" s="3">
        <f>IFERROR(IF(OR(VLOOKUP(A299,价格利润原始数据!A:B,2,0)=0,期货和利润数据!B301=0),基差!B300,VLOOKUP(A299,价格利润原始数据!A:B,2,0)-期货和利润数据!B301),B300)</f>
        <v>152</v>
      </c>
    </row>
    <row r="300" spans="1:2" x14ac:dyDescent="0.2">
      <c r="A300" s="1">
        <f>期货和利润数据!A302</f>
        <v>44403</v>
      </c>
      <c r="B300" s="3">
        <f>IFERROR(IF(OR(VLOOKUP(A300,价格利润原始数据!A:B,2,0)=0,期货和利润数据!B302=0),基差!B301,VLOOKUP(A300,价格利润原始数据!A:B,2,0)-期货和利润数据!B302),B301)</f>
        <v>134</v>
      </c>
    </row>
    <row r="301" spans="1:2" x14ac:dyDescent="0.2">
      <c r="A301" s="1">
        <f>期货和利润数据!A303</f>
        <v>44400</v>
      </c>
      <c r="B301" s="3">
        <f>IFERROR(IF(OR(VLOOKUP(A301,价格利润原始数据!A:B,2,0)=0,期货和利润数据!B303=0),基差!B302,VLOOKUP(A301,价格利润原始数据!A:B,2,0)-期货和利润数据!B303),B302)</f>
        <v>85</v>
      </c>
    </row>
    <row r="302" spans="1:2" x14ac:dyDescent="0.2">
      <c r="A302" s="1">
        <f>期货和利润数据!A304</f>
        <v>44399</v>
      </c>
      <c r="B302" s="3">
        <f>IFERROR(IF(OR(VLOOKUP(A302,价格利润原始数据!A:B,2,0)=0,期货和利润数据!B304=0),基差!B303,VLOOKUP(A302,价格利润原始数据!A:B,2,0)-期货和利润数据!B304),B303)</f>
        <v>132</v>
      </c>
    </row>
    <row r="303" spans="1:2" x14ac:dyDescent="0.2">
      <c r="A303" s="1">
        <f>期货和利润数据!A305</f>
        <v>44398</v>
      </c>
      <c r="B303" s="3">
        <f>IFERROR(IF(OR(VLOOKUP(A303,价格利润原始数据!A:B,2,0)=0,期货和利润数据!B305=0),基差!B304,VLOOKUP(A303,价格利润原始数据!A:B,2,0)-期货和利润数据!B305),B304)</f>
        <v>123</v>
      </c>
    </row>
    <row r="304" spans="1:2" x14ac:dyDescent="0.2">
      <c r="A304" s="1">
        <f>期货和利润数据!A306</f>
        <v>44397</v>
      </c>
      <c r="B304" s="3">
        <f>IFERROR(IF(OR(VLOOKUP(A304,价格利润原始数据!A:B,2,0)=0,期货和利润数据!B306=0),基差!B305,VLOOKUP(A304,价格利润原始数据!A:B,2,0)-期货和利润数据!B306),B305)</f>
        <v>146</v>
      </c>
    </row>
    <row r="305" spans="1:2" x14ac:dyDescent="0.2">
      <c r="A305" s="1">
        <f>期货和利润数据!A307</f>
        <v>44396</v>
      </c>
      <c r="B305" s="3">
        <f>IFERROR(IF(OR(VLOOKUP(A305,价格利润原始数据!A:B,2,0)=0,期货和利润数据!B307=0),基差!B306,VLOOKUP(A305,价格利润原始数据!A:B,2,0)-期货和利润数据!B307),B306)</f>
        <v>140</v>
      </c>
    </row>
    <row r="306" spans="1:2" x14ac:dyDescent="0.2">
      <c r="A306" s="1">
        <f>期货和利润数据!A308</f>
        <v>44393</v>
      </c>
      <c r="B306" s="3">
        <f>IFERROR(IF(OR(VLOOKUP(A306,价格利润原始数据!A:B,2,0)=0,期货和利润数据!B308=0),基差!B307,VLOOKUP(A306,价格利润原始数据!A:B,2,0)-期货和利润数据!B308),B307)</f>
        <v>212</v>
      </c>
    </row>
    <row r="307" spans="1:2" x14ac:dyDescent="0.2">
      <c r="A307" s="1">
        <f>期货和利润数据!A309</f>
        <v>44392</v>
      </c>
      <c r="B307" s="3">
        <f>IFERROR(IF(OR(VLOOKUP(A307,价格利润原始数据!A:B,2,0)=0,期货和利润数据!B309=0),基差!B308,VLOOKUP(A307,价格利润原始数据!A:B,2,0)-期货和利润数据!B309),B308)</f>
        <v>260</v>
      </c>
    </row>
    <row r="308" spans="1:2" x14ac:dyDescent="0.2">
      <c r="A308" s="1">
        <f>期货和利润数据!A310</f>
        <v>44391</v>
      </c>
      <c r="B308" s="3">
        <f>IFERROR(IF(OR(VLOOKUP(A308,价格利润原始数据!A:B,2,0)=0,期货和利润数据!B310=0),基差!B309,VLOOKUP(A308,价格利润原始数据!A:B,2,0)-期货和利润数据!B310),B309)</f>
        <v>236</v>
      </c>
    </row>
    <row r="309" spans="1:2" x14ac:dyDescent="0.2">
      <c r="A309" s="1">
        <f>期货和利润数据!A311</f>
        <v>44390</v>
      </c>
      <c r="B309" s="3">
        <f>IFERROR(IF(OR(VLOOKUP(A309,价格利润原始数据!A:B,2,0)=0,期货和利润数据!B311=0),基差!B310,VLOOKUP(A309,价格利润原始数据!A:B,2,0)-期货和利润数据!B311),B310)</f>
        <v>263</v>
      </c>
    </row>
    <row r="310" spans="1:2" x14ac:dyDescent="0.2">
      <c r="A310" s="1">
        <f>期货和利润数据!A312</f>
        <v>44389</v>
      </c>
      <c r="B310" s="3">
        <f>IFERROR(IF(OR(VLOOKUP(A310,价格利润原始数据!A:B,2,0)=0,期货和利润数据!B312=0),基差!B311,VLOOKUP(A310,价格利润原始数据!A:B,2,0)-期货和利润数据!B312),B311)</f>
        <v>270</v>
      </c>
    </row>
    <row r="311" spans="1:2" x14ac:dyDescent="0.2">
      <c r="A311" s="1">
        <f>期货和利润数据!A313</f>
        <v>44386</v>
      </c>
      <c r="B311" s="3">
        <f>IFERROR(IF(OR(VLOOKUP(A311,价格利润原始数据!A:B,2,0)=0,期货和利润数据!B313=0),基差!B312,VLOOKUP(A311,价格利润原始数据!A:B,2,0)-期货和利润数据!B313),B312)</f>
        <v>262</v>
      </c>
    </row>
    <row r="312" spans="1:2" x14ac:dyDescent="0.2">
      <c r="A312" s="1">
        <f>期货和利润数据!A314</f>
        <v>44385</v>
      </c>
      <c r="B312" s="3">
        <f>IFERROR(IF(OR(VLOOKUP(A312,价格利润原始数据!A:B,2,0)=0,期货和利润数据!B314=0),基差!B313,VLOOKUP(A312,价格利润原始数据!A:B,2,0)-期货和利润数据!B314),B313)</f>
        <v>295</v>
      </c>
    </row>
    <row r="313" spans="1:2" x14ac:dyDescent="0.2">
      <c r="A313" s="1">
        <f>期货和利润数据!A315</f>
        <v>44384</v>
      </c>
      <c r="B313" s="3">
        <f>IFERROR(IF(OR(VLOOKUP(A313,价格利润原始数据!A:B,2,0)=0,期货和利润数据!B315=0),基差!B314,VLOOKUP(A313,价格利润原始数据!A:B,2,0)-期货和利润数据!B315),B314)</f>
        <v>327</v>
      </c>
    </row>
    <row r="314" spans="1:2" x14ac:dyDescent="0.2">
      <c r="A314" s="1">
        <f>期货和利润数据!A316</f>
        <v>44383</v>
      </c>
      <c r="B314" s="3">
        <f>IFERROR(IF(OR(VLOOKUP(A314,价格利润原始数据!A:B,2,0)=0,期货和利润数据!B316=0),基差!B315,VLOOKUP(A314,价格利润原始数据!A:B,2,0)-期货和利润数据!B316),B315)</f>
        <v>326</v>
      </c>
    </row>
    <row r="315" spans="1:2" x14ac:dyDescent="0.2">
      <c r="A315" s="1">
        <f>期货和利润数据!A317</f>
        <v>44382</v>
      </c>
      <c r="B315" s="3">
        <f>IFERROR(IF(OR(VLOOKUP(A315,价格利润原始数据!A:B,2,0)=0,期货和利润数据!B317=0),基差!B316,VLOOKUP(A315,价格利润原始数据!A:B,2,0)-期货和利润数据!B317),B316)</f>
        <v>465</v>
      </c>
    </row>
    <row r="316" spans="1:2" x14ac:dyDescent="0.2">
      <c r="A316" s="1">
        <f>期货和利润数据!A318</f>
        <v>44379</v>
      </c>
      <c r="B316" s="3">
        <f>IFERROR(IF(OR(VLOOKUP(A316,价格利润原始数据!A:B,2,0)=0,期货和利润数据!B318=0),基差!B317,VLOOKUP(A316,价格利润原始数据!A:B,2,0)-期货和利润数据!B318),B317)</f>
        <v>447</v>
      </c>
    </row>
    <row r="317" spans="1:2" x14ac:dyDescent="0.2">
      <c r="A317" s="1">
        <f>期货和利润数据!A319</f>
        <v>44378</v>
      </c>
      <c r="B317" s="3">
        <f>IFERROR(IF(OR(VLOOKUP(A317,价格利润原始数据!A:B,2,0)=0,期货和利润数据!B319=0),基差!B318,VLOOKUP(A317,价格利润原始数据!A:B,2,0)-期货和利润数据!B319),B318)</f>
        <v>444</v>
      </c>
    </row>
    <row r="318" spans="1:2" x14ac:dyDescent="0.2">
      <c r="A318" s="1">
        <f>期货和利润数据!A320</f>
        <v>44377</v>
      </c>
      <c r="B318" s="3">
        <f>IFERROR(IF(OR(VLOOKUP(A318,价格利润原始数据!A:B,2,0)=0,期货和利润数据!B320=0),基差!B319,VLOOKUP(A318,价格利润原始数据!A:B,2,0)-期货和利润数据!B320),B319)</f>
        <v>445</v>
      </c>
    </row>
    <row r="319" spans="1:2" x14ac:dyDescent="0.2">
      <c r="A319" s="1">
        <f>期货和利润数据!A321</f>
        <v>44376</v>
      </c>
      <c r="B319" s="3">
        <f>IFERROR(IF(OR(VLOOKUP(A319,价格利润原始数据!A:B,2,0)=0,期货和利润数据!B321=0),基差!B320,VLOOKUP(A319,价格利润原始数据!A:B,2,0)-期货和利润数据!B321),B320)</f>
        <v>516</v>
      </c>
    </row>
    <row r="320" spans="1:2" x14ac:dyDescent="0.2">
      <c r="A320" s="1">
        <f>期货和利润数据!A322</f>
        <v>44375</v>
      </c>
      <c r="B320" s="3">
        <f>IFERROR(IF(OR(VLOOKUP(A320,价格利润原始数据!A:B,2,0)=0,期货和利润数据!B322=0),基差!B321,VLOOKUP(A320,价格利润原始数据!A:B,2,0)-期货和利润数据!B322),B321)</f>
        <v>503</v>
      </c>
    </row>
    <row r="321" spans="1:2" x14ac:dyDescent="0.2">
      <c r="A321" s="1">
        <f>期货和利润数据!A323</f>
        <v>44372</v>
      </c>
      <c r="B321" s="3">
        <f>IFERROR(IF(OR(VLOOKUP(A321,价格利润原始数据!A:B,2,0)=0,期货和利润数据!B323=0),基差!B322,VLOOKUP(A321,价格利润原始数据!A:B,2,0)-期货和利润数据!B323),B322)</f>
        <v>339</v>
      </c>
    </row>
    <row r="322" spans="1:2" x14ac:dyDescent="0.2">
      <c r="A322" s="1">
        <f>期货和利润数据!A324</f>
        <v>44371</v>
      </c>
      <c r="B322" s="3">
        <f>IFERROR(IF(OR(VLOOKUP(A322,价格利润原始数据!A:B,2,0)=0,期货和利润数据!B324=0),基差!B323,VLOOKUP(A322,价格利润原始数据!A:B,2,0)-期货和利润数据!B324),B323)</f>
        <v>312</v>
      </c>
    </row>
    <row r="323" spans="1:2" x14ac:dyDescent="0.2">
      <c r="A323" s="1">
        <f>期货和利润数据!A325</f>
        <v>44370</v>
      </c>
      <c r="B323" s="3">
        <f>IFERROR(IF(OR(VLOOKUP(A323,价格利润原始数据!A:B,2,0)=0,期货和利润数据!B325=0),基差!B324,VLOOKUP(A323,价格利润原始数据!A:B,2,0)-期货和利润数据!B325),B324)</f>
        <v>353</v>
      </c>
    </row>
    <row r="324" spans="1:2" x14ac:dyDescent="0.2">
      <c r="A324" s="1">
        <f>期货和利润数据!A326</f>
        <v>44369</v>
      </c>
      <c r="B324" s="3">
        <f>IFERROR(IF(OR(VLOOKUP(A324,价格利润原始数据!A:B,2,0)=0,期货和利润数据!B326=0),基差!B325,VLOOKUP(A324,价格利润原始数据!A:B,2,0)-期货和利润数据!B326),B325)</f>
        <v>359</v>
      </c>
    </row>
    <row r="325" spans="1:2" x14ac:dyDescent="0.2">
      <c r="A325" s="1">
        <f>期货和利润数据!A327</f>
        <v>44368</v>
      </c>
      <c r="B325" s="3">
        <f>IFERROR(IF(OR(VLOOKUP(A325,价格利润原始数据!A:B,2,0)=0,期货和利润数据!B327=0),基差!B326,VLOOKUP(A325,价格利润原始数据!A:B,2,0)-期货和利润数据!B327),B326)</f>
        <v>353</v>
      </c>
    </row>
    <row r="326" spans="1:2" x14ac:dyDescent="0.2">
      <c r="A326" s="1">
        <f>期货和利润数据!A328</f>
        <v>44365</v>
      </c>
      <c r="B326" s="3">
        <f>IFERROR(IF(OR(VLOOKUP(A326,价格利润原始数据!A:B,2,0)=0,期货和利润数据!B328=0),基差!B327,VLOOKUP(A326,价格利润原始数据!A:B,2,0)-期货和利润数据!B328),B327)</f>
        <v>416</v>
      </c>
    </row>
    <row r="327" spans="1:2" x14ac:dyDescent="0.2">
      <c r="A327" s="1">
        <f>期货和利润数据!A329</f>
        <v>44364</v>
      </c>
      <c r="B327" s="3">
        <f>IFERROR(IF(OR(VLOOKUP(A327,价格利润原始数据!A:B,2,0)=0,期货和利润数据!B329=0),基差!B328,VLOOKUP(A327,价格利润原始数据!A:B,2,0)-期货和利润数据!B329),B328)</f>
        <v>374</v>
      </c>
    </row>
    <row r="328" spans="1:2" x14ac:dyDescent="0.2">
      <c r="A328" s="1">
        <f>期货和利润数据!A330</f>
        <v>44363</v>
      </c>
      <c r="B328" s="3">
        <f>IFERROR(IF(OR(VLOOKUP(A328,价格利润原始数据!A:B,2,0)=0,期货和利润数据!B330=0),基差!B329,VLOOKUP(A328,价格利润原始数据!A:B,2,0)-期货和利润数据!B330),B329)</f>
        <v>358</v>
      </c>
    </row>
    <row r="329" spans="1:2" x14ac:dyDescent="0.2">
      <c r="A329" s="1">
        <f>期货和利润数据!A331</f>
        <v>44362</v>
      </c>
      <c r="B329" s="3">
        <f>IFERROR(IF(OR(VLOOKUP(A329,价格利润原始数据!A:B,2,0)=0,期货和利润数据!B331=0),基差!B330,VLOOKUP(A329,价格利润原始数据!A:B,2,0)-期货和利润数据!B331),B330)</f>
        <v>269</v>
      </c>
    </row>
    <row r="330" spans="1:2" x14ac:dyDescent="0.2">
      <c r="A330" s="1">
        <f>期货和利润数据!A332</f>
        <v>44358</v>
      </c>
      <c r="B330" s="3">
        <f>IFERROR(IF(OR(VLOOKUP(A330,价格利润原始数据!A:B,2,0)=0,期货和利润数据!B332=0),基差!B331,VLOOKUP(A330,价格利润原始数据!A:B,2,0)-期货和利润数据!B332),B331)</f>
        <v>281</v>
      </c>
    </row>
    <row r="331" spans="1:2" x14ac:dyDescent="0.2">
      <c r="A331" s="1">
        <f>期货和利润数据!A333</f>
        <v>44357</v>
      </c>
      <c r="B331" s="3">
        <f>IFERROR(IF(OR(VLOOKUP(A331,价格利润原始数据!A:B,2,0)=0,期货和利润数据!B333=0),基差!B332,VLOOKUP(A331,价格利润原始数据!A:B,2,0)-期货和利润数据!B333),B332)</f>
        <v>323</v>
      </c>
    </row>
    <row r="332" spans="1:2" x14ac:dyDescent="0.2">
      <c r="A332" s="1">
        <f>期货和利润数据!A334</f>
        <v>44356</v>
      </c>
      <c r="B332" s="3">
        <f>IFERROR(IF(OR(VLOOKUP(A332,价格利润原始数据!A:B,2,0)=0,期货和利润数据!B334=0),基差!B333,VLOOKUP(A332,价格利润原始数据!A:B,2,0)-期货和利润数据!B334),B333)</f>
        <v>276</v>
      </c>
    </row>
    <row r="333" spans="1:2" x14ac:dyDescent="0.2">
      <c r="A333" s="1">
        <f>期货和利润数据!A335</f>
        <v>44355</v>
      </c>
      <c r="B333" s="3">
        <f>IFERROR(IF(OR(VLOOKUP(A333,价格利润原始数据!A:B,2,0)=0,期货和利润数据!B335=0),基差!B334,VLOOKUP(A333,价格利润原始数据!A:B,2,0)-期货和利润数据!B335),B334)</f>
        <v>247</v>
      </c>
    </row>
    <row r="334" spans="1:2" x14ac:dyDescent="0.2">
      <c r="A334" s="1">
        <f>期货和利润数据!A336</f>
        <v>44354</v>
      </c>
      <c r="B334" s="3">
        <f>IFERROR(IF(OR(VLOOKUP(A334,价格利润原始数据!A:B,2,0)=0,期货和利润数据!B336=0),基差!B335,VLOOKUP(A334,价格利润原始数据!A:B,2,0)-期货和利润数据!B336),B335)</f>
        <v>232</v>
      </c>
    </row>
    <row r="335" spans="1:2" x14ac:dyDescent="0.2">
      <c r="A335" s="1">
        <f>期货和利润数据!A337</f>
        <v>44351</v>
      </c>
      <c r="B335" s="3">
        <f>IFERROR(IF(OR(VLOOKUP(A335,价格利润原始数据!A:B,2,0)=0,期货和利润数据!B337=0),基差!B336,VLOOKUP(A335,价格利润原始数据!A:B,2,0)-期货和利润数据!B337),B336)</f>
        <v>71</v>
      </c>
    </row>
    <row r="336" spans="1:2" x14ac:dyDescent="0.2">
      <c r="A336" s="1">
        <f>期货和利润数据!A338</f>
        <v>44350</v>
      </c>
      <c r="B336" s="3">
        <f>IFERROR(IF(OR(VLOOKUP(A336,价格利润原始数据!A:B,2,0)=0,期货和利润数据!B338=0),基差!B337,VLOOKUP(A336,价格利润原始数据!A:B,2,0)-期货和利润数据!B338),B337)</f>
        <v>-37</v>
      </c>
    </row>
    <row r="337" spans="1:2" x14ac:dyDescent="0.2">
      <c r="A337" s="1">
        <f>期货和利润数据!A339</f>
        <v>44349</v>
      </c>
      <c r="B337" s="3">
        <f>IFERROR(IF(OR(VLOOKUP(A337,价格利润原始数据!A:B,2,0)=0,期货和利润数据!B339=0),基差!B338,VLOOKUP(A337,价格利润原始数据!A:B,2,0)-期货和利润数据!B339),B338)</f>
        <v>11</v>
      </c>
    </row>
    <row r="338" spans="1:2" x14ac:dyDescent="0.2">
      <c r="A338" s="1">
        <f>期货和利润数据!A340</f>
        <v>44348</v>
      </c>
      <c r="B338" s="3">
        <f>IFERROR(IF(OR(VLOOKUP(A338,价格利润原始数据!A:B,2,0)=0,期货和利润数据!B340=0),基差!B339,VLOOKUP(A338,价格利润原始数据!A:B,2,0)-期货和利润数据!B340),B339)</f>
        <v>10</v>
      </c>
    </row>
    <row r="339" spans="1:2" x14ac:dyDescent="0.2">
      <c r="A339" s="1">
        <f>期货和利润数据!A341</f>
        <v>44347</v>
      </c>
      <c r="B339" s="3">
        <f>IFERROR(IF(OR(VLOOKUP(A339,价格利润原始数据!A:B,2,0)=0,期货和利润数据!B341=0),基差!B340,VLOOKUP(A339,价格利润原始数据!A:B,2,0)-期货和利润数据!B341),B340)</f>
        <v>-26</v>
      </c>
    </row>
    <row r="340" spans="1:2" x14ac:dyDescent="0.2">
      <c r="A340" s="1">
        <f>期货和利润数据!A342</f>
        <v>44344</v>
      </c>
      <c r="B340" s="3">
        <f>IFERROR(IF(OR(VLOOKUP(A340,价格利润原始数据!A:B,2,0)=0,期货和利润数据!B342=0),基差!B341,VLOOKUP(A340,价格利润原始数据!A:B,2,0)-期货和利润数据!B342),B341)</f>
        <v>-7</v>
      </c>
    </row>
    <row r="341" spans="1:2" x14ac:dyDescent="0.2">
      <c r="A341" s="1">
        <f>期货和利润数据!A343</f>
        <v>44343</v>
      </c>
      <c r="B341" s="3">
        <f>IFERROR(IF(OR(VLOOKUP(A341,价格利润原始数据!A:B,2,0)=0,期货和利润数据!B343=0),基差!B342,VLOOKUP(A341,价格利润原始数据!A:B,2,0)-期货和利润数据!B343),B342)</f>
        <v>80</v>
      </c>
    </row>
    <row r="342" spans="1:2" x14ac:dyDescent="0.2">
      <c r="A342" s="1">
        <f>期货和利润数据!A344</f>
        <v>44342</v>
      </c>
      <c r="B342" s="3">
        <f>IFERROR(IF(OR(VLOOKUP(A342,价格利润原始数据!A:B,2,0)=0,期货和利润数据!B344=0),基差!B343,VLOOKUP(A342,价格利润原始数据!A:B,2,0)-期货和利润数据!B344),B343)</f>
        <v>15</v>
      </c>
    </row>
    <row r="343" spans="1:2" x14ac:dyDescent="0.2">
      <c r="A343" s="1">
        <f>期货和利润数据!A345</f>
        <v>44341</v>
      </c>
      <c r="B343" s="3">
        <f>IFERROR(IF(OR(VLOOKUP(A343,价格利润原始数据!A:B,2,0)=0,期货和利润数据!B345=0),基差!B344,VLOOKUP(A343,价格利润原始数据!A:B,2,0)-期货和利润数据!B345),B344)</f>
        <v>37</v>
      </c>
    </row>
    <row r="344" spans="1:2" x14ac:dyDescent="0.2">
      <c r="A344" s="1">
        <f>期货和利润数据!A346</f>
        <v>44340</v>
      </c>
      <c r="B344" s="3">
        <f>IFERROR(IF(OR(VLOOKUP(A344,价格利润原始数据!A:B,2,0)=0,期货和利润数据!B346=0),基差!B345,VLOOKUP(A344,价格利润原始数据!A:B,2,0)-期货和利润数据!B346),B345)</f>
        <v>8</v>
      </c>
    </row>
    <row r="345" spans="1:2" x14ac:dyDescent="0.2">
      <c r="A345" s="1">
        <f>期货和利润数据!A347</f>
        <v>44337</v>
      </c>
      <c r="B345" s="3">
        <f>IFERROR(IF(OR(VLOOKUP(A345,价格利润原始数据!A:B,2,0)=0,期货和利润数据!B347=0),基差!B346,VLOOKUP(A345,价格利润原始数据!A:B,2,0)-期货和利润数据!B347),B346)</f>
        <v>3</v>
      </c>
    </row>
    <row r="346" spans="1:2" x14ac:dyDescent="0.2">
      <c r="A346" s="1">
        <f>期货和利润数据!A348</f>
        <v>44336</v>
      </c>
      <c r="B346" s="3">
        <f>IFERROR(IF(OR(VLOOKUP(A346,价格利润原始数据!A:B,2,0)=0,期货和利润数据!B348=0),基差!B347,VLOOKUP(A346,价格利润原始数据!A:B,2,0)-期货和利润数据!B348),B347)</f>
        <v>-16</v>
      </c>
    </row>
    <row r="347" spans="1:2" x14ac:dyDescent="0.2">
      <c r="A347" s="1">
        <f>期货和利润数据!A349</f>
        <v>44335</v>
      </c>
      <c r="B347" s="3">
        <f>IFERROR(IF(OR(VLOOKUP(A347,价格利润原始数据!A:B,2,0)=0,期货和利润数据!B349=0),基差!B348,VLOOKUP(A347,价格利润原始数据!A:B,2,0)-期货和利润数据!B349),B348)</f>
        <v>-42</v>
      </c>
    </row>
    <row r="348" spans="1:2" x14ac:dyDescent="0.2">
      <c r="A348" s="1">
        <f>期货和利润数据!A350</f>
        <v>44334</v>
      </c>
      <c r="B348" s="3">
        <f>IFERROR(IF(OR(VLOOKUP(A348,价格利润原始数据!A:B,2,0)=0,期货和利润数据!B350=0),基差!B349,VLOOKUP(A348,价格利润原始数据!A:B,2,0)-期货和利润数据!B350),B349)</f>
        <v>-135</v>
      </c>
    </row>
    <row r="349" spans="1:2" x14ac:dyDescent="0.2">
      <c r="A349" s="1">
        <f>期货和利润数据!A351</f>
        <v>44333</v>
      </c>
      <c r="B349" s="3">
        <f>IFERROR(IF(OR(VLOOKUP(A349,价格利润原始数据!A:B,2,0)=0,期货和利润数据!B351=0),基差!B350,VLOOKUP(A349,价格利润原始数据!A:B,2,0)-期货和利润数据!B351),B350)</f>
        <v>-62</v>
      </c>
    </row>
    <row r="350" spans="1:2" x14ac:dyDescent="0.2">
      <c r="A350" s="1">
        <f>期货和利润数据!A352</f>
        <v>44330</v>
      </c>
      <c r="B350" s="3">
        <f>IFERROR(IF(OR(VLOOKUP(A350,价格利润原始数据!A:B,2,0)=0,期货和利润数据!B352=0),基差!B351,VLOOKUP(A350,价格利润原始数据!A:B,2,0)-期货和利润数据!B352),B351)</f>
        <v>4</v>
      </c>
    </row>
    <row r="351" spans="1:2" x14ac:dyDescent="0.2">
      <c r="A351" s="1">
        <f>期货和利润数据!A353</f>
        <v>44329</v>
      </c>
      <c r="B351" s="3">
        <f>IFERROR(IF(OR(VLOOKUP(A351,价格利润原始数据!A:B,2,0)=0,期货和利润数据!B353=0),基差!B352,VLOOKUP(A351,价格利润原始数据!A:B,2,0)-期货和利润数据!B353),B352)</f>
        <v>-119</v>
      </c>
    </row>
    <row r="352" spans="1:2" x14ac:dyDescent="0.2">
      <c r="A352" s="1">
        <f>期货和利润数据!A354</f>
        <v>44328</v>
      </c>
      <c r="B352" s="3">
        <f>IFERROR(IF(OR(VLOOKUP(A352,价格利润原始数据!A:B,2,0)=0,期货和利润数据!B354=0),基差!B353,VLOOKUP(A352,价格利润原始数据!A:B,2,0)-期货和利润数据!B354),B353)</f>
        <v>-149</v>
      </c>
    </row>
    <row r="353" spans="1:2" x14ac:dyDescent="0.2">
      <c r="A353" s="1">
        <f>期货和利润数据!A355</f>
        <v>44327</v>
      </c>
      <c r="B353" s="3">
        <f>IFERROR(IF(OR(VLOOKUP(A353,价格利润原始数据!A:B,2,0)=0,期货和利润数据!B355=0),基差!B354,VLOOKUP(A353,价格利润原始数据!A:B,2,0)-期货和利润数据!B355),B354)</f>
        <v>-160</v>
      </c>
    </row>
    <row r="354" spans="1:2" x14ac:dyDescent="0.2">
      <c r="A354" s="1">
        <f>期货和利润数据!A356</f>
        <v>44326</v>
      </c>
      <c r="B354" s="3">
        <f>IFERROR(IF(OR(VLOOKUP(A354,价格利润原始数据!A:B,2,0)=0,期货和利润数据!B356=0),基差!B355,VLOOKUP(A354,价格利润原始数据!A:B,2,0)-期货和利润数据!B356),B355)</f>
        <v>-110</v>
      </c>
    </row>
    <row r="355" spans="1:2" x14ac:dyDescent="0.2">
      <c r="A355" s="1">
        <f>期货和利润数据!A357</f>
        <v>44324</v>
      </c>
      <c r="B355" s="3">
        <f>IFERROR(IF(OR(VLOOKUP(A355,价格利润原始数据!A:B,2,0)=0,期货和利润数据!B357=0),基差!B356,VLOOKUP(A355,价格利润原始数据!A:B,2,0)-期货和利润数据!B357),B356)</f>
        <v>-62</v>
      </c>
    </row>
    <row r="356" spans="1:2" x14ac:dyDescent="0.2">
      <c r="A356" s="1">
        <f>期货和利润数据!A358</f>
        <v>44323</v>
      </c>
      <c r="B356" s="3">
        <f>IFERROR(IF(OR(VLOOKUP(A356,价格利润原始数据!A:B,2,0)=0,期货和利润数据!B358=0),基差!B357,VLOOKUP(A356,价格利润原始数据!A:B,2,0)-期货和利润数据!B358),B357)</f>
        <v>-62</v>
      </c>
    </row>
    <row r="357" spans="1:2" x14ac:dyDescent="0.2">
      <c r="A357" s="1">
        <f>期货和利润数据!A359</f>
        <v>44322</v>
      </c>
      <c r="B357" s="3">
        <f>IFERROR(IF(OR(VLOOKUP(A357,价格利润原始数据!A:B,2,0)=0,期货和利润数据!B359=0),基差!B358,VLOOKUP(A357,价格利润原始数据!A:B,2,0)-期货和利润数据!B359),B358)</f>
        <v>-86</v>
      </c>
    </row>
    <row r="358" spans="1:2" x14ac:dyDescent="0.2">
      <c r="A358" s="1">
        <f>期货和利润数据!A360</f>
        <v>44316</v>
      </c>
      <c r="B358" s="3">
        <f>IFERROR(IF(OR(VLOOKUP(A358,价格利润原始数据!A:B,2,0)=0,期货和利润数据!B360=0),基差!B359,VLOOKUP(A358,价格利润原始数据!A:B,2,0)-期货和利润数据!B360),B359)</f>
        <v>-64</v>
      </c>
    </row>
    <row r="359" spans="1:2" x14ac:dyDescent="0.2">
      <c r="A359" s="1">
        <f>期货和利润数据!A361</f>
        <v>44315</v>
      </c>
      <c r="B359" s="3">
        <f>IFERROR(IF(OR(VLOOKUP(A359,价格利润原始数据!A:B,2,0)=0,期货和利润数据!B361=0),基差!B360,VLOOKUP(A359,价格利润原始数据!A:B,2,0)-期货和利润数据!B361),B360)</f>
        <v>-50</v>
      </c>
    </row>
    <row r="360" spans="1:2" x14ac:dyDescent="0.2">
      <c r="A360" s="1">
        <f>期货和利润数据!A362</f>
        <v>44314</v>
      </c>
      <c r="B360" s="3">
        <f>IFERROR(IF(OR(VLOOKUP(A360,价格利润原始数据!A:B,2,0)=0,期货和利润数据!B362=0),基差!B361,VLOOKUP(A360,价格利润原始数据!A:B,2,0)-期货和利润数据!B362),B361)</f>
        <v>-38</v>
      </c>
    </row>
    <row r="361" spans="1:2" x14ac:dyDescent="0.2">
      <c r="A361" s="1">
        <f>期货和利润数据!A363</f>
        <v>44313</v>
      </c>
      <c r="B361" s="3">
        <f>IFERROR(IF(OR(VLOOKUP(A361,价格利润原始数据!A:B,2,0)=0,期货和利润数据!B363=0),基差!B362,VLOOKUP(A361,价格利润原始数据!A:B,2,0)-期货和利润数据!B363),B362)</f>
        <v>-41</v>
      </c>
    </row>
    <row r="362" spans="1:2" x14ac:dyDescent="0.2">
      <c r="A362" s="1">
        <f>期货和利润数据!A364</f>
        <v>44312</v>
      </c>
      <c r="B362" s="3">
        <f>IFERROR(IF(OR(VLOOKUP(A362,价格利润原始数据!A:B,2,0)=0,期货和利润数据!B364=0),基差!B363,VLOOKUP(A362,价格利润原始数据!A:B,2,0)-期货和利润数据!B364),B363)</f>
        <v>7</v>
      </c>
    </row>
    <row r="363" spans="1:2" x14ac:dyDescent="0.2">
      <c r="A363" s="1">
        <f>期货和利润数据!A365</f>
        <v>44311</v>
      </c>
      <c r="B363" s="3">
        <f>IFERROR(IF(OR(VLOOKUP(A363,价格利润原始数据!A:B,2,0)=0,期货和利润数据!B365=0),基差!B364,VLOOKUP(A363,价格利润原始数据!A:B,2,0)-期货和利润数据!B365),B364)</f>
        <v>-32</v>
      </c>
    </row>
    <row r="364" spans="1:2" x14ac:dyDescent="0.2">
      <c r="A364" s="1">
        <f>期货和利润数据!A366</f>
        <v>44309</v>
      </c>
      <c r="B364" s="3">
        <f>IFERROR(IF(OR(VLOOKUP(A364,价格利润原始数据!A:B,2,0)=0,期货和利润数据!B366=0),基差!B365,VLOOKUP(A364,价格利润原始数据!A:B,2,0)-期货和利润数据!B366),B365)</f>
        <v>-32</v>
      </c>
    </row>
    <row r="365" spans="1:2" x14ac:dyDescent="0.2">
      <c r="A365" s="1">
        <f>期货和利润数据!A367</f>
        <v>44308</v>
      </c>
      <c r="B365" s="3">
        <f>IFERROR(IF(OR(VLOOKUP(A365,价格利润原始数据!A:B,2,0)=0,期货和利润数据!B367=0),基差!B366,VLOOKUP(A365,价格利润原始数据!A:B,2,0)-期货和利润数据!B367),B366)</f>
        <v>-42</v>
      </c>
    </row>
    <row r="366" spans="1:2" x14ac:dyDescent="0.2">
      <c r="A366" s="1">
        <f>期货和利润数据!A368</f>
        <v>44307</v>
      </c>
      <c r="B366" s="3">
        <f>IFERROR(IF(OR(VLOOKUP(A366,价格利润原始数据!A:B,2,0)=0,期货和利润数据!B368=0),基差!B367,VLOOKUP(A366,价格利润原始数据!A:B,2,0)-期货和利润数据!B368),B367)</f>
        <v>-12</v>
      </c>
    </row>
    <row r="367" spans="1:2" x14ac:dyDescent="0.2">
      <c r="A367" s="1">
        <f>期货和利润数据!A369</f>
        <v>44306</v>
      </c>
      <c r="B367" s="3">
        <f>IFERROR(IF(OR(VLOOKUP(A367,价格利润原始数据!A:B,2,0)=0,期货和利润数据!B369=0),基差!B368,VLOOKUP(A367,价格利润原始数据!A:B,2,0)-期货和利润数据!B369),B368)</f>
        <v>-20</v>
      </c>
    </row>
    <row r="368" spans="1:2" x14ac:dyDescent="0.2">
      <c r="A368" s="1">
        <f>期货和利润数据!A370</f>
        <v>44305</v>
      </c>
      <c r="B368" s="3">
        <f>IFERROR(IF(OR(VLOOKUP(A368,价格利润原始数据!A:B,2,0)=0,期货和利润数据!B370=0),基差!B369,VLOOKUP(A368,价格利润原始数据!A:B,2,0)-期货和利润数据!B370),B369)</f>
        <v>-41</v>
      </c>
    </row>
    <row r="369" spans="1:2" x14ac:dyDescent="0.2">
      <c r="A369" s="1">
        <f>期货和利润数据!A371</f>
        <v>44302</v>
      </c>
      <c r="B369" s="3">
        <f>IFERROR(IF(OR(VLOOKUP(A369,价格利润原始数据!A:B,2,0)=0,期货和利润数据!B371=0),基差!B370,VLOOKUP(A369,价格利润原始数据!A:B,2,0)-期货和利润数据!B371),B370)</f>
        <v>-46</v>
      </c>
    </row>
    <row r="370" spans="1:2" x14ac:dyDescent="0.2">
      <c r="A370" s="1">
        <f>期货和利润数据!A372</f>
        <v>44301</v>
      </c>
      <c r="B370" s="3">
        <f>IFERROR(IF(OR(VLOOKUP(A370,价格利润原始数据!A:B,2,0)=0,期货和利润数据!B372=0),基差!B371,VLOOKUP(A370,价格利润原始数据!A:B,2,0)-期货和利润数据!B372),B371)</f>
        <v>-30</v>
      </c>
    </row>
    <row r="371" spans="1:2" x14ac:dyDescent="0.2">
      <c r="A371" s="1">
        <f>期货和利润数据!A373</f>
        <v>44300</v>
      </c>
      <c r="B371" s="3">
        <f>IFERROR(IF(OR(VLOOKUP(A371,价格利润原始数据!A:B,2,0)=0,期货和利润数据!B373=0),基差!B372,VLOOKUP(A371,价格利润原始数据!A:B,2,0)-期货和利润数据!B373),B372)</f>
        <v>-26</v>
      </c>
    </row>
    <row r="372" spans="1:2" x14ac:dyDescent="0.2">
      <c r="A372" s="1">
        <f>期货和利润数据!A374</f>
        <v>44299</v>
      </c>
      <c r="B372" s="3">
        <f>IFERROR(IF(OR(VLOOKUP(A372,价格利润原始数据!A:B,2,0)=0,期货和利润数据!B374=0),基差!B373,VLOOKUP(A372,价格利润原始数据!A:B,2,0)-期货和利润数据!B374),B373)</f>
        <v>6</v>
      </c>
    </row>
    <row r="373" spans="1:2" x14ac:dyDescent="0.2">
      <c r="A373" s="1">
        <f>期货和利润数据!A375</f>
        <v>44298</v>
      </c>
      <c r="B373" s="3">
        <f>IFERROR(IF(OR(VLOOKUP(A373,价格利润原始数据!A:B,2,0)=0,期货和利润数据!B375=0),基差!B374,VLOOKUP(A373,价格利润原始数据!A:B,2,0)-期货和利润数据!B375),B374)</f>
        <v>24</v>
      </c>
    </row>
    <row r="374" spans="1:2" x14ac:dyDescent="0.2">
      <c r="A374" s="1">
        <f>期货和利润数据!A376</f>
        <v>44295</v>
      </c>
      <c r="B374" s="3">
        <f>IFERROR(IF(OR(VLOOKUP(A374,价格利润原始数据!A:B,2,0)=0,期货和利润数据!B376=0),基差!B375,VLOOKUP(A374,价格利润原始数据!A:B,2,0)-期货和利润数据!B376),B375)</f>
        <v>-2</v>
      </c>
    </row>
    <row r="375" spans="1:2" x14ac:dyDescent="0.2">
      <c r="A375" s="1">
        <f>期货和利润数据!A377</f>
        <v>44294</v>
      </c>
      <c r="B375" s="3">
        <f>IFERROR(IF(OR(VLOOKUP(A375,价格利润原始数据!A:B,2,0)=0,期货和利润数据!B377=0),基差!B376,VLOOKUP(A375,价格利润原始数据!A:B,2,0)-期货和利润数据!B377),B376)</f>
        <v>29</v>
      </c>
    </row>
    <row r="376" spans="1:2" x14ac:dyDescent="0.2">
      <c r="A376" s="1">
        <f>期货和利润数据!A378</f>
        <v>44293</v>
      </c>
      <c r="B376" s="3">
        <f>IFERROR(IF(OR(VLOOKUP(A376,价格利润原始数据!A:B,2,0)=0,期货和利润数据!B378=0),基差!B377,VLOOKUP(A376,价格利润原始数据!A:B,2,0)-期货和利润数据!B378),B377)</f>
        <v>25</v>
      </c>
    </row>
    <row r="377" spans="1:2" x14ac:dyDescent="0.2">
      <c r="A377" s="1">
        <f>期货和利润数据!A379</f>
        <v>44292</v>
      </c>
      <c r="B377" s="3">
        <f>IFERROR(IF(OR(VLOOKUP(A377,价格利润原始数据!A:B,2,0)=0,期货和利润数据!B379=0),基差!B378,VLOOKUP(A377,价格利润原始数据!A:B,2,0)-期货和利润数据!B379),B378)</f>
        <v>63</v>
      </c>
    </row>
    <row r="378" spans="1:2" x14ac:dyDescent="0.2">
      <c r="A378" s="1">
        <f>期货和利润数据!A380</f>
        <v>44288</v>
      </c>
      <c r="B378" s="3">
        <f>IFERROR(IF(OR(VLOOKUP(A378,价格利润原始数据!A:B,2,0)=0,期货和利润数据!B380=0),基差!B379,VLOOKUP(A378,价格利润原始数据!A:B,2,0)-期货和利润数据!B380),B379)</f>
        <v>107</v>
      </c>
    </row>
    <row r="379" spans="1:2" x14ac:dyDescent="0.2">
      <c r="A379" s="1">
        <f>期货和利润数据!A381</f>
        <v>44287</v>
      </c>
      <c r="B379" s="3">
        <f>IFERROR(IF(OR(VLOOKUP(A379,价格利润原始数据!A:B,2,0)=0,期货和利润数据!B381=0),基差!B380,VLOOKUP(A379,价格利润原始数据!A:B,2,0)-期货和利润数据!B381),B380)</f>
        <v>122</v>
      </c>
    </row>
    <row r="380" spans="1:2" x14ac:dyDescent="0.2">
      <c r="A380" s="1">
        <f>期货和利润数据!A382</f>
        <v>44286</v>
      </c>
      <c r="B380" s="3">
        <f>IFERROR(IF(OR(VLOOKUP(A380,价格利润原始数据!A:B,2,0)=0,期货和利润数据!B382=0),基差!B381,VLOOKUP(A380,价格利润原始数据!A:B,2,0)-期货和利润数据!B382),B381)</f>
        <v>108</v>
      </c>
    </row>
    <row r="381" spans="1:2" x14ac:dyDescent="0.2">
      <c r="A381" s="1">
        <f>期货和利润数据!A383</f>
        <v>44285</v>
      </c>
      <c r="B381" s="3">
        <f>IFERROR(IF(OR(VLOOKUP(A381,价格利润原始数据!A:B,2,0)=0,期货和利润数据!B383=0),基差!B382,VLOOKUP(A381,价格利润原始数据!A:B,2,0)-期货和利润数据!B383),B382)</f>
        <v>52</v>
      </c>
    </row>
    <row r="382" spans="1:2" x14ac:dyDescent="0.2">
      <c r="A382" s="1">
        <f>期货和利润数据!A384</f>
        <v>44284</v>
      </c>
      <c r="B382" s="3">
        <f>IFERROR(IF(OR(VLOOKUP(A382,价格利润原始数据!A:B,2,0)=0,期货和利润数据!B384=0),基差!B383,VLOOKUP(A382,价格利润原始数据!A:B,2,0)-期货和利润数据!B384),B383)</f>
        <v>38</v>
      </c>
    </row>
    <row r="383" spans="1:2" x14ac:dyDescent="0.2">
      <c r="A383" s="1">
        <f>期货和利润数据!A385</f>
        <v>44281</v>
      </c>
      <c r="B383" s="3">
        <f>IFERROR(IF(OR(VLOOKUP(A383,价格利润原始数据!A:B,2,0)=0,期货和利润数据!B385=0),基差!B384,VLOOKUP(A383,价格利润原始数据!A:B,2,0)-期货和利润数据!B385),B384)</f>
        <v>5</v>
      </c>
    </row>
    <row r="384" spans="1:2" x14ac:dyDescent="0.2">
      <c r="A384" s="1">
        <f>期货和利润数据!A386</f>
        <v>44280</v>
      </c>
      <c r="B384" s="3">
        <f>IFERROR(IF(OR(VLOOKUP(A384,价格利润原始数据!A:B,2,0)=0,期货和利润数据!B386=0),基差!B385,VLOOKUP(A384,价格利润原始数据!A:B,2,0)-期货和利润数据!B386),B385)</f>
        <v>31</v>
      </c>
    </row>
    <row r="385" spans="1:2" x14ac:dyDescent="0.2">
      <c r="A385" s="1">
        <f>期货和利润数据!A387</f>
        <v>44279</v>
      </c>
      <c r="B385" s="3">
        <f>IFERROR(IF(OR(VLOOKUP(A385,价格利润原始数据!A:B,2,0)=0,期货和利润数据!B387=0),基差!B386,VLOOKUP(A385,价格利润原始数据!A:B,2,0)-期货和利润数据!B387),B386)</f>
        <v>31</v>
      </c>
    </row>
    <row r="386" spans="1:2" x14ac:dyDescent="0.2">
      <c r="A386" s="1">
        <f>期货和利润数据!A388</f>
        <v>44278</v>
      </c>
      <c r="B386" s="3">
        <f>IFERROR(IF(OR(VLOOKUP(A386,价格利润原始数据!A:B,2,0)=0,期货和利润数据!B388=0),基差!B387,VLOOKUP(A386,价格利润原始数据!A:B,2,0)-期货和利润数据!B388),B387)</f>
        <v>61</v>
      </c>
    </row>
    <row r="387" spans="1:2" x14ac:dyDescent="0.2">
      <c r="A387" s="1">
        <f>期货和利润数据!A389</f>
        <v>44277</v>
      </c>
      <c r="B387" s="3">
        <f>IFERROR(IF(OR(VLOOKUP(A387,价格利润原始数据!A:B,2,0)=0,期货和利润数据!B389=0),基差!B388,VLOOKUP(A387,价格利润原始数据!A:B,2,0)-期货和利润数据!B389),B388)</f>
        <v>88</v>
      </c>
    </row>
    <row r="388" spans="1:2" x14ac:dyDescent="0.2">
      <c r="A388" s="1">
        <f>期货和利润数据!A390</f>
        <v>44274</v>
      </c>
      <c r="B388" s="3">
        <f>IFERROR(IF(OR(VLOOKUP(A388,价格利润原始数据!A:B,2,0)=0,期货和利润数据!B390=0),基差!B389,VLOOKUP(A388,价格利润原始数据!A:B,2,0)-期货和利润数据!B390),B389)</f>
        <v>61</v>
      </c>
    </row>
    <row r="389" spans="1:2" x14ac:dyDescent="0.2">
      <c r="A389" s="1">
        <f>期货和利润数据!A391</f>
        <v>44273</v>
      </c>
      <c r="B389" s="3">
        <f>IFERROR(IF(OR(VLOOKUP(A389,价格利润原始数据!A:B,2,0)=0,期货和利润数据!B391=0),基差!B390,VLOOKUP(A389,价格利润原始数据!A:B,2,0)-期货和利润数据!B391),B390)</f>
        <v>31</v>
      </c>
    </row>
    <row r="390" spans="1:2" x14ac:dyDescent="0.2">
      <c r="A390" s="1">
        <f>期货和利润数据!A392</f>
        <v>44272</v>
      </c>
      <c r="B390" s="3">
        <f>IFERROR(IF(OR(VLOOKUP(A390,价格利润原始数据!A:B,2,0)=0,期货和利润数据!B392=0),基差!B391,VLOOKUP(A390,价格利润原始数据!A:B,2,0)-期货和利润数据!B392),B391)</f>
        <v>4</v>
      </c>
    </row>
    <row r="391" spans="1:2" x14ac:dyDescent="0.2">
      <c r="A391" s="1">
        <f>期货和利润数据!A393</f>
        <v>44271</v>
      </c>
      <c r="B391" s="3">
        <f>IFERROR(IF(OR(VLOOKUP(A391,价格利润原始数据!A:B,2,0)=0,期货和利润数据!B393=0),基差!B392,VLOOKUP(A391,价格利润原始数据!A:B,2,0)-期货和利润数据!B393),B392)</f>
        <v>20</v>
      </c>
    </row>
    <row r="392" spans="1:2" x14ac:dyDescent="0.2">
      <c r="A392" s="1">
        <f>期货和利润数据!A394</f>
        <v>44270</v>
      </c>
      <c r="B392" s="3">
        <f>IFERROR(IF(OR(VLOOKUP(A392,价格利润原始数据!A:B,2,0)=0,期货和利润数据!B394=0),基差!B393,VLOOKUP(A392,价格利润原始数据!A:B,2,0)-期货和利润数据!B394),B393)</f>
        <v>-19</v>
      </c>
    </row>
    <row r="393" spans="1:2" x14ac:dyDescent="0.2">
      <c r="A393" s="1">
        <f>期货和利润数据!A395</f>
        <v>44267</v>
      </c>
      <c r="B393" s="3">
        <f>IFERROR(IF(OR(VLOOKUP(A393,价格利润原始数据!A:B,2,0)=0,期货和利润数据!B395=0),基差!B394,VLOOKUP(A393,价格利润原始数据!A:B,2,0)-期货和利润数据!B395),B394)</f>
        <v>34</v>
      </c>
    </row>
    <row r="394" spans="1:2" x14ac:dyDescent="0.2">
      <c r="A394" s="1">
        <f>期货和利润数据!A396</f>
        <v>44266</v>
      </c>
      <c r="B394" s="3">
        <f>IFERROR(IF(OR(VLOOKUP(A394,价格利润原始数据!A:B,2,0)=0,期货和利润数据!B396=0),基差!B395,VLOOKUP(A394,价格利润原始数据!A:B,2,0)-期货和利润数据!B396),B395)</f>
        <v>3</v>
      </c>
    </row>
    <row r="395" spans="1:2" x14ac:dyDescent="0.2">
      <c r="A395" s="1">
        <f>期货和利润数据!A397</f>
        <v>44265</v>
      </c>
      <c r="B395" s="3">
        <f>IFERROR(IF(OR(VLOOKUP(A395,价格利润原始数据!A:B,2,0)=0,期货和利润数据!B397=0),基差!B396,VLOOKUP(A395,价格利润原始数据!A:B,2,0)-期货和利润数据!B397),B396)</f>
        <v>-24</v>
      </c>
    </row>
    <row r="396" spans="1:2" x14ac:dyDescent="0.2">
      <c r="A396" s="1">
        <f>期货和利润数据!A398</f>
        <v>44264</v>
      </c>
      <c r="B396" s="3">
        <f>IFERROR(IF(OR(VLOOKUP(A396,价格利润原始数据!A:B,2,0)=0,期货和利润数据!B398=0),基差!B397,VLOOKUP(A396,价格利润原始数据!A:B,2,0)-期货和利润数据!B398),B397)</f>
        <v>20</v>
      </c>
    </row>
    <row r="397" spans="1:2" x14ac:dyDescent="0.2">
      <c r="A397" s="1">
        <f>期货和利润数据!A399</f>
        <v>44263</v>
      </c>
      <c r="B397" s="3">
        <f>IFERROR(IF(OR(VLOOKUP(A397,价格利润原始数据!A:B,2,0)=0,期货和利润数据!B399=0),基差!B398,VLOOKUP(A397,价格利润原始数据!A:B,2,0)-期货和利润数据!B399),B398)</f>
        <v>51</v>
      </c>
    </row>
    <row r="398" spans="1:2" x14ac:dyDescent="0.2">
      <c r="A398" s="1">
        <f>期货和利润数据!A400</f>
        <v>44260</v>
      </c>
      <c r="B398" s="3">
        <f>IFERROR(IF(OR(VLOOKUP(A398,价格利润原始数据!A:B,2,0)=0,期货和利润数据!B400=0),基差!B399,VLOOKUP(A398,价格利润原始数据!A:B,2,0)-期货和利润数据!B400),B399)</f>
        <v>153</v>
      </c>
    </row>
    <row r="399" spans="1:2" x14ac:dyDescent="0.2">
      <c r="A399" s="1">
        <f>期货和利润数据!A401</f>
        <v>44259</v>
      </c>
      <c r="B399" s="3">
        <f>IFERROR(IF(OR(VLOOKUP(A399,价格利润原始数据!A:B,2,0)=0,期货和利润数据!B401=0),基差!B400,VLOOKUP(A399,价格利润原始数据!A:B,2,0)-期货和利润数据!B401),B400)</f>
        <v>105</v>
      </c>
    </row>
    <row r="400" spans="1:2" x14ac:dyDescent="0.2">
      <c r="A400" s="1">
        <f>期货和利润数据!A402</f>
        <v>44258</v>
      </c>
      <c r="B400" s="3">
        <f>IFERROR(IF(OR(VLOOKUP(A400,价格利润原始数据!A:B,2,0)=0,期货和利润数据!B402=0),基差!B401,VLOOKUP(A400,价格利润原始数据!A:B,2,0)-期货和利润数据!B402),B401)</f>
        <v>113</v>
      </c>
    </row>
    <row r="401" spans="1:2" x14ac:dyDescent="0.2">
      <c r="A401" s="1">
        <f>期货和利润数据!A403</f>
        <v>44257</v>
      </c>
      <c r="B401" s="3">
        <f>IFERROR(IF(OR(VLOOKUP(A401,价格利润原始数据!A:B,2,0)=0,期货和利润数据!B403=0),基差!B402,VLOOKUP(A401,价格利润原始数据!A:B,2,0)-期货和利润数据!B403),B402)</f>
        <v>101</v>
      </c>
    </row>
    <row r="402" spans="1:2" x14ac:dyDescent="0.2">
      <c r="A402" s="1">
        <f>期货和利润数据!A404</f>
        <v>44256</v>
      </c>
      <c r="B402" s="3">
        <f>IFERROR(IF(OR(VLOOKUP(A402,价格利润原始数据!A:B,2,0)=0,期货和利润数据!B404=0),基差!B403,VLOOKUP(A402,价格利润原始数据!A:B,2,0)-期货和利润数据!B404),B403)</f>
        <v>122</v>
      </c>
    </row>
    <row r="403" spans="1:2" x14ac:dyDescent="0.2">
      <c r="A403" s="1">
        <f>期货和利润数据!A405</f>
        <v>44253</v>
      </c>
      <c r="B403" s="3">
        <f>IFERROR(IF(OR(VLOOKUP(A403,价格利润原始数据!A:B,2,0)=0,期货和利润数据!B405=0),基差!B404,VLOOKUP(A403,价格利润原始数据!A:B,2,0)-期货和利润数据!B405),B404)</f>
        <v>106</v>
      </c>
    </row>
    <row r="404" spans="1:2" x14ac:dyDescent="0.2">
      <c r="A404" s="1">
        <f>期货和利润数据!A406</f>
        <v>44252</v>
      </c>
      <c r="B404" s="3">
        <f>IFERROR(IF(OR(VLOOKUP(A404,价格利润原始数据!A:B,2,0)=0,期货和利润数据!B406=0),基差!B405,VLOOKUP(A404,价格利润原始数据!A:B,2,0)-期货和利润数据!B406),B405)</f>
        <v>46</v>
      </c>
    </row>
    <row r="405" spans="1:2" x14ac:dyDescent="0.2">
      <c r="A405" s="1">
        <f>期货和利润数据!A407</f>
        <v>44251</v>
      </c>
      <c r="B405" s="3">
        <f>IFERROR(IF(OR(VLOOKUP(A405,价格利润原始数据!A:B,2,0)=0,期货和利润数据!B407=0),基差!B406,VLOOKUP(A405,价格利润原始数据!A:B,2,0)-期货和利润数据!B407),B406)</f>
        <v>61</v>
      </c>
    </row>
    <row r="406" spans="1:2" x14ac:dyDescent="0.2">
      <c r="A406" s="1">
        <f>期货和利润数据!A408</f>
        <v>44250</v>
      </c>
      <c r="B406" s="3">
        <f>IFERROR(IF(OR(VLOOKUP(A406,价格利润原始数据!A:B,2,0)=0,期货和利润数据!B408=0),基差!B407,VLOOKUP(A406,价格利润原始数据!A:B,2,0)-期货和利润数据!B408),B407)</f>
        <v>40</v>
      </c>
    </row>
    <row r="407" spans="1:2" x14ac:dyDescent="0.2">
      <c r="A407" s="1">
        <f>期货和利润数据!A409</f>
        <v>44249</v>
      </c>
      <c r="B407" s="3">
        <f>IFERROR(IF(OR(VLOOKUP(A407,价格利润原始数据!A:B,2,0)=0,期货和利润数据!B409=0),基差!B408,VLOOKUP(A407,价格利润原始数据!A:B,2,0)-期货和利润数据!B409),B408)</f>
        <v>41</v>
      </c>
    </row>
    <row r="408" spans="1:2" x14ac:dyDescent="0.2">
      <c r="A408" s="1">
        <f>期货和利润数据!A410</f>
        <v>44247</v>
      </c>
      <c r="B408" s="3">
        <f>IFERROR(IF(OR(VLOOKUP(A408,价格利润原始数据!A:B,2,0)=0,期货和利润数据!B410=0),基差!B409,VLOOKUP(A408,价格利润原始数据!A:B,2,0)-期货和利润数据!B410),B409)</f>
        <v>29</v>
      </c>
    </row>
    <row r="409" spans="1:2" x14ac:dyDescent="0.2">
      <c r="A409" s="1">
        <f>期货和利润数据!A411</f>
        <v>44246</v>
      </c>
      <c r="B409" s="3">
        <f>IFERROR(IF(OR(VLOOKUP(A409,价格利润原始数据!A:B,2,0)=0,期货和利润数据!B411=0),基差!B410,VLOOKUP(A409,价格利润原始数据!A:B,2,0)-期货和利润数据!B411),B410)</f>
        <v>29</v>
      </c>
    </row>
    <row r="410" spans="1:2" x14ac:dyDescent="0.2">
      <c r="A410" s="1">
        <f>期货和利润数据!A412</f>
        <v>44245</v>
      </c>
      <c r="B410" s="3">
        <f>IFERROR(IF(OR(VLOOKUP(A410,价格利润原始数据!A:B,2,0)=0,期货和利润数据!B412=0),基差!B411,VLOOKUP(A410,价格利润原始数据!A:B,2,0)-期货和利润数据!B412),B411)</f>
        <v>22</v>
      </c>
    </row>
    <row r="411" spans="1:2" x14ac:dyDescent="0.2">
      <c r="A411" s="1">
        <f>期货和利润数据!A413</f>
        <v>44237</v>
      </c>
      <c r="B411" s="3">
        <f>IFERROR(IF(OR(VLOOKUP(A411,价格利润原始数据!A:B,2,0)=0,期货和利润数据!B413=0),基差!B412,VLOOKUP(A411,价格利润原始数据!A:B,2,0)-期货和利润数据!B413),B412)</f>
        <v>70</v>
      </c>
    </row>
    <row r="412" spans="1:2" x14ac:dyDescent="0.2">
      <c r="A412" s="1">
        <f>期货和利润数据!A414</f>
        <v>44236</v>
      </c>
      <c r="B412" s="3">
        <f>IFERROR(IF(OR(VLOOKUP(A412,价格利润原始数据!A:B,2,0)=0,期货和利润数据!B414=0),基差!B413,VLOOKUP(A412,价格利润原始数据!A:B,2,0)-期货和利润数据!B414),B413)</f>
        <v>24</v>
      </c>
    </row>
    <row r="413" spans="1:2" x14ac:dyDescent="0.2">
      <c r="A413" s="1">
        <f>期货和利润数据!A415</f>
        <v>44235</v>
      </c>
      <c r="B413" s="3">
        <f>IFERROR(IF(OR(VLOOKUP(A413,价格利润原始数据!A:B,2,0)=0,期货和利润数据!B415=0),基差!B414,VLOOKUP(A413,价格利润原始数据!A:B,2,0)-期货和利润数据!B415),B414)</f>
        <v>78</v>
      </c>
    </row>
    <row r="414" spans="1:2" x14ac:dyDescent="0.2">
      <c r="A414" s="1">
        <f>期货和利润数据!A416</f>
        <v>44234</v>
      </c>
      <c r="B414" s="3">
        <f>IFERROR(IF(OR(VLOOKUP(A414,价格利润原始数据!A:B,2,0)=0,期货和利润数据!B416=0),基差!B415,VLOOKUP(A414,价格利润原始数据!A:B,2,0)-期货和利润数据!B416),B415)</f>
        <v>61</v>
      </c>
    </row>
    <row r="415" spans="1:2" x14ac:dyDescent="0.2">
      <c r="A415" s="1">
        <f>期货和利润数据!A417</f>
        <v>44232</v>
      </c>
      <c r="B415" s="3">
        <f>IFERROR(IF(OR(VLOOKUP(A415,价格利润原始数据!A:B,2,0)=0,期货和利润数据!B417=0),基差!B416,VLOOKUP(A415,价格利润原始数据!A:B,2,0)-期货和利润数据!B417),B416)</f>
        <v>61</v>
      </c>
    </row>
    <row r="416" spans="1:2" x14ac:dyDescent="0.2">
      <c r="A416" s="1">
        <f>期货和利润数据!A418</f>
        <v>44231</v>
      </c>
      <c r="B416" s="3">
        <f>IFERROR(IF(OR(VLOOKUP(A416,价格利润原始数据!A:B,2,0)=0,期货和利润数据!B418=0),基差!B417,VLOOKUP(A416,价格利润原始数据!A:B,2,0)-期货和利润数据!B418),B417)</f>
        <v>36</v>
      </c>
    </row>
    <row r="417" spans="1:2" x14ac:dyDescent="0.2">
      <c r="A417" s="1">
        <f>期货和利润数据!A419</f>
        <v>44230</v>
      </c>
      <c r="B417" s="3">
        <f>IFERROR(IF(OR(VLOOKUP(A417,价格利润原始数据!A:B,2,0)=0,期货和利润数据!B419=0),基差!B418,VLOOKUP(A417,价格利润原始数据!A:B,2,0)-期货和利润数据!B419),B418)</f>
        <v>49</v>
      </c>
    </row>
    <row r="418" spans="1:2" x14ac:dyDescent="0.2">
      <c r="A418" s="1">
        <f>期货和利润数据!A420</f>
        <v>44229</v>
      </c>
      <c r="B418" s="3">
        <f>IFERROR(IF(OR(VLOOKUP(A418,价格利润原始数据!A:B,2,0)=0,期货和利润数据!B420=0),基差!B419,VLOOKUP(A418,价格利润原始数据!A:B,2,0)-期货和利润数据!B420),B419)</f>
        <v>-55</v>
      </c>
    </row>
    <row r="419" spans="1:2" x14ac:dyDescent="0.2">
      <c r="A419" s="1">
        <f>期货和利润数据!A421</f>
        <v>44228</v>
      </c>
      <c r="B419" s="3">
        <f>IFERROR(IF(OR(VLOOKUP(A419,价格利润原始数据!A:B,2,0)=0,期货和利润数据!B421=0),基差!B420,VLOOKUP(A419,价格利润原始数据!A:B,2,0)-期货和利润数据!B421),B420)</f>
        <v>-70</v>
      </c>
    </row>
    <row r="420" spans="1:2" x14ac:dyDescent="0.2">
      <c r="A420" s="1">
        <f>期货和利润数据!A422</f>
        <v>44225</v>
      </c>
      <c r="B420" s="3">
        <f>IFERROR(IF(OR(VLOOKUP(A420,价格利润原始数据!A:B,2,0)=0,期货和利润数据!B422=0),基差!B421,VLOOKUP(A420,价格利润原始数据!A:B,2,0)-期货和利润数据!B422),B421)</f>
        <v>-143</v>
      </c>
    </row>
    <row r="421" spans="1:2" x14ac:dyDescent="0.2">
      <c r="A421" s="1">
        <f>期货和利润数据!A423</f>
        <v>44224</v>
      </c>
      <c r="B421" s="3">
        <f>IFERROR(IF(OR(VLOOKUP(A421,价格利润原始数据!A:B,2,0)=0,期货和利润数据!B423=0),基差!B422,VLOOKUP(A421,价格利润原始数据!A:B,2,0)-期货和利润数据!B423),B422)</f>
        <v>-89</v>
      </c>
    </row>
    <row r="422" spans="1:2" x14ac:dyDescent="0.2">
      <c r="A422" s="1">
        <f>期货和利润数据!A424</f>
        <v>44223</v>
      </c>
      <c r="B422" s="3">
        <f>IFERROR(IF(OR(VLOOKUP(A422,价格利润原始数据!A:B,2,0)=0,期货和利润数据!B424=0),基差!B423,VLOOKUP(A422,价格利润原始数据!A:B,2,0)-期货和利润数据!B424),B423)</f>
        <v>-97</v>
      </c>
    </row>
    <row r="423" spans="1:2" x14ac:dyDescent="0.2">
      <c r="A423" s="1">
        <f>期货和利润数据!A425</f>
        <v>44222</v>
      </c>
      <c r="B423" s="3">
        <f>IFERROR(IF(OR(VLOOKUP(A423,价格利润原始数据!A:B,2,0)=0,期货和利润数据!B425=0),基差!B424,VLOOKUP(A423,价格利润原始数据!A:B,2,0)-期货和利润数据!B425),B424)</f>
        <v>-67</v>
      </c>
    </row>
    <row r="424" spans="1:2" x14ac:dyDescent="0.2">
      <c r="A424" s="1">
        <f>期货和利润数据!A426</f>
        <v>44221</v>
      </c>
      <c r="B424" s="3">
        <f>IFERROR(IF(OR(VLOOKUP(A424,价格利润原始数据!A:B,2,0)=0,期货和利润数据!B426=0),基差!B425,VLOOKUP(A424,价格利润原始数据!A:B,2,0)-期货和利润数据!B426),B425)</f>
        <v>-91</v>
      </c>
    </row>
    <row r="425" spans="1:2" x14ac:dyDescent="0.2">
      <c r="A425" s="1">
        <f>期货和利润数据!A427</f>
        <v>44218</v>
      </c>
      <c r="B425" s="3">
        <f>IFERROR(IF(OR(VLOOKUP(A425,价格利润原始数据!A:B,2,0)=0,期货和利润数据!B427=0),基差!B426,VLOOKUP(A425,价格利润原始数据!A:B,2,0)-期货和利润数据!B427),B426)</f>
        <v>-42</v>
      </c>
    </row>
    <row r="426" spans="1:2" x14ac:dyDescent="0.2">
      <c r="A426" s="1">
        <f>期货和利润数据!A428</f>
        <v>44217</v>
      </c>
      <c r="B426" s="3">
        <f>IFERROR(IF(OR(VLOOKUP(A426,价格利润原始数据!A:B,2,0)=0,期货和利润数据!B428=0),基差!B427,VLOOKUP(A426,价格利润原始数据!A:B,2,0)-期货和利润数据!B428),B427)</f>
        <v>-57</v>
      </c>
    </row>
    <row r="427" spans="1:2" x14ac:dyDescent="0.2">
      <c r="A427" s="1">
        <f>期货和利润数据!A429</f>
        <v>44216</v>
      </c>
      <c r="B427" s="3">
        <f>IFERROR(IF(OR(VLOOKUP(A427,价格利润原始数据!A:B,2,0)=0,期货和利润数据!B429=0),基差!B428,VLOOKUP(A427,价格利润原始数据!A:B,2,0)-期货和利润数据!B429),B428)</f>
        <v>-20</v>
      </c>
    </row>
    <row r="428" spans="1:2" x14ac:dyDescent="0.2">
      <c r="A428" s="1">
        <f>期货和利润数据!A430</f>
        <v>44215</v>
      </c>
      <c r="B428" s="3">
        <f>IFERROR(IF(OR(VLOOKUP(A428,价格利润原始数据!A:B,2,0)=0,期货和利润数据!B430=0),基差!B429,VLOOKUP(A428,价格利润原始数据!A:B,2,0)-期货和利润数据!B430),B429)</f>
        <v>-38</v>
      </c>
    </row>
    <row r="429" spans="1:2" x14ac:dyDescent="0.2">
      <c r="A429" s="1">
        <f>期货和利润数据!A431</f>
        <v>44214</v>
      </c>
      <c r="B429" s="3">
        <f>IFERROR(IF(OR(VLOOKUP(A429,价格利润原始数据!A:B,2,0)=0,期货和利润数据!B431=0),基差!B430,VLOOKUP(A429,价格利润原始数据!A:B,2,0)-期货和利润数据!B431),B430)</f>
        <v>-67</v>
      </c>
    </row>
    <row r="430" spans="1:2" x14ac:dyDescent="0.2">
      <c r="A430" s="1">
        <f>期货和利润数据!A432</f>
        <v>44211</v>
      </c>
      <c r="B430" s="3">
        <f>IFERROR(IF(OR(VLOOKUP(A430,价格利润原始数据!A:B,2,0)=0,期货和利润数据!B432=0),基差!B431,VLOOKUP(A430,价格利润原始数据!A:B,2,0)-期货和利润数据!B432),B431)</f>
        <v>-173</v>
      </c>
    </row>
    <row r="431" spans="1:2" x14ac:dyDescent="0.2">
      <c r="A431" s="1">
        <f>期货和利润数据!A433</f>
        <v>44210</v>
      </c>
      <c r="B431" s="3">
        <f>IFERROR(IF(OR(VLOOKUP(A431,价格利润原始数据!A:B,2,0)=0,期货和利润数据!B433=0),基差!B432,VLOOKUP(A431,价格利润原始数据!A:B,2,0)-期货和利润数据!B433),B432)</f>
        <v>-178</v>
      </c>
    </row>
    <row r="432" spans="1:2" x14ac:dyDescent="0.2">
      <c r="A432" s="1">
        <f>期货和利润数据!A434</f>
        <v>44209</v>
      </c>
      <c r="B432" s="3">
        <f>IFERROR(IF(OR(VLOOKUP(A432,价格利润原始数据!A:B,2,0)=0,期货和利润数据!B434=0),基差!B433,VLOOKUP(A432,价格利润原始数据!A:B,2,0)-期货和利润数据!B434),B433)</f>
        <v>-158</v>
      </c>
    </row>
    <row r="433" spans="1:2" x14ac:dyDescent="0.2">
      <c r="A433" s="1">
        <f>期货和利润数据!A435</f>
        <v>44208</v>
      </c>
      <c r="B433" s="3">
        <f>IFERROR(IF(OR(VLOOKUP(A433,价格利润原始数据!A:B,2,0)=0,期货和利润数据!B435=0),基差!B434,VLOOKUP(A433,价格利润原始数据!A:B,2,0)-期货和利润数据!B435),B434)</f>
        <v>-171</v>
      </c>
    </row>
    <row r="434" spans="1:2" x14ac:dyDescent="0.2">
      <c r="A434" s="1">
        <f>期货和利润数据!A436</f>
        <v>44207</v>
      </c>
      <c r="B434" s="3">
        <f>IFERROR(IF(OR(VLOOKUP(A434,价格利润原始数据!A:B,2,0)=0,期货和利润数据!B436=0),基差!B435,VLOOKUP(A434,价格利润原始数据!A:B,2,0)-期货和利润数据!B436),B435)</f>
        <v>-153</v>
      </c>
    </row>
    <row r="435" spans="1:2" x14ac:dyDescent="0.2">
      <c r="A435" s="1">
        <f>期货和利润数据!A437</f>
        <v>44204</v>
      </c>
      <c r="B435" s="3">
        <f>IFERROR(IF(OR(VLOOKUP(A435,价格利润原始数据!A:B,2,0)=0,期货和利润数据!B437=0),基差!B436,VLOOKUP(A435,价格利润原始数据!A:B,2,0)-期货和利润数据!B437),B436)</f>
        <v>-138</v>
      </c>
    </row>
    <row r="436" spans="1:2" x14ac:dyDescent="0.2">
      <c r="A436" s="1">
        <f>期货和利润数据!A438</f>
        <v>44203</v>
      </c>
      <c r="B436" s="3">
        <f>IFERROR(IF(OR(VLOOKUP(A436,价格利润原始数据!A:B,2,0)=0,期货和利润数据!B438=0),基差!B437,VLOOKUP(A436,价格利润原始数据!A:B,2,0)-期货和利润数据!B438),B437)</f>
        <v>-145</v>
      </c>
    </row>
    <row r="437" spans="1:2" x14ac:dyDescent="0.2">
      <c r="A437" s="1">
        <f>期货和利润数据!A439</f>
        <v>44202</v>
      </c>
      <c r="B437" s="3">
        <f>IFERROR(IF(OR(VLOOKUP(A437,价格利润原始数据!A:B,2,0)=0,期货和利润数据!B439=0),基差!B438,VLOOKUP(A437,价格利润原始数据!A:B,2,0)-期货和利润数据!B439),B438)</f>
        <v>-102</v>
      </c>
    </row>
    <row r="438" spans="1:2" x14ac:dyDescent="0.2">
      <c r="A438" s="1">
        <f>期货和利润数据!A440</f>
        <v>44201</v>
      </c>
      <c r="B438" s="3">
        <f>IFERROR(IF(OR(VLOOKUP(A438,价格利润原始数据!A:B,2,0)=0,期货和利润数据!B440=0),基差!B439,VLOOKUP(A438,价格利润原始数据!A:B,2,0)-期货和利润数据!B440),B439)</f>
        <v>-100</v>
      </c>
    </row>
    <row r="439" spans="1:2" x14ac:dyDescent="0.2">
      <c r="A439" s="1">
        <f>期货和利润数据!A441</f>
        <v>44200</v>
      </c>
      <c r="B439" s="3">
        <f>IFERROR(IF(OR(VLOOKUP(A439,价格利润原始数据!A:B,2,0)=0,期货和利润数据!B441=0),基差!B440,VLOOKUP(A439,价格利润原始数据!A:B,2,0)-期货和利润数据!B441),B440)</f>
        <v>-91</v>
      </c>
    </row>
    <row r="440" spans="1:2" x14ac:dyDescent="0.2">
      <c r="A440" s="1">
        <f>期货和利润数据!A442</f>
        <v>44196</v>
      </c>
      <c r="B440" s="3">
        <f>IFERROR(IF(OR(VLOOKUP(A440,价格利润原始数据!A:B,2,0)=0,期货和利润数据!B442=0),基差!B441,VLOOKUP(A440,价格利润原始数据!A:B,2,0)-期货和利润数据!B442),B441)</f>
        <v>-81</v>
      </c>
    </row>
    <row r="441" spans="1:2" x14ac:dyDescent="0.2">
      <c r="A441" s="1">
        <f>期货和利润数据!A443</f>
        <v>44195</v>
      </c>
      <c r="B441" s="3">
        <f>IFERROR(IF(OR(VLOOKUP(A441,价格利润原始数据!A:B,2,0)=0,期货和利润数据!B443=0),基差!B442,VLOOKUP(A441,价格利润原始数据!A:B,2,0)-期货和利润数据!B443),B442)</f>
        <v>-64</v>
      </c>
    </row>
    <row r="442" spans="1:2" x14ac:dyDescent="0.2">
      <c r="A442" s="1">
        <f>期货和利润数据!A444</f>
        <v>44194</v>
      </c>
      <c r="B442" s="3">
        <f>IFERROR(IF(OR(VLOOKUP(A442,价格利润原始数据!A:B,2,0)=0,期货和利润数据!B444=0),基差!B443,VLOOKUP(A442,价格利润原始数据!A:B,2,0)-期货和利润数据!B444),B443)</f>
        <v>-58</v>
      </c>
    </row>
    <row r="443" spans="1:2" x14ac:dyDescent="0.2">
      <c r="A443" s="1">
        <f>期货和利润数据!A445</f>
        <v>44193</v>
      </c>
      <c r="B443" s="3">
        <f>IFERROR(IF(OR(VLOOKUP(A443,价格利润原始数据!A:B,2,0)=0,期货和利润数据!B445=0),基差!B444,VLOOKUP(A443,价格利润原始数据!A:B,2,0)-期货和利润数据!B445),B444)</f>
        <v>-92</v>
      </c>
    </row>
    <row r="444" spans="1:2" x14ac:dyDescent="0.2">
      <c r="A444" s="1">
        <f>期货和利润数据!A446</f>
        <v>44190</v>
      </c>
      <c r="B444" s="3">
        <f>IFERROR(IF(OR(VLOOKUP(A444,价格利润原始数据!A:B,2,0)=0,期货和利润数据!B446=0),基差!B445,VLOOKUP(A444,价格利润原始数据!A:B,2,0)-期货和利润数据!B446),B445)</f>
        <v>-79</v>
      </c>
    </row>
    <row r="445" spans="1:2" x14ac:dyDescent="0.2">
      <c r="A445" s="1">
        <f>期货和利润数据!A447</f>
        <v>44189</v>
      </c>
      <c r="B445" s="3">
        <f>IFERROR(IF(OR(VLOOKUP(A445,价格利润原始数据!A:B,2,0)=0,期货和利润数据!B447=0),基差!B446,VLOOKUP(A445,价格利润原始数据!A:B,2,0)-期货和利润数据!B447),B446)</f>
        <v>-85</v>
      </c>
    </row>
    <row r="446" spans="1:2" x14ac:dyDescent="0.2">
      <c r="A446" s="1">
        <f>期货和利润数据!A448</f>
        <v>44188</v>
      </c>
      <c r="B446" s="3">
        <f>IFERROR(IF(OR(VLOOKUP(A446,价格利润原始数据!A:B,2,0)=0,期货和利润数据!B448=0),基差!B447,VLOOKUP(A446,价格利润原始数据!A:B,2,0)-期货和利润数据!B448),B447)</f>
        <v>-84</v>
      </c>
    </row>
    <row r="447" spans="1:2" x14ac:dyDescent="0.2">
      <c r="A447" s="1">
        <f>期货和利润数据!A449</f>
        <v>44187</v>
      </c>
      <c r="B447" s="3">
        <f>IFERROR(IF(OR(VLOOKUP(A447,价格利润原始数据!A:B,2,0)=0,期货和利润数据!B449=0),基差!B448,VLOOKUP(A447,价格利润原始数据!A:B,2,0)-期货和利润数据!B449),B448)</f>
        <v>-70</v>
      </c>
    </row>
    <row r="448" spans="1:2" x14ac:dyDescent="0.2">
      <c r="A448" s="1">
        <f>期货和利润数据!A450</f>
        <v>44186</v>
      </c>
      <c r="B448" s="3">
        <f>IFERROR(IF(OR(VLOOKUP(A448,价格利润原始数据!A:B,2,0)=0,期货和利润数据!B450=0),基差!B449,VLOOKUP(A448,价格利润原始数据!A:B,2,0)-期货和利润数据!B450),B449)</f>
        <v>-132</v>
      </c>
    </row>
    <row r="449" spans="1:2" x14ac:dyDescent="0.2">
      <c r="A449" s="1">
        <f>期货和利润数据!A451</f>
        <v>44183</v>
      </c>
      <c r="B449" s="3">
        <f>IFERROR(IF(OR(VLOOKUP(A449,价格利润原始数据!A:B,2,0)=0,期货和利润数据!B451=0),基差!B450,VLOOKUP(A449,价格利润原始数据!A:B,2,0)-期货和利润数据!B451),B450)</f>
        <v>-122</v>
      </c>
    </row>
    <row r="450" spans="1:2" x14ac:dyDescent="0.2">
      <c r="A450" s="1">
        <f>期货和利润数据!A452</f>
        <v>44182</v>
      </c>
      <c r="B450" s="3">
        <f>IFERROR(IF(OR(VLOOKUP(A450,价格利润原始数据!A:B,2,0)=0,期货和利润数据!B452=0),基差!B451,VLOOKUP(A450,价格利润原始数据!A:B,2,0)-期货和利润数据!B452),B451)</f>
        <v>-67</v>
      </c>
    </row>
    <row r="451" spans="1:2" x14ac:dyDescent="0.2">
      <c r="A451" s="1">
        <f>期货和利润数据!A453</f>
        <v>44181</v>
      </c>
      <c r="B451" s="3">
        <f>IFERROR(IF(OR(VLOOKUP(A451,价格利润原始数据!A:B,2,0)=0,期货和利润数据!B453=0),基差!B452,VLOOKUP(A451,价格利润原始数据!A:B,2,0)-期货和利润数据!B453),B452)</f>
        <v>-72</v>
      </c>
    </row>
    <row r="452" spans="1:2" x14ac:dyDescent="0.2">
      <c r="A452" s="1">
        <f>期货和利润数据!A454</f>
        <v>44180</v>
      </c>
      <c r="B452" s="3">
        <f>IFERROR(IF(OR(VLOOKUP(A452,价格利润原始数据!A:B,2,0)=0,期货和利润数据!B454=0),基差!B453,VLOOKUP(A452,价格利润原始数据!A:B,2,0)-期货和利润数据!B454),B453)</f>
        <v>21</v>
      </c>
    </row>
    <row r="453" spans="1:2" x14ac:dyDescent="0.2">
      <c r="A453" s="1">
        <f>期货和利润数据!A455</f>
        <v>44179</v>
      </c>
      <c r="B453" s="3">
        <f>IFERROR(IF(OR(VLOOKUP(A453,价格利润原始数据!A:B,2,0)=0,期货和利润数据!B455=0),基差!B454,VLOOKUP(A453,价格利润原始数据!A:B,2,0)-期货和利润数据!B455),B454)</f>
        <v>-30</v>
      </c>
    </row>
    <row r="454" spans="1:2" x14ac:dyDescent="0.2">
      <c r="A454" s="1">
        <f>期货和利润数据!A456</f>
        <v>44176</v>
      </c>
      <c r="B454" s="3">
        <f>IFERROR(IF(OR(VLOOKUP(A454,价格利润原始数据!A:B,2,0)=0,期货和利润数据!B456=0),基差!B455,VLOOKUP(A454,价格利润原始数据!A:B,2,0)-期货和利润数据!B456),B455)</f>
        <v>-72</v>
      </c>
    </row>
    <row r="455" spans="1:2" x14ac:dyDescent="0.2">
      <c r="A455" s="1">
        <f>期货和利润数据!A457</f>
        <v>44175</v>
      </c>
      <c r="B455" s="3">
        <f>IFERROR(IF(OR(VLOOKUP(A455,价格利润原始数据!A:B,2,0)=0,期货和利润数据!B457=0),基差!B456,VLOOKUP(A455,价格利润原始数据!A:B,2,0)-期货和利润数据!B457),B456)</f>
        <v>-66</v>
      </c>
    </row>
    <row r="456" spans="1:2" x14ac:dyDescent="0.2">
      <c r="A456" s="1">
        <f>期货和利润数据!A458</f>
        <v>44174</v>
      </c>
      <c r="B456" s="3">
        <f>IFERROR(IF(OR(VLOOKUP(A456,价格利润原始数据!A:B,2,0)=0,期货和利润数据!B458=0),基差!B457,VLOOKUP(A456,价格利润原始数据!A:B,2,0)-期货和利润数据!B458),B457)</f>
        <v>-101</v>
      </c>
    </row>
    <row r="457" spans="1:2" x14ac:dyDescent="0.2">
      <c r="A457" s="1">
        <f>期货和利润数据!A459</f>
        <v>44173</v>
      </c>
      <c r="B457" s="3">
        <f>IFERROR(IF(OR(VLOOKUP(A457,价格利润原始数据!A:B,2,0)=0,期货和利润数据!B459=0),基差!B458,VLOOKUP(A457,价格利润原始数据!A:B,2,0)-期货和利润数据!B459),B458)</f>
        <v>-77</v>
      </c>
    </row>
    <row r="458" spans="1:2" x14ac:dyDescent="0.2">
      <c r="A458" s="1">
        <f>期货和利润数据!A460</f>
        <v>44172</v>
      </c>
      <c r="B458" s="3">
        <f>IFERROR(IF(OR(VLOOKUP(A458,价格利润原始数据!A:B,2,0)=0,期货和利润数据!B460=0),基差!B459,VLOOKUP(A458,价格利润原始数据!A:B,2,0)-期货和利润数据!B460),B459)</f>
        <v>-64</v>
      </c>
    </row>
    <row r="459" spans="1:2" x14ac:dyDescent="0.2">
      <c r="A459" s="1">
        <f>期货和利润数据!A461</f>
        <v>44169</v>
      </c>
      <c r="B459" s="3">
        <f>IFERROR(IF(OR(VLOOKUP(A459,价格利润原始数据!A:B,2,0)=0,期货和利润数据!B461=0),基差!B460,VLOOKUP(A459,价格利润原始数据!A:B,2,0)-期货和利润数据!B461),B460)</f>
        <v>-75</v>
      </c>
    </row>
    <row r="460" spans="1:2" x14ac:dyDescent="0.2">
      <c r="A460" s="1">
        <f>期货和利润数据!A462</f>
        <v>44168</v>
      </c>
      <c r="B460" s="3">
        <f>IFERROR(IF(OR(VLOOKUP(A460,价格利润原始数据!A:B,2,0)=0,期货和利润数据!B462=0),基差!B461,VLOOKUP(A460,价格利润原始数据!A:B,2,0)-期货和利润数据!B462),B461)</f>
        <v>-42</v>
      </c>
    </row>
    <row r="461" spans="1:2" x14ac:dyDescent="0.2">
      <c r="A461" s="1">
        <f>期货和利润数据!A463</f>
        <v>44167</v>
      </c>
      <c r="B461" s="3">
        <f>IFERROR(IF(OR(VLOOKUP(A461,价格利润原始数据!A:B,2,0)=0,期货和利润数据!B463=0),基差!B462,VLOOKUP(A461,价格利润原始数据!A:B,2,0)-期货和利润数据!B463),B462)</f>
        <v>-29</v>
      </c>
    </row>
    <row r="462" spans="1:2" x14ac:dyDescent="0.2">
      <c r="A462" s="1">
        <f>期货和利润数据!A464</f>
        <v>44166</v>
      </c>
      <c r="B462" s="3">
        <f>IFERROR(IF(OR(VLOOKUP(A462,价格利润原始数据!A:B,2,0)=0,期货和利润数据!B464=0),基差!B463,VLOOKUP(A462,价格利润原始数据!A:B,2,0)-期货和利润数据!B464),B463)</f>
        <v>-43</v>
      </c>
    </row>
    <row r="463" spans="1:2" x14ac:dyDescent="0.2">
      <c r="A463" s="1">
        <f>期货和利润数据!A465</f>
        <v>44165</v>
      </c>
      <c r="B463" s="3">
        <f>IFERROR(IF(OR(VLOOKUP(A463,价格利润原始数据!A:B,2,0)=0,期货和利润数据!B465=0),基差!B464,VLOOKUP(A463,价格利润原始数据!A:B,2,0)-期货和利润数据!B465),B464)</f>
        <v>-68</v>
      </c>
    </row>
    <row r="464" spans="1:2" x14ac:dyDescent="0.2">
      <c r="A464" s="1">
        <f>期货和利润数据!A466</f>
        <v>44162</v>
      </c>
      <c r="B464" s="3">
        <f>IFERROR(IF(OR(VLOOKUP(A464,价格利润原始数据!A:B,2,0)=0,期货和利润数据!B466=0),基差!B465,VLOOKUP(A464,价格利润原始数据!A:B,2,0)-期货和利润数据!B466),B465)</f>
        <v>-56</v>
      </c>
    </row>
    <row r="465" spans="1:2" x14ac:dyDescent="0.2">
      <c r="A465" s="1">
        <f>期货和利润数据!A467</f>
        <v>44161</v>
      </c>
      <c r="B465" s="3">
        <f>IFERROR(IF(OR(VLOOKUP(A465,价格利润原始数据!A:B,2,0)=0,期货和利润数据!B467=0),基差!B466,VLOOKUP(A465,价格利润原始数据!A:B,2,0)-期货和利润数据!B467),B466)</f>
        <v>-36</v>
      </c>
    </row>
    <row r="466" spans="1:2" x14ac:dyDescent="0.2">
      <c r="A466" s="1">
        <f>期货和利润数据!A468</f>
        <v>44160</v>
      </c>
      <c r="B466" s="3">
        <f>IFERROR(IF(OR(VLOOKUP(A466,价格利润原始数据!A:B,2,0)=0,期货和利润数据!B468=0),基差!B467,VLOOKUP(A466,价格利润原始数据!A:B,2,0)-期货和利润数据!B468),B467)</f>
        <v>-81</v>
      </c>
    </row>
    <row r="467" spans="1:2" x14ac:dyDescent="0.2">
      <c r="A467" s="1">
        <f>期货和利润数据!A469</f>
        <v>44159</v>
      </c>
      <c r="B467" s="3">
        <f>IFERROR(IF(OR(VLOOKUP(A467,价格利润原始数据!A:B,2,0)=0,期货和利润数据!B469=0),基差!B468,VLOOKUP(A467,价格利润原始数据!A:B,2,0)-期货和利润数据!B469),B468)</f>
        <v>-50</v>
      </c>
    </row>
    <row r="468" spans="1:2" x14ac:dyDescent="0.2">
      <c r="A468" s="1">
        <f>期货和利润数据!A470</f>
        <v>44158</v>
      </c>
      <c r="B468" s="3">
        <f>IFERROR(IF(OR(VLOOKUP(A468,价格利润原始数据!A:B,2,0)=0,期货和利润数据!B470=0),基差!B469,VLOOKUP(A468,价格利润原始数据!A:B,2,0)-期货和利润数据!B470),B469)</f>
        <v>-45</v>
      </c>
    </row>
    <row r="469" spans="1:2" x14ac:dyDescent="0.2">
      <c r="A469" s="1">
        <f>期货和利润数据!A471</f>
        <v>44155</v>
      </c>
      <c r="B469" s="3">
        <f>IFERROR(IF(OR(VLOOKUP(A469,价格利润原始数据!A:B,2,0)=0,期货和利润数据!B471=0),基差!B470,VLOOKUP(A469,价格利润原始数据!A:B,2,0)-期货和利润数据!B471),B470)</f>
        <v>-73</v>
      </c>
    </row>
    <row r="470" spans="1:2" x14ac:dyDescent="0.2">
      <c r="A470" s="1">
        <f>期货和利润数据!A472</f>
        <v>44154</v>
      </c>
      <c r="B470" s="3">
        <f>IFERROR(IF(OR(VLOOKUP(A470,价格利润原始数据!A:B,2,0)=0,期货和利润数据!B472=0),基差!B471,VLOOKUP(A470,价格利润原始数据!A:B,2,0)-期货和利润数据!B472),B471)</f>
        <v>-88</v>
      </c>
    </row>
    <row r="471" spans="1:2" x14ac:dyDescent="0.2">
      <c r="A471" s="1">
        <f>期货和利润数据!A473</f>
        <v>44153</v>
      </c>
      <c r="B471" s="3">
        <f>IFERROR(IF(OR(VLOOKUP(A471,价格利润原始数据!A:B,2,0)=0,期货和利润数据!B473=0),基差!B472,VLOOKUP(A471,价格利润原始数据!A:B,2,0)-期货和利润数据!B473),B472)</f>
        <v>-96</v>
      </c>
    </row>
    <row r="472" spans="1:2" x14ac:dyDescent="0.2">
      <c r="A472" s="1">
        <f>期货和利润数据!A474</f>
        <v>44152</v>
      </c>
      <c r="B472" s="3">
        <f>IFERROR(IF(OR(VLOOKUP(A472,价格利润原始数据!A:B,2,0)=0,期货和利润数据!B474=0),基差!B473,VLOOKUP(A472,价格利润原始数据!A:B,2,0)-期货和利润数据!B474),B473)</f>
        <v>-84</v>
      </c>
    </row>
    <row r="473" spans="1:2" x14ac:dyDescent="0.2">
      <c r="A473" s="1">
        <f>期货和利润数据!A475</f>
        <v>44151</v>
      </c>
      <c r="B473" s="3">
        <f>IFERROR(IF(OR(VLOOKUP(A473,价格利润原始数据!A:B,2,0)=0,期货和利润数据!B475=0),基差!B474,VLOOKUP(A473,价格利润原始数据!A:B,2,0)-期货和利润数据!B475),B474)</f>
        <v>-69</v>
      </c>
    </row>
    <row r="474" spans="1:2" x14ac:dyDescent="0.2">
      <c r="A474" s="1">
        <f>期货和利润数据!A476</f>
        <v>44148</v>
      </c>
      <c r="B474" s="3">
        <f>IFERROR(IF(OR(VLOOKUP(A474,价格利润原始数据!A:B,2,0)=0,期货和利润数据!B476=0),基差!B475,VLOOKUP(A474,价格利润原始数据!A:B,2,0)-期货和利润数据!B476),B475)</f>
        <v>-81</v>
      </c>
    </row>
    <row r="475" spans="1:2" x14ac:dyDescent="0.2">
      <c r="A475" s="1">
        <f>期货和利润数据!A477</f>
        <v>44147</v>
      </c>
      <c r="B475" s="3">
        <f>IFERROR(IF(OR(VLOOKUP(A475,价格利润原始数据!A:B,2,0)=0,期货和利润数据!B477=0),基差!B476,VLOOKUP(A475,价格利润原始数据!A:B,2,0)-期货和利润数据!B477),B476)</f>
        <v>-73</v>
      </c>
    </row>
    <row r="476" spans="1:2" x14ac:dyDescent="0.2">
      <c r="A476" s="1">
        <f>期货和利润数据!A478</f>
        <v>44146</v>
      </c>
      <c r="B476" s="3">
        <f>IFERROR(IF(OR(VLOOKUP(A476,价格利润原始数据!A:B,2,0)=0,期货和利润数据!B478=0),基差!B477,VLOOKUP(A476,价格利润原始数据!A:B,2,0)-期货和利润数据!B478),B477)</f>
        <v>-27</v>
      </c>
    </row>
    <row r="477" spans="1:2" x14ac:dyDescent="0.2">
      <c r="A477" s="1">
        <f>期货和利润数据!A479</f>
        <v>44145</v>
      </c>
      <c r="B477" s="3">
        <f>IFERROR(IF(OR(VLOOKUP(A477,价格利润原始数据!A:B,2,0)=0,期货和利润数据!B479=0),基差!B478,VLOOKUP(A477,价格利润原始数据!A:B,2,0)-期货和利润数据!B479),B478)</f>
        <v>-5</v>
      </c>
    </row>
    <row r="478" spans="1:2" x14ac:dyDescent="0.2">
      <c r="A478" s="1">
        <f>期货和利润数据!A480</f>
        <v>44144</v>
      </c>
      <c r="B478" s="3">
        <f>IFERROR(IF(OR(VLOOKUP(A478,价格利润原始数据!A:B,2,0)=0,期货和利润数据!B480=0),基差!B479,VLOOKUP(A478,价格利润原始数据!A:B,2,0)-期货和利润数据!B480),B479)</f>
        <v>-36</v>
      </c>
    </row>
    <row r="479" spans="1:2" x14ac:dyDescent="0.2">
      <c r="A479" s="1">
        <f>期货和利润数据!A481</f>
        <v>44141</v>
      </c>
      <c r="B479" s="3">
        <f>IFERROR(IF(OR(VLOOKUP(A479,价格利润原始数据!A:B,2,0)=0,期货和利润数据!B481=0),基差!B480,VLOOKUP(A479,价格利润原始数据!A:B,2,0)-期货和利润数据!B481),B480)</f>
        <v>-18</v>
      </c>
    </row>
    <row r="480" spans="1:2" x14ac:dyDescent="0.2">
      <c r="A480" s="1">
        <f>期货和利润数据!A482</f>
        <v>44140</v>
      </c>
      <c r="B480" s="3">
        <f>IFERROR(IF(OR(VLOOKUP(A480,价格利润原始数据!A:B,2,0)=0,期货和利润数据!B482=0),基差!B481,VLOOKUP(A480,价格利润原始数据!A:B,2,0)-期货和利润数据!B482),B481)</f>
        <v>12</v>
      </c>
    </row>
    <row r="481" spans="1:2" x14ac:dyDescent="0.2">
      <c r="A481" s="1">
        <f>期货和利润数据!A483</f>
        <v>44139</v>
      </c>
      <c r="B481" s="3">
        <f>IFERROR(IF(OR(VLOOKUP(A481,价格利润原始数据!A:B,2,0)=0,期货和利润数据!B483=0),基差!B482,VLOOKUP(A481,价格利润原始数据!A:B,2,0)-期货和利润数据!B483),B482)</f>
        <v>21</v>
      </c>
    </row>
    <row r="482" spans="1:2" x14ac:dyDescent="0.2">
      <c r="A482" s="1">
        <f>期货和利润数据!A484</f>
        <v>44138</v>
      </c>
      <c r="B482" s="3">
        <f>IFERROR(IF(OR(VLOOKUP(A482,价格利润原始数据!A:B,2,0)=0,期货和利润数据!B484=0),基差!B483,VLOOKUP(A482,价格利润原始数据!A:B,2,0)-期货和利润数据!B484),B483)</f>
        <v>4</v>
      </c>
    </row>
    <row r="483" spans="1:2" x14ac:dyDescent="0.2">
      <c r="A483" s="1">
        <f>期货和利润数据!A485</f>
        <v>44137</v>
      </c>
      <c r="B483" s="3">
        <f>IFERROR(IF(OR(VLOOKUP(A483,价格利润原始数据!A:B,2,0)=0,期货和利润数据!B485=0),基差!B484,VLOOKUP(A483,价格利润原始数据!A:B,2,0)-期货和利润数据!B485),B484)</f>
        <v>-49</v>
      </c>
    </row>
    <row r="484" spans="1:2" x14ac:dyDescent="0.2">
      <c r="A484" s="1">
        <f>期货和利润数据!A486</f>
        <v>44134</v>
      </c>
      <c r="B484" s="3">
        <f>IFERROR(IF(OR(VLOOKUP(A484,价格利润原始数据!A:B,2,0)=0,期货和利润数据!B486=0),基差!B485,VLOOKUP(A484,价格利润原始数据!A:B,2,0)-期货和利润数据!B486),B485)</f>
        <v>-91</v>
      </c>
    </row>
    <row r="485" spans="1:2" x14ac:dyDescent="0.2">
      <c r="A485" s="1">
        <f>期货和利润数据!A487</f>
        <v>44133</v>
      </c>
      <c r="B485" s="3">
        <f>IFERROR(IF(OR(VLOOKUP(A485,价格利润原始数据!A:B,2,0)=0,期货和利润数据!B487=0),基差!B486,VLOOKUP(A485,价格利润原始数据!A:B,2,0)-期货和利润数据!B487),B486)</f>
        <v>-57</v>
      </c>
    </row>
    <row r="486" spans="1:2" x14ac:dyDescent="0.2">
      <c r="A486" s="1">
        <f>期货和利润数据!A488</f>
        <v>44132</v>
      </c>
      <c r="B486" s="3">
        <f>IFERROR(IF(OR(VLOOKUP(A486,价格利润原始数据!A:B,2,0)=0,期货和利润数据!B488=0),基差!B487,VLOOKUP(A486,价格利润原始数据!A:B,2,0)-期货和利润数据!B488),B487)</f>
        <v>-69</v>
      </c>
    </row>
    <row r="487" spans="1:2" x14ac:dyDescent="0.2">
      <c r="A487" s="1">
        <f>期货和利润数据!A489</f>
        <v>44131</v>
      </c>
      <c r="B487" s="3">
        <f>IFERROR(IF(OR(VLOOKUP(A487,价格利润原始数据!A:B,2,0)=0,期货和利润数据!B489=0),基差!B488,VLOOKUP(A487,价格利润原始数据!A:B,2,0)-期货和利润数据!B489),B488)</f>
        <v>-74</v>
      </c>
    </row>
    <row r="488" spans="1:2" x14ac:dyDescent="0.2">
      <c r="A488" s="1">
        <f>期货和利润数据!A490</f>
        <v>44130</v>
      </c>
      <c r="B488" s="3">
        <f>IFERROR(IF(OR(VLOOKUP(A488,价格利润原始数据!A:B,2,0)=0,期货和利润数据!B490=0),基差!B489,VLOOKUP(A488,价格利润原始数据!A:B,2,0)-期货和利润数据!B490),B489)</f>
        <v>-65</v>
      </c>
    </row>
    <row r="489" spans="1:2" x14ac:dyDescent="0.2">
      <c r="A489" s="1">
        <f>期货和利润数据!A491</f>
        <v>44127</v>
      </c>
      <c r="B489" s="3">
        <f>IFERROR(IF(OR(VLOOKUP(A489,价格利润原始数据!A:B,2,0)=0,期货和利润数据!B491=0),基差!B490,VLOOKUP(A489,价格利润原始数据!A:B,2,0)-期货和利润数据!B491),B490)</f>
        <v>-83</v>
      </c>
    </row>
    <row r="490" spans="1:2" x14ac:dyDescent="0.2">
      <c r="A490" s="1">
        <f>期货和利润数据!A492</f>
        <v>44126</v>
      </c>
      <c r="B490" s="3">
        <f>IFERROR(IF(OR(VLOOKUP(A490,价格利润原始数据!A:B,2,0)=0,期货和利润数据!B492=0),基差!B491,VLOOKUP(A490,价格利润原始数据!A:B,2,0)-期货和利润数据!B492),B491)</f>
        <v>-88</v>
      </c>
    </row>
    <row r="491" spans="1:2" x14ac:dyDescent="0.2">
      <c r="A491" s="1">
        <f>期货和利润数据!A493</f>
        <v>44125</v>
      </c>
      <c r="B491" s="3">
        <f>IFERROR(IF(OR(VLOOKUP(A491,价格利润原始数据!A:B,2,0)=0,期货和利润数据!B493=0),基差!B492,VLOOKUP(A491,价格利润原始数据!A:B,2,0)-期货和利润数据!B493),B492)</f>
        <v>-90</v>
      </c>
    </row>
    <row r="492" spans="1:2" x14ac:dyDescent="0.2">
      <c r="A492" s="1">
        <f>期货和利润数据!A494</f>
        <v>44124</v>
      </c>
      <c r="B492" s="3">
        <f>IFERROR(IF(OR(VLOOKUP(A492,价格利润原始数据!A:B,2,0)=0,期货和利润数据!B494=0),基差!B493,VLOOKUP(A492,价格利润原始数据!A:B,2,0)-期货和利润数据!B494),B493)</f>
        <v>-75</v>
      </c>
    </row>
    <row r="493" spans="1:2" x14ac:dyDescent="0.2">
      <c r="A493" s="1">
        <f>期货和利润数据!A495</f>
        <v>44123</v>
      </c>
      <c r="B493" s="3">
        <f>IFERROR(IF(OR(VLOOKUP(A493,价格利润原始数据!A:B,2,0)=0,期货和利润数据!B495=0),基差!B494,VLOOKUP(A493,价格利润原始数据!A:B,2,0)-期货和利润数据!B495),B494)</f>
        <v>-131</v>
      </c>
    </row>
    <row r="494" spans="1:2" x14ac:dyDescent="0.2">
      <c r="A494" s="1">
        <f>期货和利润数据!A496</f>
        <v>44120</v>
      </c>
      <c r="B494" s="3">
        <f>IFERROR(IF(OR(VLOOKUP(A494,价格利润原始数据!A:B,2,0)=0,期货和利润数据!B496=0),基差!B495,VLOOKUP(A494,价格利润原始数据!A:B,2,0)-期货和利润数据!B496),B495)</f>
        <v>-67</v>
      </c>
    </row>
    <row r="495" spans="1:2" x14ac:dyDescent="0.2">
      <c r="A495" s="1">
        <f>期货和利润数据!A497</f>
        <v>44119</v>
      </c>
      <c r="B495" s="3">
        <f>IFERROR(IF(OR(VLOOKUP(A495,价格利润原始数据!A:B,2,0)=0,期货和利润数据!B497=0),基差!B496,VLOOKUP(A495,价格利润原始数据!A:B,2,0)-期货和利润数据!B497),B496)</f>
        <v>-58</v>
      </c>
    </row>
    <row r="496" spans="1:2" x14ac:dyDescent="0.2">
      <c r="A496" s="1">
        <f>期货和利润数据!A498</f>
        <v>44118</v>
      </c>
      <c r="B496" s="3">
        <f>IFERROR(IF(OR(VLOOKUP(A496,价格利润原始数据!A:B,2,0)=0,期货和利润数据!B498=0),基差!B497,VLOOKUP(A496,价格利润原始数据!A:B,2,0)-期货和利润数据!B498),B497)</f>
        <v>-78</v>
      </c>
    </row>
    <row r="497" spans="1:2" x14ac:dyDescent="0.2">
      <c r="A497" s="1">
        <f>期货和利润数据!A499</f>
        <v>44117</v>
      </c>
      <c r="B497" s="3">
        <f>IFERROR(IF(OR(VLOOKUP(A497,价格利润原始数据!A:B,2,0)=0,期货和利润数据!B499=0),基差!B498,VLOOKUP(A497,价格利润原始数据!A:B,2,0)-期货和利润数据!B499),B498)</f>
        <v>-79</v>
      </c>
    </row>
    <row r="498" spans="1:2" x14ac:dyDescent="0.2">
      <c r="A498" s="1">
        <f>期货和利润数据!A500</f>
        <v>44116</v>
      </c>
      <c r="B498" s="3">
        <f>IFERROR(IF(OR(VLOOKUP(A498,价格利润原始数据!A:B,2,0)=0,期货和利润数据!B500=0),基差!B499,VLOOKUP(A498,价格利润原始数据!A:B,2,0)-期货和利润数据!B500),B499)</f>
        <v>-69</v>
      </c>
    </row>
    <row r="499" spans="1:2" x14ac:dyDescent="0.2">
      <c r="A499" s="1">
        <f>期货和利润数据!A501</f>
        <v>44114</v>
      </c>
      <c r="B499" s="3">
        <f>IFERROR(IF(OR(VLOOKUP(A499,价格利润原始数据!A:B,2,0)=0,期货和利润数据!B501=0),基差!B500,VLOOKUP(A499,价格利润原始数据!A:B,2,0)-期货和利润数据!B501),B500)</f>
        <v>-92</v>
      </c>
    </row>
    <row r="500" spans="1:2" x14ac:dyDescent="0.2">
      <c r="A500" s="1">
        <f>期货和利润数据!A502</f>
        <v>44113</v>
      </c>
      <c r="B500" s="3">
        <f>IFERROR(IF(OR(VLOOKUP(A500,价格利润原始数据!A:B,2,0)=0,期货和利润数据!B502=0),基差!B501,VLOOKUP(A500,价格利润原始数据!A:B,2,0)-期货和利润数据!B502),B501)</f>
        <v>-92</v>
      </c>
    </row>
    <row r="501" spans="1:2" x14ac:dyDescent="0.2">
      <c r="A501" s="1">
        <f>期货和利润数据!A503</f>
        <v>44104</v>
      </c>
      <c r="B501" s="3">
        <f>IFERROR(IF(OR(VLOOKUP(A501,价格利润原始数据!A:B,2,0)=0,期货和利润数据!B503=0),基差!B502,VLOOKUP(A501,价格利润原始数据!A:B,2,0)-期货和利润数据!B503),B502)</f>
        <v>-89</v>
      </c>
    </row>
    <row r="502" spans="1:2" x14ac:dyDescent="0.2">
      <c r="A502" s="1">
        <f>期货和利润数据!A504</f>
        <v>44103</v>
      </c>
      <c r="B502" s="3">
        <f>IFERROR(IF(OR(VLOOKUP(A502,价格利润原始数据!A:B,2,0)=0,期货和利润数据!B504=0),基差!B503,VLOOKUP(A502,价格利润原始数据!A:B,2,0)-期货和利润数据!B504),B503)</f>
        <v>-56</v>
      </c>
    </row>
    <row r="503" spans="1:2" x14ac:dyDescent="0.2">
      <c r="A503" s="1">
        <f>期货和利润数据!A505</f>
        <v>44102</v>
      </c>
      <c r="B503" s="3">
        <f>IFERROR(IF(OR(VLOOKUP(A503,价格利润原始数据!A:B,2,0)=0,期货和利润数据!B505=0),基差!B504,VLOOKUP(A503,价格利润原始数据!A:B,2,0)-期货和利润数据!B505),B504)</f>
        <v>-61</v>
      </c>
    </row>
    <row r="504" spans="1:2" x14ac:dyDescent="0.2">
      <c r="A504" s="1">
        <f>期货和利润数据!A506</f>
        <v>44101</v>
      </c>
      <c r="B504" s="3">
        <f>IFERROR(IF(OR(VLOOKUP(A504,价格利润原始数据!A:B,2,0)=0,期货和利润数据!B506=0),基差!B505,VLOOKUP(A504,价格利润原始数据!A:B,2,0)-期货和利润数据!B506),B505)</f>
        <v>-82</v>
      </c>
    </row>
    <row r="505" spans="1:2" x14ac:dyDescent="0.2">
      <c r="A505" s="1">
        <f>期货和利润数据!A507</f>
        <v>44099</v>
      </c>
      <c r="B505" s="3">
        <f>IFERROR(IF(OR(VLOOKUP(A505,价格利润原始数据!A:B,2,0)=0,期货和利润数据!B507=0),基差!B506,VLOOKUP(A505,价格利润原始数据!A:B,2,0)-期货和利润数据!B507),B506)</f>
        <v>-82</v>
      </c>
    </row>
    <row r="506" spans="1:2" x14ac:dyDescent="0.2">
      <c r="A506" s="1">
        <f>期货和利润数据!A508</f>
        <v>44098</v>
      </c>
      <c r="B506" s="3">
        <f>IFERROR(IF(OR(VLOOKUP(A506,价格利润原始数据!A:B,2,0)=0,期货和利润数据!B508=0),基差!B507,VLOOKUP(A506,价格利润原始数据!A:B,2,0)-期货和利润数据!B508),B507)</f>
        <v>-77</v>
      </c>
    </row>
    <row r="507" spans="1:2" x14ac:dyDescent="0.2">
      <c r="A507" s="1">
        <f>期货和利润数据!A509</f>
        <v>44097</v>
      </c>
      <c r="B507" s="3">
        <f>IFERROR(IF(OR(VLOOKUP(A507,价格利润原始数据!A:B,2,0)=0,期货和利润数据!B509=0),基差!B508,VLOOKUP(A507,价格利润原始数据!A:B,2,0)-期货和利润数据!B509),B508)</f>
        <v>-76</v>
      </c>
    </row>
    <row r="508" spans="1:2" x14ac:dyDescent="0.2">
      <c r="A508" s="1">
        <f>期货和利润数据!A510</f>
        <v>44096</v>
      </c>
      <c r="B508" s="3">
        <f>IFERROR(IF(OR(VLOOKUP(A508,价格利润原始数据!A:B,2,0)=0,期货和利润数据!B510=0),基差!B509,VLOOKUP(A508,价格利润原始数据!A:B,2,0)-期货和利润数据!B510),B509)</f>
        <v>-76</v>
      </c>
    </row>
    <row r="509" spans="1:2" x14ac:dyDescent="0.2">
      <c r="A509" s="1">
        <f>期货和利润数据!A511</f>
        <v>44095</v>
      </c>
      <c r="B509" s="3">
        <f>IFERROR(IF(OR(VLOOKUP(A509,价格利润原始数据!A:B,2,0)=0,期货和利润数据!B511=0),基差!B510,VLOOKUP(A509,价格利润原始数据!A:B,2,0)-期货和利润数据!B511),B510)</f>
        <v>-83</v>
      </c>
    </row>
    <row r="510" spans="1:2" x14ac:dyDescent="0.2">
      <c r="A510" s="1">
        <f>期货和利润数据!A512</f>
        <v>44092</v>
      </c>
      <c r="B510" s="3">
        <f>IFERROR(IF(OR(VLOOKUP(A510,价格利润原始数据!A:B,2,0)=0,期货和利润数据!B512=0),基差!B511,VLOOKUP(A510,价格利润原始数据!A:B,2,0)-期货和利润数据!B512),B511)</f>
        <v>-119</v>
      </c>
    </row>
    <row r="511" spans="1:2" x14ac:dyDescent="0.2">
      <c r="A511" s="1">
        <f>期货和利润数据!A513</f>
        <v>44091</v>
      </c>
      <c r="B511" s="3">
        <f>IFERROR(IF(OR(VLOOKUP(A511,价格利润原始数据!A:B,2,0)=0,期货和利润数据!B513=0),基差!B512,VLOOKUP(A511,价格利润原始数据!A:B,2,0)-期货和利润数据!B513),B512)</f>
        <v>-90</v>
      </c>
    </row>
    <row r="512" spans="1:2" x14ac:dyDescent="0.2">
      <c r="A512" s="1">
        <f>期货和利润数据!A514</f>
        <v>44090</v>
      </c>
      <c r="B512" s="3">
        <f>IFERROR(IF(OR(VLOOKUP(A512,价格利润原始数据!A:B,2,0)=0,期货和利润数据!B514=0),基差!B513,VLOOKUP(A512,价格利润原始数据!A:B,2,0)-期货和利润数据!B514),B513)</f>
        <v>-78</v>
      </c>
    </row>
    <row r="513" spans="1:2" x14ac:dyDescent="0.2">
      <c r="A513" s="1">
        <f>期货和利润数据!A515</f>
        <v>44089</v>
      </c>
      <c r="B513" s="3">
        <f>IFERROR(IF(OR(VLOOKUP(A513,价格利润原始数据!A:B,2,0)=0,期货和利润数据!B515=0),基差!B514,VLOOKUP(A513,价格利润原始数据!A:B,2,0)-期货和利润数据!B515),B514)</f>
        <v>-114</v>
      </c>
    </row>
    <row r="514" spans="1:2" x14ac:dyDescent="0.2">
      <c r="A514" s="1">
        <f>期货和利润数据!A516</f>
        <v>44088</v>
      </c>
      <c r="B514" s="3">
        <f>IFERROR(IF(OR(VLOOKUP(A514,价格利润原始数据!A:B,2,0)=0,期货和利润数据!B516=0),基差!B515,VLOOKUP(A514,价格利润原始数据!A:B,2,0)-期货和利润数据!B516),B515)</f>
        <v>-112</v>
      </c>
    </row>
    <row r="515" spans="1:2" x14ac:dyDescent="0.2">
      <c r="A515" s="1">
        <f>期货和利润数据!A517</f>
        <v>44085</v>
      </c>
      <c r="B515" s="3">
        <f>IFERROR(IF(OR(VLOOKUP(A515,价格利润原始数据!A:B,2,0)=0,期货和利润数据!B517=0),基差!B516,VLOOKUP(A515,价格利润原始数据!A:B,2,0)-期货和利润数据!B517),B516)</f>
        <v>-82</v>
      </c>
    </row>
    <row r="516" spans="1:2" x14ac:dyDescent="0.2">
      <c r="A516" s="1">
        <f>期货和利润数据!A518</f>
        <v>44084</v>
      </c>
      <c r="B516" s="3">
        <f>IFERROR(IF(OR(VLOOKUP(A516,价格利润原始数据!A:B,2,0)=0,期货和利润数据!B518=0),基差!B517,VLOOKUP(A516,价格利润原始数据!A:B,2,0)-期货和利润数据!B518),B517)</f>
        <v>-99</v>
      </c>
    </row>
    <row r="517" spans="1:2" x14ac:dyDescent="0.2">
      <c r="A517" s="1">
        <f>期货和利润数据!A519</f>
        <v>44083</v>
      </c>
      <c r="B517" s="3">
        <f>IFERROR(IF(OR(VLOOKUP(A517,价格利润原始数据!A:B,2,0)=0,期货和利润数据!B519=0),基差!B518,VLOOKUP(A517,价格利润原始数据!A:B,2,0)-期货和利润数据!B519),B518)</f>
        <v>-92</v>
      </c>
    </row>
    <row r="518" spans="1:2" x14ac:dyDescent="0.2">
      <c r="A518" s="1">
        <f>期货和利润数据!A520</f>
        <v>44082</v>
      </c>
      <c r="B518" s="3">
        <f>IFERROR(IF(OR(VLOOKUP(A518,价格利润原始数据!A:B,2,0)=0,期货和利润数据!B520=0),基差!B519,VLOOKUP(A518,价格利润原始数据!A:B,2,0)-期货和利润数据!B520),B519)</f>
        <v>-81</v>
      </c>
    </row>
    <row r="519" spans="1:2" x14ac:dyDescent="0.2">
      <c r="A519" s="1">
        <f>期货和利润数据!A521</f>
        <v>44081</v>
      </c>
      <c r="B519" s="3">
        <f>IFERROR(IF(OR(VLOOKUP(A519,价格利润原始数据!A:B,2,0)=0,期货和利润数据!B521=0),基差!B520,VLOOKUP(A519,价格利润原始数据!A:B,2,0)-期货和利润数据!B521),B520)</f>
        <v>-89</v>
      </c>
    </row>
    <row r="520" spans="1:2" x14ac:dyDescent="0.2">
      <c r="A520" s="1">
        <f>期货和利润数据!A522</f>
        <v>44078</v>
      </c>
      <c r="B520" s="3">
        <f>IFERROR(IF(OR(VLOOKUP(A520,价格利润原始数据!A:B,2,0)=0,期货和利润数据!B522=0),基差!B521,VLOOKUP(A520,价格利润原始数据!A:B,2,0)-期货和利润数据!B522),B521)</f>
        <v>-63</v>
      </c>
    </row>
    <row r="521" spans="1:2" x14ac:dyDescent="0.2">
      <c r="A521" s="1">
        <f>期货和利润数据!A523</f>
        <v>44077</v>
      </c>
      <c r="B521" s="3">
        <f>IFERROR(IF(OR(VLOOKUP(A521,价格利润原始数据!A:B,2,0)=0,期货和利润数据!B523=0),基差!B522,VLOOKUP(A521,价格利润原始数据!A:B,2,0)-期货和利润数据!B523),B522)</f>
        <v>-37</v>
      </c>
    </row>
    <row r="522" spans="1:2" x14ac:dyDescent="0.2">
      <c r="A522" s="1">
        <f>期货和利润数据!A524</f>
        <v>44076</v>
      </c>
      <c r="B522" s="3">
        <f>IFERROR(IF(OR(VLOOKUP(A522,价格利润原始数据!A:B,2,0)=0,期货和利润数据!B524=0),基差!B523,VLOOKUP(A522,价格利润原始数据!A:B,2,0)-期货和利润数据!B524),B523)</f>
        <v>-58</v>
      </c>
    </row>
    <row r="523" spans="1:2" x14ac:dyDescent="0.2">
      <c r="A523" s="1">
        <f>期货和利润数据!A525</f>
        <v>44075</v>
      </c>
      <c r="B523" s="3">
        <f>IFERROR(IF(OR(VLOOKUP(A523,价格利润原始数据!A:B,2,0)=0,期货和利润数据!B525=0),基差!B524,VLOOKUP(A523,价格利润原始数据!A:B,2,0)-期货和利润数据!B525),B524)</f>
        <v>-35</v>
      </c>
    </row>
    <row r="524" spans="1:2" x14ac:dyDescent="0.2">
      <c r="A524" s="1">
        <f>期货和利润数据!A526</f>
        <v>44074</v>
      </c>
      <c r="B524" s="3">
        <f>IFERROR(IF(OR(VLOOKUP(A524,价格利润原始数据!A:B,2,0)=0,期货和利润数据!B526=0),基差!B525,VLOOKUP(A524,价格利润原始数据!A:B,2,0)-期货和利润数据!B526),B525)</f>
        <v>-34</v>
      </c>
    </row>
    <row r="525" spans="1:2" x14ac:dyDescent="0.2">
      <c r="A525" s="1">
        <f>期货和利润数据!A527</f>
        <v>44071</v>
      </c>
      <c r="B525" s="3">
        <f>IFERROR(IF(OR(VLOOKUP(A525,价格利润原始数据!A:B,2,0)=0,期货和利润数据!B527=0),基差!B526,VLOOKUP(A525,价格利润原始数据!A:B,2,0)-期货和利润数据!B527),B526)</f>
        <v>-145</v>
      </c>
    </row>
    <row r="526" spans="1:2" x14ac:dyDescent="0.2">
      <c r="A526" s="1">
        <f>期货和利润数据!A528</f>
        <v>44070</v>
      </c>
      <c r="B526" s="3">
        <f>IFERROR(IF(OR(VLOOKUP(A526,价格利润原始数据!A:B,2,0)=0,期货和利润数据!B528=0),基差!B527,VLOOKUP(A526,价格利润原始数据!A:B,2,0)-期货和利润数据!B528),B527)</f>
        <v>-131</v>
      </c>
    </row>
    <row r="527" spans="1:2" x14ac:dyDescent="0.2">
      <c r="A527" s="1">
        <f>期货和利润数据!A529</f>
        <v>44069</v>
      </c>
      <c r="B527" s="3">
        <f>IFERROR(IF(OR(VLOOKUP(A527,价格利润原始数据!A:B,2,0)=0,期货和利润数据!B529=0),基差!B528,VLOOKUP(A527,价格利润原始数据!A:B,2,0)-期货和利润数据!B529),B528)</f>
        <v>-133</v>
      </c>
    </row>
    <row r="528" spans="1:2" x14ac:dyDescent="0.2">
      <c r="A528" s="1">
        <f>期货和利润数据!A530</f>
        <v>44068</v>
      </c>
      <c r="B528" s="3">
        <f>IFERROR(IF(OR(VLOOKUP(A528,价格利润原始数据!A:B,2,0)=0,期货和利润数据!B530=0),基差!B529,VLOOKUP(A528,价格利润原始数据!A:B,2,0)-期货和利润数据!B530),B529)</f>
        <v>-95</v>
      </c>
    </row>
    <row r="529" spans="1:2" x14ac:dyDescent="0.2">
      <c r="A529" s="1">
        <f>期货和利润数据!A531</f>
        <v>44067</v>
      </c>
      <c r="B529" s="3">
        <f>IFERROR(IF(OR(VLOOKUP(A529,价格利润原始数据!A:B,2,0)=0,期货和利润数据!B531=0),基差!B530,VLOOKUP(A529,价格利润原始数据!A:B,2,0)-期货和利润数据!B531),B530)</f>
        <v>-69</v>
      </c>
    </row>
    <row r="530" spans="1:2" x14ac:dyDescent="0.2">
      <c r="A530" s="1">
        <f>期货和利润数据!A532</f>
        <v>44064</v>
      </c>
      <c r="B530" s="3">
        <f>IFERROR(IF(OR(VLOOKUP(A530,价格利润原始数据!A:B,2,0)=0,期货和利润数据!B532=0),基差!B531,VLOOKUP(A530,价格利润原始数据!A:B,2,0)-期货和利润数据!B532),B531)</f>
        <v>-51</v>
      </c>
    </row>
    <row r="531" spans="1:2" x14ac:dyDescent="0.2">
      <c r="A531" s="1">
        <f>期货和利润数据!A533</f>
        <v>44063</v>
      </c>
      <c r="B531" s="3">
        <f>IFERROR(IF(OR(VLOOKUP(A531,价格利润原始数据!A:B,2,0)=0,期货和利润数据!B533=0),基差!B532,VLOOKUP(A531,价格利润原始数据!A:B,2,0)-期货和利润数据!B533),B532)</f>
        <v>-60</v>
      </c>
    </row>
    <row r="532" spans="1:2" x14ac:dyDescent="0.2">
      <c r="A532" s="1">
        <f>期货和利润数据!A534</f>
        <v>44062</v>
      </c>
      <c r="B532" s="3">
        <f>IFERROR(IF(OR(VLOOKUP(A532,价格利润原始数据!A:B,2,0)=0,期货和利润数据!B534=0),基差!B533,VLOOKUP(A532,价格利润原始数据!A:B,2,0)-期货和利润数据!B534),B533)</f>
        <v>-30</v>
      </c>
    </row>
    <row r="533" spans="1:2" x14ac:dyDescent="0.2">
      <c r="A533" s="1">
        <f>期货和利润数据!A535</f>
        <v>44061</v>
      </c>
      <c r="B533" s="3">
        <f>IFERROR(IF(OR(VLOOKUP(A533,价格利润原始数据!A:B,2,0)=0,期货和利润数据!B535=0),基差!B534,VLOOKUP(A533,价格利润原始数据!A:B,2,0)-期货和利润数据!B535),B534)</f>
        <v>-59</v>
      </c>
    </row>
    <row r="534" spans="1:2" x14ac:dyDescent="0.2">
      <c r="A534" s="1">
        <f>期货和利润数据!A536</f>
        <v>44060</v>
      </c>
      <c r="B534" s="3">
        <f>IFERROR(IF(OR(VLOOKUP(A534,价格利润原始数据!A:B,2,0)=0,期货和利润数据!B536=0),基差!B535,VLOOKUP(A534,价格利润原始数据!A:B,2,0)-期货和利润数据!B536),B535)</f>
        <v>-7</v>
      </c>
    </row>
    <row r="535" spans="1:2" x14ac:dyDescent="0.2">
      <c r="A535" s="1">
        <f>期货和利润数据!A537</f>
        <v>44057</v>
      </c>
      <c r="B535" s="3">
        <f>IFERROR(IF(OR(VLOOKUP(A535,价格利润原始数据!A:B,2,0)=0,期货和利润数据!B537=0),基差!B536,VLOOKUP(A535,价格利润原始数据!A:B,2,0)-期货和利润数据!B537),B536)</f>
        <v>-11</v>
      </c>
    </row>
    <row r="536" spans="1:2" x14ac:dyDescent="0.2">
      <c r="A536" s="1">
        <f>期货和利润数据!A538</f>
        <v>44056</v>
      </c>
      <c r="B536" s="3">
        <f>IFERROR(IF(OR(VLOOKUP(A536,价格利润原始数据!A:B,2,0)=0,期货和利润数据!B538=0),基差!B537,VLOOKUP(A536,价格利润原始数据!A:B,2,0)-期货和利润数据!B538),B537)</f>
        <v>-38</v>
      </c>
    </row>
    <row r="537" spans="1:2" x14ac:dyDescent="0.2">
      <c r="A537" s="1">
        <f>期货和利润数据!A539</f>
        <v>44055</v>
      </c>
      <c r="B537" s="3">
        <f>IFERROR(IF(OR(VLOOKUP(A537,价格利润原始数据!A:B,2,0)=0,期货和利润数据!B539=0),基差!B538,VLOOKUP(A537,价格利润原始数据!A:B,2,0)-期货和利润数据!B539),B538)</f>
        <v>-35</v>
      </c>
    </row>
    <row r="538" spans="1:2" x14ac:dyDescent="0.2">
      <c r="A538" s="1">
        <f>期货和利润数据!A540</f>
        <v>44054</v>
      </c>
      <c r="B538" s="3">
        <f>IFERROR(IF(OR(VLOOKUP(A538,价格利润原始数据!A:B,2,0)=0,期货和利润数据!B540=0),基差!B539,VLOOKUP(A538,价格利润原始数据!A:B,2,0)-期货和利润数据!B540),B539)</f>
        <v>-64</v>
      </c>
    </row>
    <row r="539" spans="1:2" x14ac:dyDescent="0.2">
      <c r="A539" s="1">
        <f>期货和利润数据!A541</f>
        <v>44053</v>
      </c>
      <c r="B539" s="3">
        <f>IFERROR(IF(OR(VLOOKUP(A539,价格利润原始数据!A:B,2,0)=0,期货和利润数据!B541=0),基差!B540,VLOOKUP(A539,价格利润原始数据!A:B,2,0)-期货和利润数据!B541),B540)</f>
        <v>-88</v>
      </c>
    </row>
    <row r="540" spans="1:2" x14ac:dyDescent="0.2">
      <c r="A540" s="1">
        <f>期货和利润数据!A542</f>
        <v>44050</v>
      </c>
      <c r="B540" s="3">
        <f>IFERROR(IF(OR(VLOOKUP(A540,价格利润原始数据!A:B,2,0)=0,期货和利润数据!B542=0),基差!B541,VLOOKUP(A540,价格利润原始数据!A:B,2,0)-期货和利润数据!B542),B541)</f>
        <v>-85</v>
      </c>
    </row>
    <row r="541" spans="1:2" x14ac:dyDescent="0.2">
      <c r="A541" s="1">
        <f>期货和利润数据!A543</f>
        <v>44049</v>
      </c>
      <c r="B541" s="3">
        <f>IFERROR(IF(OR(VLOOKUP(A541,价格利润原始数据!A:B,2,0)=0,期货和利润数据!B543=0),基差!B542,VLOOKUP(A541,价格利润原始数据!A:B,2,0)-期货和利润数据!B543),B542)</f>
        <v>-92</v>
      </c>
    </row>
    <row r="542" spans="1:2" x14ac:dyDescent="0.2">
      <c r="A542" s="1">
        <f>期货和利润数据!A544</f>
        <v>44048</v>
      </c>
      <c r="B542" s="3">
        <f>IFERROR(IF(OR(VLOOKUP(A542,价格利润原始数据!A:B,2,0)=0,期货和利润数据!B544=0),基差!B543,VLOOKUP(A542,价格利润原始数据!A:B,2,0)-期货和利润数据!B544),B543)</f>
        <v>-111</v>
      </c>
    </row>
    <row r="543" spans="1:2" x14ac:dyDescent="0.2">
      <c r="A543" s="1">
        <f>期货和利润数据!A545</f>
        <v>44047</v>
      </c>
      <c r="B543" s="3">
        <f>IFERROR(IF(OR(VLOOKUP(A543,价格利润原始数据!A:B,2,0)=0,期货和利润数据!B545=0),基差!B544,VLOOKUP(A543,价格利润原始数据!A:B,2,0)-期货和利润数据!B545),B544)</f>
        <v>-169</v>
      </c>
    </row>
    <row r="544" spans="1:2" x14ac:dyDescent="0.2">
      <c r="A544" s="1">
        <f>期货和利润数据!A546</f>
        <v>44046</v>
      </c>
      <c r="B544" s="3">
        <f>IFERROR(IF(OR(VLOOKUP(A544,价格利润原始数据!A:B,2,0)=0,期货和利润数据!B546=0),基差!B545,VLOOKUP(A544,价格利润原始数据!A:B,2,0)-期货和利润数据!B546),B545)</f>
        <v>-148</v>
      </c>
    </row>
    <row r="545" spans="1:2" x14ac:dyDescent="0.2">
      <c r="A545" s="1">
        <f>期货和利润数据!A547</f>
        <v>44043</v>
      </c>
      <c r="B545" s="3">
        <f>IFERROR(IF(OR(VLOOKUP(A545,价格利润原始数据!A:B,2,0)=0,期货和利润数据!B547=0),基差!B546,VLOOKUP(A545,价格利润原始数据!A:B,2,0)-期货和利润数据!B547),B546)</f>
        <v>-140</v>
      </c>
    </row>
    <row r="546" spans="1:2" x14ac:dyDescent="0.2">
      <c r="A546" s="1">
        <f>期货和利润数据!A548</f>
        <v>44042</v>
      </c>
      <c r="B546" s="3">
        <f>IFERROR(IF(OR(VLOOKUP(A546,价格利润原始数据!A:B,2,0)=0,期货和利润数据!B548=0),基差!B547,VLOOKUP(A546,价格利润原始数据!A:B,2,0)-期货和利润数据!B548),B547)</f>
        <v>-111</v>
      </c>
    </row>
    <row r="547" spans="1:2" x14ac:dyDescent="0.2">
      <c r="A547" s="1">
        <f>期货和利润数据!A549</f>
        <v>44041</v>
      </c>
      <c r="B547" s="3">
        <f>IFERROR(IF(OR(VLOOKUP(A547,价格利润原始数据!A:B,2,0)=0,期货和利润数据!B549=0),基差!B548,VLOOKUP(A547,价格利润原始数据!A:B,2,0)-期货和利润数据!B549),B548)</f>
        <v>-124</v>
      </c>
    </row>
    <row r="548" spans="1:2" x14ac:dyDescent="0.2">
      <c r="A548" s="1">
        <f>期货和利润数据!A550</f>
        <v>44040</v>
      </c>
      <c r="B548" s="3">
        <f>IFERROR(IF(OR(VLOOKUP(A548,价格利润原始数据!A:B,2,0)=0,期货和利润数据!B550=0),基差!B549,VLOOKUP(A548,价格利润原始数据!A:B,2,0)-期货和利润数据!B550),B549)</f>
        <v>-60</v>
      </c>
    </row>
    <row r="549" spans="1:2" x14ac:dyDescent="0.2">
      <c r="A549" s="1">
        <f>期货和利润数据!A551</f>
        <v>44039</v>
      </c>
      <c r="B549" s="3">
        <f>IFERROR(IF(OR(VLOOKUP(A549,价格利润原始数据!A:B,2,0)=0,期货和利润数据!B551=0),基差!B550,VLOOKUP(A549,价格利润原始数据!A:B,2,0)-期货和利润数据!B551),B550)</f>
        <v>-119</v>
      </c>
    </row>
    <row r="550" spans="1:2" x14ac:dyDescent="0.2">
      <c r="A550" s="1">
        <f>期货和利润数据!A552</f>
        <v>44036</v>
      </c>
      <c r="B550" s="3">
        <f>IFERROR(IF(OR(VLOOKUP(A550,价格利润原始数据!A:B,2,0)=0,期货和利润数据!B552=0),基差!B551,VLOOKUP(A550,价格利润原始数据!A:B,2,0)-期货和利润数据!B552),B551)</f>
        <v>-135</v>
      </c>
    </row>
    <row r="551" spans="1:2" x14ac:dyDescent="0.2">
      <c r="A551" s="1">
        <f>期货和利润数据!A553</f>
        <v>44035</v>
      </c>
      <c r="B551" s="3">
        <f>IFERROR(IF(OR(VLOOKUP(A551,价格利润原始数据!A:B,2,0)=0,期货和利润数据!B553=0),基差!B552,VLOOKUP(A551,价格利润原始数据!A:B,2,0)-期货和利润数据!B553),B552)</f>
        <v>-136</v>
      </c>
    </row>
    <row r="552" spans="1:2" x14ac:dyDescent="0.2">
      <c r="A552" s="1">
        <f>期货和利润数据!A554</f>
        <v>44034</v>
      </c>
      <c r="B552" s="3">
        <f>IFERROR(IF(OR(VLOOKUP(A552,价格利润原始数据!A:B,2,0)=0,期货和利润数据!B554=0),基差!B553,VLOOKUP(A552,价格利润原始数据!A:B,2,0)-期货和利润数据!B554),B553)</f>
        <v>-126</v>
      </c>
    </row>
    <row r="553" spans="1:2" x14ac:dyDescent="0.2">
      <c r="A553" s="1">
        <f>期货和利润数据!A555</f>
        <v>44033</v>
      </c>
      <c r="B553" s="3">
        <f>IFERROR(IF(OR(VLOOKUP(A553,价格利润原始数据!A:B,2,0)=0,期货和利润数据!B555=0),基差!B554,VLOOKUP(A553,价格利润原始数据!A:B,2,0)-期货和利润数据!B555),B554)</f>
        <v>-55</v>
      </c>
    </row>
    <row r="554" spans="1:2" x14ac:dyDescent="0.2">
      <c r="A554" s="1">
        <f>期货和利润数据!A556</f>
        <v>44032</v>
      </c>
      <c r="B554" s="3">
        <f>IFERROR(IF(OR(VLOOKUP(A554,价格利润原始数据!A:B,2,0)=0,期货和利润数据!B556=0),基差!B555,VLOOKUP(A554,价格利润原始数据!A:B,2,0)-期货和利润数据!B556),B555)</f>
        <v>-48</v>
      </c>
    </row>
    <row r="555" spans="1:2" x14ac:dyDescent="0.2">
      <c r="A555" s="1">
        <f>期货和利润数据!A557</f>
        <v>44029</v>
      </c>
      <c r="B555" s="3">
        <f>IFERROR(IF(OR(VLOOKUP(A555,价格利润原始数据!A:B,2,0)=0,期货和利润数据!B557=0),基差!B556,VLOOKUP(A555,价格利润原始数据!A:B,2,0)-期货和利润数据!B557),B556)</f>
        <v>-18</v>
      </c>
    </row>
    <row r="556" spans="1:2" x14ac:dyDescent="0.2">
      <c r="A556" s="1">
        <f>期货和利润数据!A558</f>
        <v>44028</v>
      </c>
      <c r="B556" s="3">
        <f>IFERROR(IF(OR(VLOOKUP(A556,价格利润原始数据!A:B,2,0)=0,期货和利润数据!B558=0),基差!B557,VLOOKUP(A556,价格利润原始数据!A:B,2,0)-期货和利润数据!B558),B557)</f>
        <v>-20</v>
      </c>
    </row>
    <row r="557" spans="1:2" x14ac:dyDescent="0.2">
      <c r="A557" s="1">
        <f>期货和利润数据!A559</f>
        <v>44027</v>
      </c>
      <c r="B557" s="3">
        <f>IFERROR(IF(OR(VLOOKUP(A557,价格利润原始数据!A:B,2,0)=0,期货和利润数据!B559=0),基差!B558,VLOOKUP(A557,价格利润原始数据!A:B,2,0)-期货和利润数据!B559),B558)</f>
        <v>-17</v>
      </c>
    </row>
    <row r="558" spans="1:2" x14ac:dyDescent="0.2">
      <c r="A558" s="1">
        <f>期货和利润数据!A560</f>
        <v>44026</v>
      </c>
      <c r="B558" s="3">
        <f>IFERROR(IF(OR(VLOOKUP(A558,价格利润原始数据!A:B,2,0)=0,期货和利润数据!B560=0),基差!B559,VLOOKUP(A558,价格利润原始数据!A:B,2,0)-期货和利润数据!B560),B559)</f>
        <v>-27</v>
      </c>
    </row>
    <row r="559" spans="1:2" x14ac:dyDescent="0.2">
      <c r="A559" s="1">
        <f>期货和利润数据!A561</f>
        <v>44025</v>
      </c>
      <c r="B559" s="3">
        <f>IFERROR(IF(OR(VLOOKUP(A559,价格利润原始数据!A:B,2,0)=0,期货和利润数据!B561=0),基差!B560,VLOOKUP(A559,价格利润原始数据!A:B,2,0)-期货和利润数据!B561),B560)</f>
        <v>-32</v>
      </c>
    </row>
    <row r="560" spans="1:2" x14ac:dyDescent="0.2">
      <c r="A560" s="1">
        <f>期货和利润数据!A562</f>
        <v>44022</v>
      </c>
      <c r="B560" s="3">
        <f>IFERROR(IF(OR(VLOOKUP(A560,价格利润原始数据!A:B,2,0)=0,期货和利润数据!B562=0),基差!B561,VLOOKUP(A560,价格利润原始数据!A:B,2,0)-期货和利润数据!B562),B561)</f>
        <v>-29</v>
      </c>
    </row>
    <row r="561" spans="1:2" x14ac:dyDescent="0.2">
      <c r="A561" s="1">
        <f>期货和利润数据!A563</f>
        <v>44021</v>
      </c>
      <c r="B561" s="3">
        <f>IFERROR(IF(OR(VLOOKUP(A561,价格利润原始数据!A:B,2,0)=0,期货和利润数据!B563=0),基差!B562,VLOOKUP(A561,价格利润原始数据!A:B,2,0)-期货和利润数据!B563),B562)</f>
        <v>-32</v>
      </c>
    </row>
    <row r="562" spans="1:2" x14ac:dyDescent="0.2">
      <c r="A562" s="1">
        <f>期货和利润数据!A564</f>
        <v>44020</v>
      </c>
      <c r="B562" s="3">
        <f>IFERROR(IF(OR(VLOOKUP(A562,价格利润原始数据!A:B,2,0)=0,期货和利润数据!B564=0),基差!B563,VLOOKUP(A562,价格利润原始数据!A:B,2,0)-期货和利润数据!B564),B563)</f>
        <v>-30</v>
      </c>
    </row>
    <row r="563" spans="1:2" x14ac:dyDescent="0.2">
      <c r="A563" s="1">
        <f>期货和利润数据!A565</f>
        <v>44019</v>
      </c>
      <c r="B563" s="3">
        <f>IFERROR(IF(OR(VLOOKUP(A563,价格利润原始数据!A:B,2,0)=0,期货和利润数据!B565=0),基差!B564,VLOOKUP(A563,价格利润原始数据!A:B,2,0)-期货和利润数据!B565),B564)</f>
        <v>-15</v>
      </c>
    </row>
    <row r="564" spans="1:2" x14ac:dyDescent="0.2">
      <c r="A564" s="1">
        <f>期货和利润数据!A566</f>
        <v>44018</v>
      </c>
      <c r="B564" s="3">
        <f>IFERROR(IF(OR(VLOOKUP(A564,价格利润原始数据!A:B,2,0)=0,期货和利润数据!B566=0),基差!B565,VLOOKUP(A564,价格利润原始数据!A:B,2,0)-期货和利润数据!B566),B565)</f>
        <v>-24</v>
      </c>
    </row>
    <row r="565" spans="1:2" x14ac:dyDescent="0.2">
      <c r="A565" s="1">
        <f>期货和利润数据!A567</f>
        <v>44015</v>
      </c>
      <c r="B565" s="3">
        <f>IFERROR(IF(OR(VLOOKUP(A565,价格利润原始数据!A:B,2,0)=0,期货和利润数据!B567=0),基差!B566,VLOOKUP(A565,价格利润原始数据!A:B,2,0)-期货和利润数据!B567),B566)</f>
        <v>-11</v>
      </c>
    </row>
    <row r="566" spans="1:2" x14ac:dyDescent="0.2">
      <c r="A566" s="1">
        <f>期货和利润数据!A568</f>
        <v>44014</v>
      </c>
      <c r="B566" s="3">
        <f>IFERROR(IF(OR(VLOOKUP(A566,价格利润原始数据!A:B,2,0)=0,期货和利润数据!B568=0),基差!B567,VLOOKUP(A566,价格利润原始数据!A:B,2,0)-期货和利润数据!B568),B567)</f>
        <v>7</v>
      </c>
    </row>
    <row r="567" spans="1:2" x14ac:dyDescent="0.2">
      <c r="A567" s="1">
        <f>期货和利润数据!A569</f>
        <v>44013</v>
      </c>
      <c r="B567" s="3">
        <f>IFERROR(IF(OR(VLOOKUP(A567,价格利润原始数据!A:B,2,0)=0,期货和利润数据!B569=0),基差!B568,VLOOKUP(A567,价格利润原始数据!A:B,2,0)-期货和利润数据!B569),B568)</f>
        <v>13</v>
      </c>
    </row>
    <row r="568" spans="1:2" x14ac:dyDescent="0.2">
      <c r="A568" s="1">
        <f>期货和利润数据!A570</f>
        <v>44012</v>
      </c>
      <c r="B568" s="3">
        <f>IFERROR(IF(OR(VLOOKUP(A568,价格利润原始数据!A:B,2,0)=0,期货和利润数据!B570=0),基差!B569,VLOOKUP(A568,价格利润原始数据!A:B,2,0)-期货和利润数据!B570),B569)</f>
        <v>14</v>
      </c>
    </row>
    <row r="569" spans="1:2" x14ac:dyDescent="0.2">
      <c r="A569" s="1">
        <f>期货和利润数据!A571</f>
        <v>44011</v>
      </c>
      <c r="B569" s="3">
        <f>IFERROR(IF(OR(VLOOKUP(A569,价格利润原始数据!A:B,2,0)=0,期货和利润数据!B571=0),基差!B570,VLOOKUP(A569,价格利润原始数据!A:B,2,0)-期货和利润数据!B571),B570)</f>
        <v>-6</v>
      </c>
    </row>
    <row r="570" spans="1:2" x14ac:dyDescent="0.2">
      <c r="A570" s="1">
        <f>期货和利润数据!A572</f>
        <v>44010</v>
      </c>
      <c r="B570" s="3">
        <f>IFERROR(IF(OR(VLOOKUP(A570,价格利润原始数据!A:B,2,0)=0,期货和利润数据!B572=0),基差!B571,VLOOKUP(A570,价格利润原始数据!A:B,2,0)-期货和利润数据!B572),B571)</f>
        <v>4</v>
      </c>
    </row>
    <row r="571" spans="1:2" x14ac:dyDescent="0.2">
      <c r="A571" s="1">
        <f>期货和利润数据!A573</f>
        <v>44006</v>
      </c>
      <c r="B571" s="3">
        <f>IFERROR(IF(OR(VLOOKUP(A571,价格利润原始数据!A:B,2,0)=0,期货和利润数据!B573=0),基差!B572,VLOOKUP(A571,价格利润原始数据!A:B,2,0)-期货和利润数据!B573),B572)</f>
        <v>4</v>
      </c>
    </row>
    <row r="572" spans="1:2" x14ac:dyDescent="0.2">
      <c r="A572" s="1">
        <f>期货和利润数据!A574</f>
        <v>44005</v>
      </c>
      <c r="B572" s="3">
        <f>IFERROR(IF(OR(VLOOKUP(A572,价格利润原始数据!A:B,2,0)=0,期货和利润数据!B574=0),基差!B573,VLOOKUP(A572,价格利润原始数据!A:B,2,0)-期货和利润数据!B574),B573)</f>
        <v>-3</v>
      </c>
    </row>
    <row r="573" spans="1:2" x14ac:dyDescent="0.2">
      <c r="A573" s="1">
        <f>期货和利润数据!A575</f>
        <v>44004</v>
      </c>
      <c r="B573" s="3">
        <f>IFERROR(IF(OR(VLOOKUP(A573,价格利润原始数据!A:B,2,0)=0,期货和利润数据!B575=0),基差!B574,VLOOKUP(A573,价格利润原始数据!A:B,2,0)-期货和利润数据!B575),B574)</f>
        <v>19</v>
      </c>
    </row>
    <row r="574" spans="1:2" x14ac:dyDescent="0.2">
      <c r="A574" s="1">
        <f>期货和利润数据!A576</f>
        <v>44001</v>
      </c>
      <c r="B574" s="3">
        <f>IFERROR(IF(OR(VLOOKUP(A574,价格利润原始数据!A:B,2,0)=0,期货和利润数据!B576=0),基差!B575,VLOOKUP(A574,价格利润原始数据!A:B,2,0)-期货和利润数据!B576),B575)</f>
        <v>5</v>
      </c>
    </row>
    <row r="575" spans="1:2" x14ac:dyDescent="0.2">
      <c r="A575" s="1">
        <f>期货和利润数据!A577</f>
        <v>44000</v>
      </c>
      <c r="B575" s="3">
        <f>IFERROR(IF(OR(VLOOKUP(A575,价格利润原始数据!A:B,2,0)=0,期货和利润数据!B577=0),基差!B576,VLOOKUP(A575,价格利润原始数据!A:B,2,0)-期货和利润数据!B577),B576)</f>
        <v>21</v>
      </c>
    </row>
    <row r="576" spans="1:2" x14ac:dyDescent="0.2">
      <c r="A576" s="1">
        <f>期货和利润数据!A578</f>
        <v>43999</v>
      </c>
      <c r="B576" s="3">
        <f>IFERROR(IF(OR(VLOOKUP(A576,价格利润原始数据!A:B,2,0)=0,期货和利润数据!B578=0),基差!B577,VLOOKUP(A576,价格利润原始数据!A:B,2,0)-期货和利润数据!B578),B577)</f>
        <v>25</v>
      </c>
    </row>
    <row r="577" spans="1:2" x14ac:dyDescent="0.2">
      <c r="A577" s="1">
        <f>期货和利润数据!A579</f>
        <v>43998</v>
      </c>
      <c r="B577" s="3">
        <f>IFERROR(IF(OR(VLOOKUP(A577,价格利润原始数据!A:B,2,0)=0,期货和利润数据!B579=0),基差!B578,VLOOKUP(A577,价格利润原始数据!A:B,2,0)-期货和利润数据!B579),B578)</f>
        <v>24</v>
      </c>
    </row>
    <row r="578" spans="1:2" x14ac:dyDescent="0.2">
      <c r="A578" s="1">
        <f>期货和利润数据!A580</f>
        <v>43997</v>
      </c>
      <c r="B578" s="3">
        <f>IFERROR(IF(OR(VLOOKUP(A578,价格利润原始数据!A:B,2,0)=0,期货和利润数据!B580=0),基差!B579,VLOOKUP(A578,价格利润原始数据!A:B,2,0)-期货和利润数据!B580),B579)</f>
        <v>35</v>
      </c>
    </row>
    <row r="579" spans="1:2" x14ac:dyDescent="0.2">
      <c r="A579" s="1">
        <f>期货和利润数据!A581</f>
        <v>43994</v>
      </c>
      <c r="B579" s="3">
        <f>IFERROR(IF(OR(VLOOKUP(A579,价格利润原始数据!A:B,2,0)=0,期货和利润数据!B581=0),基差!B580,VLOOKUP(A579,价格利润原始数据!A:B,2,0)-期货和利润数据!B581),B580)</f>
        <v>41</v>
      </c>
    </row>
    <row r="580" spans="1:2" x14ac:dyDescent="0.2">
      <c r="A580" s="1">
        <f>期货和利润数据!A582</f>
        <v>43993</v>
      </c>
      <c r="B580" s="3">
        <f>IFERROR(IF(OR(VLOOKUP(A580,价格利润原始数据!A:B,2,0)=0,期货和利润数据!B582=0),基差!B581,VLOOKUP(A580,价格利润原始数据!A:B,2,0)-期货和利润数据!B582),B581)</f>
        <v>53</v>
      </c>
    </row>
    <row r="581" spans="1:2" x14ac:dyDescent="0.2">
      <c r="A581" s="1">
        <f>期货和利润数据!A583</f>
        <v>43992</v>
      </c>
      <c r="B581" s="3">
        <f>IFERROR(IF(OR(VLOOKUP(A581,价格利润原始数据!A:B,2,0)=0,期货和利润数据!B583=0),基差!B582,VLOOKUP(A581,价格利润原始数据!A:B,2,0)-期货和利润数据!B583),B582)</f>
        <v>44</v>
      </c>
    </row>
    <row r="582" spans="1:2" x14ac:dyDescent="0.2">
      <c r="A582" s="1">
        <f>期货和利润数据!A584</f>
        <v>43991</v>
      </c>
      <c r="B582" s="3">
        <f>IFERROR(IF(OR(VLOOKUP(A582,价格利润原始数据!A:B,2,0)=0,期货和利润数据!B584=0),基差!B583,VLOOKUP(A582,价格利润原始数据!A:B,2,0)-期货和利润数据!B584),B583)</f>
        <v>44</v>
      </c>
    </row>
    <row r="583" spans="1:2" x14ac:dyDescent="0.2">
      <c r="A583" s="1">
        <f>期货和利润数据!A585</f>
        <v>43990</v>
      </c>
      <c r="B583" s="3">
        <f>IFERROR(IF(OR(VLOOKUP(A583,价格利润原始数据!A:B,2,0)=0,期货和利润数据!B585=0),基差!B584,VLOOKUP(A583,价格利润原始数据!A:B,2,0)-期货和利润数据!B585),B584)</f>
        <v>37</v>
      </c>
    </row>
    <row r="584" spans="1:2" x14ac:dyDescent="0.2">
      <c r="A584" s="1">
        <f>期货和利润数据!A586</f>
        <v>43987</v>
      </c>
      <c r="B584" s="3">
        <f>IFERROR(IF(OR(VLOOKUP(A584,价格利润原始数据!A:B,2,0)=0,期货和利润数据!B586=0),基差!B585,VLOOKUP(A584,价格利润原始数据!A:B,2,0)-期货和利润数据!B586),B585)</f>
        <v>41</v>
      </c>
    </row>
    <row r="585" spans="1:2" x14ac:dyDescent="0.2">
      <c r="A585" s="1">
        <f>期货和利润数据!A587</f>
        <v>43986</v>
      </c>
      <c r="B585" s="3">
        <f>IFERROR(IF(OR(VLOOKUP(A585,价格利润原始数据!A:B,2,0)=0,期货和利润数据!B587=0),基差!B586,VLOOKUP(A585,价格利润原始数据!A:B,2,0)-期货和利润数据!B587),B586)</f>
        <v>45</v>
      </c>
    </row>
    <row r="586" spans="1:2" x14ac:dyDescent="0.2">
      <c r="A586" s="1">
        <f>期货和利润数据!A588</f>
        <v>43985</v>
      </c>
      <c r="B586" s="3">
        <f>IFERROR(IF(OR(VLOOKUP(A586,价格利润原始数据!A:B,2,0)=0,期货和利润数据!B588=0),基差!B587,VLOOKUP(A586,价格利润原始数据!A:B,2,0)-期货和利润数据!B588),B587)</f>
        <v>33</v>
      </c>
    </row>
    <row r="587" spans="1:2" x14ac:dyDescent="0.2">
      <c r="A587" s="1">
        <f>期货和利润数据!A589</f>
        <v>43984</v>
      </c>
      <c r="B587" s="3">
        <f>IFERROR(IF(OR(VLOOKUP(A587,价格利润原始数据!A:B,2,0)=0,期货和利润数据!B589=0),基差!B588,VLOOKUP(A587,价格利润原始数据!A:B,2,0)-期货和利润数据!B589),B588)</f>
        <v>41</v>
      </c>
    </row>
    <row r="588" spans="1:2" x14ac:dyDescent="0.2">
      <c r="A588" s="1">
        <f>期货和利润数据!A590</f>
        <v>43983</v>
      </c>
      <c r="B588" s="3">
        <f>IFERROR(IF(OR(VLOOKUP(A588,价格利润原始数据!A:B,2,0)=0,期货和利润数据!B590=0),基差!B589,VLOOKUP(A588,价格利润原始数据!A:B,2,0)-期货和利润数据!B590),B589)</f>
        <v>33</v>
      </c>
    </row>
    <row r="589" spans="1:2" x14ac:dyDescent="0.2">
      <c r="A589" s="1">
        <f>期货和利润数据!A591</f>
        <v>43980</v>
      </c>
      <c r="B589" s="3">
        <f>IFERROR(IF(OR(VLOOKUP(A589,价格利润原始数据!A:B,2,0)=0,期货和利润数据!B591=0),基差!B590,VLOOKUP(A589,价格利润原始数据!A:B,2,0)-期货和利润数据!B591),B590)</f>
        <v>17</v>
      </c>
    </row>
    <row r="590" spans="1:2" x14ac:dyDescent="0.2">
      <c r="A590" s="1">
        <f>期货和利润数据!A592</f>
        <v>43979</v>
      </c>
      <c r="B590" s="3">
        <f>IFERROR(IF(OR(VLOOKUP(A590,价格利润原始数据!A:B,2,0)=0,期货和利润数据!B592=0),基差!B591,VLOOKUP(A590,价格利润原始数据!A:B,2,0)-期货和利润数据!B592),B591)</f>
        <v>13</v>
      </c>
    </row>
    <row r="591" spans="1:2" x14ac:dyDescent="0.2">
      <c r="A591" s="1">
        <f>期货和利润数据!A593</f>
        <v>43978</v>
      </c>
      <c r="B591" s="3">
        <f>IFERROR(IF(OR(VLOOKUP(A591,价格利润原始数据!A:B,2,0)=0,期货和利润数据!B593=0),基差!B592,VLOOKUP(A591,价格利润原始数据!A:B,2,0)-期货和利润数据!B593),B592)</f>
        <v>5</v>
      </c>
    </row>
    <row r="592" spans="1:2" x14ac:dyDescent="0.2">
      <c r="A592" s="1">
        <f>期货和利润数据!A594</f>
        <v>43977</v>
      </c>
      <c r="B592" s="3">
        <f>IFERROR(IF(OR(VLOOKUP(A592,价格利润原始数据!A:B,2,0)=0,期货和利润数据!B594=0),基差!B593,VLOOKUP(A592,价格利润原始数据!A:B,2,0)-期货和利润数据!B594),B593)</f>
        <v>12</v>
      </c>
    </row>
    <row r="593" spans="1:2" x14ac:dyDescent="0.2">
      <c r="A593" s="1">
        <f>期货和利润数据!A595</f>
        <v>43976</v>
      </c>
      <c r="B593" s="3">
        <f>IFERROR(IF(OR(VLOOKUP(A593,价格利润原始数据!A:B,2,0)=0,期货和利润数据!B595=0),基差!B594,VLOOKUP(A593,价格利润原始数据!A:B,2,0)-期货和利润数据!B595),B594)</f>
        <v>0</v>
      </c>
    </row>
    <row r="594" spans="1:2" x14ac:dyDescent="0.2">
      <c r="A594" s="1">
        <f>期货和利润数据!A596</f>
        <v>43973</v>
      </c>
      <c r="B594" s="3">
        <f>IFERROR(IF(OR(VLOOKUP(A594,价格利润原始数据!A:B,2,0)=0,期货和利润数据!B596=0),基差!B595,VLOOKUP(A594,价格利润原始数据!A:B,2,0)-期货和利润数据!B596),B595)</f>
        <v>13</v>
      </c>
    </row>
    <row r="595" spans="1:2" x14ac:dyDescent="0.2">
      <c r="A595" s="1">
        <f>期货和利润数据!A597</f>
        <v>43972</v>
      </c>
      <c r="B595" s="3">
        <f>IFERROR(IF(OR(VLOOKUP(A595,价格利润原始数据!A:B,2,0)=0,期货和利润数据!B597=0),基差!B596,VLOOKUP(A595,价格利润原始数据!A:B,2,0)-期货和利润数据!B597),B596)</f>
        <v>6</v>
      </c>
    </row>
    <row r="596" spans="1:2" x14ac:dyDescent="0.2">
      <c r="A596" s="1">
        <f>期货和利润数据!A598</f>
        <v>43971</v>
      </c>
      <c r="B596" s="3">
        <f>IFERROR(IF(OR(VLOOKUP(A596,价格利润原始数据!A:B,2,0)=0,期货和利润数据!B598=0),基差!B597,VLOOKUP(A596,价格利润原始数据!A:B,2,0)-期货和利润数据!B598),B597)</f>
        <v>7</v>
      </c>
    </row>
    <row r="597" spans="1:2" x14ac:dyDescent="0.2">
      <c r="A597" s="1">
        <f>期货和利润数据!A599</f>
        <v>43970</v>
      </c>
      <c r="B597" s="3">
        <f>IFERROR(IF(OR(VLOOKUP(A597,价格利润原始数据!A:B,2,0)=0,期货和利润数据!B599=0),基差!B598,VLOOKUP(A597,价格利润原始数据!A:B,2,0)-期货和利润数据!B599),B598)</f>
        <v>19</v>
      </c>
    </row>
    <row r="598" spans="1:2" x14ac:dyDescent="0.2">
      <c r="A598" s="1">
        <f>期货和利润数据!A600</f>
        <v>43969</v>
      </c>
      <c r="B598" s="3">
        <f>IFERROR(IF(OR(VLOOKUP(A598,价格利润原始数据!A:B,2,0)=0,期货和利润数据!B600=0),基差!B599,VLOOKUP(A598,价格利润原始数据!A:B,2,0)-期货和利润数据!B600),B599)</f>
        <v>-16</v>
      </c>
    </row>
    <row r="599" spans="1:2" x14ac:dyDescent="0.2">
      <c r="A599" s="1">
        <f>期货和利润数据!A601</f>
        <v>43966</v>
      </c>
      <c r="B599" s="3">
        <f>IFERROR(IF(OR(VLOOKUP(A599,价格利润原始数据!A:B,2,0)=0,期货和利润数据!B601=0),基差!B600,VLOOKUP(A599,价格利润原始数据!A:B,2,0)-期货和利润数据!B601),B600)</f>
        <v>-27</v>
      </c>
    </row>
    <row r="600" spans="1:2" x14ac:dyDescent="0.2">
      <c r="A600" s="1">
        <f>期货和利润数据!A602</f>
        <v>43965</v>
      </c>
      <c r="B600" s="3">
        <f>IFERROR(IF(OR(VLOOKUP(A600,价格利润原始数据!A:B,2,0)=0,期货和利润数据!B602=0),基差!B601,VLOOKUP(A600,价格利润原始数据!A:B,2,0)-期货和利润数据!B602),B601)</f>
        <v>-29</v>
      </c>
    </row>
    <row r="601" spans="1:2" x14ac:dyDescent="0.2">
      <c r="A601" s="1">
        <f>期货和利润数据!A603</f>
        <v>43964</v>
      </c>
      <c r="B601" s="3">
        <f>IFERROR(IF(OR(VLOOKUP(A601,价格利润原始数据!A:B,2,0)=0,期货和利润数据!B603=0),基差!B602,VLOOKUP(A601,价格利润原始数据!A:B,2,0)-期货和利润数据!B603),B602)</f>
        <v>-26</v>
      </c>
    </row>
    <row r="602" spans="1:2" x14ac:dyDescent="0.2">
      <c r="A602" s="1">
        <f>期货和利润数据!A604</f>
        <v>43963</v>
      </c>
      <c r="B602" s="3">
        <f>IFERROR(IF(OR(VLOOKUP(A602,价格利润原始数据!A:B,2,0)=0,期货和利润数据!B604=0),基差!B603,VLOOKUP(A602,价格利润原始数据!A:B,2,0)-期货和利润数据!B604),B603)</f>
        <v>-19</v>
      </c>
    </row>
    <row r="603" spans="1:2" x14ac:dyDescent="0.2">
      <c r="A603" s="1">
        <f>期货和利润数据!A605</f>
        <v>43962</v>
      </c>
      <c r="B603" s="3">
        <f>IFERROR(IF(OR(VLOOKUP(A603,价格利润原始数据!A:B,2,0)=0,期货和利润数据!B605=0),基差!B604,VLOOKUP(A603,价格利润原始数据!A:B,2,0)-期货和利润数据!B605),B604)</f>
        <v>16</v>
      </c>
    </row>
    <row r="604" spans="1:2" x14ac:dyDescent="0.2">
      <c r="A604" s="1">
        <f>期货和利润数据!A606</f>
        <v>43960</v>
      </c>
      <c r="B604" s="3">
        <f>IFERROR(IF(OR(VLOOKUP(A604,价格利润原始数据!A:B,2,0)=0,期货和利润数据!B606=0),基差!B605,VLOOKUP(A604,价格利润原始数据!A:B,2,0)-期货和利润数据!B606),B605)</f>
        <v>0</v>
      </c>
    </row>
    <row r="605" spans="1:2" x14ac:dyDescent="0.2">
      <c r="B605" s="3"/>
    </row>
    <row r="606" spans="1:2" x14ac:dyDescent="0.2">
      <c r="B606" s="3"/>
    </row>
    <row r="607" spans="1:2" x14ac:dyDescent="0.2">
      <c r="B607" s="3"/>
    </row>
    <row r="608" spans="1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3"/>
  <sheetViews>
    <sheetView topLeftCell="A54" workbookViewId="0">
      <selection activeCell="B72" sqref="B72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27</v>
      </c>
      <c r="C1" t="s">
        <v>28</v>
      </c>
    </row>
    <row r="2" spans="1:3" x14ac:dyDescent="0.2">
      <c r="A2" t="s">
        <v>7</v>
      </c>
      <c r="B2" t="s">
        <v>29</v>
      </c>
      <c r="C2" t="s">
        <v>17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A5" s="2">
        <v>44834</v>
      </c>
      <c r="B5">
        <v>4725</v>
      </c>
    </row>
    <row r="6" spans="1:3" x14ac:dyDescent="0.2">
      <c r="A6" s="2">
        <v>44804</v>
      </c>
      <c r="B6">
        <v>4498</v>
      </c>
      <c r="C6">
        <v>4146.79</v>
      </c>
    </row>
    <row r="7" spans="1:3" x14ac:dyDescent="0.2">
      <c r="A7" s="2">
        <v>44773</v>
      </c>
      <c r="B7">
        <v>4676</v>
      </c>
      <c r="C7">
        <v>4525.34</v>
      </c>
    </row>
    <row r="8" spans="1:3" x14ac:dyDescent="0.2">
      <c r="A8" s="2">
        <v>44742</v>
      </c>
      <c r="B8">
        <v>4970</v>
      </c>
      <c r="C8">
        <v>4783.92</v>
      </c>
    </row>
    <row r="9" spans="1:3" x14ac:dyDescent="0.2">
      <c r="A9" s="2">
        <v>44712</v>
      </c>
      <c r="B9">
        <v>4971</v>
      </c>
      <c r="C9">
        <v>4885.46</v>
      </c>
    </row>
    <row r="10" spans="1:3" x14ac:dyDescent="0.2">
      <c r="A10" s="2">
        <v>44681</v>
      </c>
      <c r="B10">
        <v>4893</v>
      </c>
      <c r="C10">
        <v>4743.32</v>
      </c>
    </row>
    <row r="11" spans="1:3" x14ac:dyDescent="0.2">
      <c r="A11" s="2">
        <v>44651</v>
      </c>
      <c r="B11">
        <v>4975</v>
      </c>
      <c r="C11">
        <v>4909.54</v>
      </c>
    </row>
    <row r="12" spans="1:3" x14ac:dyDescent="0.2">
      <c r="A12" s="2">
        <v>44620</v>
      </c>
      <c r="B12">
        <v>4285</v>
      </c>
      <c r="C12">
        <v>4133.03</v>
      </c>
    </row>
    <row r="13" spans="1:3" x14ac:dyDescent="0.2">
      <c r="A13" s="2">
        <v>44592</v>
      </c>
      <c r="B13">
        <v>4676.8999999999996</v>
      </c>
      <c r="C13">
        <v>4593.3</v>
      </c>
    </row>
    <row r="14" spans="1:3" x14ac:dyDescent="0.2">
      <c r="A14" s="2">
        <v>44561</v>
      </c>
      <c r="B14">
        <v>4331.2</v>
      </c>
      <c r="C14">
        <v>4296.7700000000004</v>
      </c>
    </row>
    <row r="15" spans="1:3" x14ac:dyDescent="0.2">
      <c r="A15" s="2">
        <v>44530</v>
      </c>
      <c r="B15">
        <v>4171.5</v>
      </c>
      <c r="C15">
        <v>3719.09</v>
      </c>
    </row>
    <row r="16" spans="1:3" x14ac:dyDescent="0.2">
      <c r="A16" s="2">
        <v>44500</v>
      </c>
      <c r="B16">
        <v>4501.2</v>
      </c>
      <c r="C16">
        <v>3761.5</v>
      </c>
    </row>
    <row r="17" spans="1:3" x14ac:dyDescent="0.2">
      <c r="A17" s="2">
        <v>44469</v>
      </c>
      <c r="B17">
        <v>4289.1000000000004</v>
      </c>
      <c r="C17">
        <v>3198.93</v>
      </c>
    </row>
    <row r="18" spans="1:3" x14ac:dyDescent="0.2">
      <c r="A18" s="2">
        <v>44439</v>
      </c>
      <c r="B18">
        <v>4728.8</v>
      </c>
      <c r="C18">
        <v>4467.2700000000004</v>
      </c>
    </row>
    <row r="19" spans="1:3" x14ac:dyDescent="0.2">
      <c r="A19" s="2">
        <v>44408</v>
      </c>
      <c r="B19">
        <v>4768.6000000000004</v>
      </c>
      <c r="C19">
        <v>4525.6499999999996</v>
      </c>
    </row>
    <row r="20" spans="1:3" x14ac:dyDescent="0.2">
      <c r="A20" s="2">
        <v>44377</v>
      </c>
      <c r="B20">
        <v>4852.5</v>
      </c>
      <c r="C20">
        <v>4370.13</v>
      </c>
    </row>
    <row r="21" spans="1:3" x14ac:dyDescent="0.2">
      <c r="A21" s="2">
        <v>44347</v>
      </c>
      <c r="B21">
        <v>5065</v>
      </c>
      <c r="C21">
        <v>4464.05</v>
      </c>
    </row>
    <row r="22" spans="1:3" x14ac:dyDescent="0.2">
      <c r="A22" s="2">
        <v>44316</v>
      </c>
      <c r="B22">
        <v>4742.7</v>
      </c>
      <c r="C22">
        <v>4203.59</v>
      </c>
    </row>
    <row r="23" spans="1:3" x14ac:dyDescent="0.2">
      <c r="A23" s="2">
        <v>44286</v>
      </c>
      <c r="B23">
        <v>5056.7</v>
      </c>
      <c r="C23">
        <v>4689.04</v>
      </c>
    </row>
    <row r="24" spans="1:3" x14ac:dyDescent="0.2">
      <c r="A24" s="2">
        <v>44255</v>
      </c>
      <c r="B24">
        <v>4301.8999999999996</v>
      </c>
      <c r="C24">
        <v>3842</v>
      </c>
    </row>
    <row r="25" spans="1:3" x14ac:dyDescent="0.2">
      <c r="A25" s="2">
        <v>44227</v>
      </c>
      <c r="B25">
        <v>3770.4</v>
      </c>
      <c r="C25">
        <v>3214</v>
      </c>
    </row>
    <row r="26" spans="1:3" x14ac:dyDescent="0.2">
      <c r="A26" s="2">
        <v>44196</v>
      </c>
      <c r="B26">
        <v>3941.9</v>
      </c>
      <c r="C26">
        <v>3360</v>
      </c>
    </row>
    <row r="27" spans="1:3" x14ac:dyDescent="0.2">
      <c r="A27" s="2">
        <v>44165</v>
      </c>
      <c r="B27">
        <v>4563.6000000000004</v>
      </c>
      <c r="C27">
        <v>3718</v>
      </c>
    </row>
    <row r="28" spans="1:3" x14ac:dyDescent="0.2">
      <c r="A28" s="2">
        <v>44135</v>
      </c>
      <c r="B28">
        <v>4814.3</v>
      </c>
      <c r="C28">
        <v>3723</v>
      </c>
    </row>
    <row r="29" spans="1:3" x14ac:dyDescent="0.2">
      <c r="A29" s="2">
        <v>44104</v>
      </c>
      <c r="B29">
        <v>4796.6000000000004</v>
      </c>
      <c r="C29">
        <v>3968</v>
      </c>
    </row>
    <row r="30" spans="1:3" x14ac:dyDescent="0.2">
      <c r="A30" s="2">
        <v>44074</v>
      </c>
      <c r="B30">
        <v>4866</v>
      </c>
      <c r="C30">
        <v>4666</v>
      </c>
    </row>
    <row r="31" spans="1:3" x14ac:dyDescent="0.2">
      <c r="A31" s="2">
        <v>44043</v>
      </c>
      <c r="B31">
        <v>4916.3</v>
      </c>
      <c r="C31">
        <v>4735</v>
      </c>
    </row>
    <row r="32" spans="1:3" x14ac:dyDescent="0.2">
      <c r="A32" s="2">
        <v>44012</v>
      </c>
      <c r="B32">
        <v>4651.2</v>
      </c>
      <c r="C32">
        <v>4429</v>
      </c>
    </row>
    <row r="33" spans="1:3" x14ac:dyDescent="0.2">
      <c r="A33" s="2">
        <v>43982</v>
      </c>
      <c r="B33">
        <v>5174.8</v>
      </c>
      <c r="C33">
        <v>4575</v>
      </c>
    </row>
    <row r="34" spans="1:3" x14ac:dyDescent="0.2">
      <c r="A34" s="2">
        <v>43951</v>
      </c>
      <c r="B34">
        <v>4916.3</v>
      </c>
      <c r="C34">
        <v>4805</v>
      </c>
    </row>
    <row r="35" spans="1:3" x14ac:dyDescent="0.2">
      <c r="A35" s="2">
        <v>43921</v>
      </c>
      <c r="B35">
        <v>5029.3999999999996</v>
      </c>
      <c r="C35">
        <v>4758</v>
      </c>
    </row>
    <row r="36" spans="1:3" x14ac:dyDescent="0.2">
      <c r="A36" s="2">
        <v>43890</v>
      </c>
      <c r="B36">
        <v>4049.7</v>
      </c>
      <c r="C36">
        <v>3901</v>
      </c>
    </row>
    <row r="37" spans="1:3" x14ac:dyDescent="0.2">
      <c r="A37" s="2">
        <v>43861</v>
      </c>
      <c r="B37">
        <v>4197.8999999999996</v>
      </c>
      <c r="C37">
        <v>3832</v>
      </c>
    </row>
    <row r="38" spans="1:3" x14ac:dyDescent="0.2">
      <c r="A38" s="2">
        <v>43830</v>
      </c>
      <c r="B38">
        <v>3985.3</v>
      </c>
      <c r="C38">
        <v>3388</v>
      </c>
    </row>
    <row r="39" spans="1:3" x14ac:dyDescent="0.2">
      <c r="A39" s="2">
        <v>43799</v>
      </c>
      <c r="B39">
        <v>3909.6</v>
      </c>
      <c r="C39">
        <v>3453</v>
      </c>
    </row>
    <row r="40" spans="1:3" x14ac:dyDescent="0.2">
      <c r="A40" s="2">
        <v>43769</v>
      </c>
      <c r="B40">
        <v>4248.3999999999996</v>
      </c>
      <c r="C40">
        <v>3596</v>
      </c>
    </row>
    <row r="41" spans="1:3" x14ac:dyDescent="0.2">
      <c r="A41" s="2">
        <v>43738</v>
      </c>
      <c r="B41">
        <v>4459.7</v>
      </c>
      <c r="C41">
        <v>3914</v>
      </c>
    </row>
    <row r="42" spans="1:3" x14ac:dyDescent="0.2">
      <c r="A42" s="2">
        <v>43708</v>
      </c>
      <c r="B42">
        <v>4719.5</v>
      </c>
      <c r="C42">
        <v>4138</v>
      </c>
    </row>
    <row r="43" spans="1:3" x14ac:dyDescent="0.2">
      <c r="A43" s="2">
        <v>43677</v>
      </c>
      <c r="B43">
        <v>4697.5</v>
      </c>
      <c r="C43">
        <v>4431</v>
      </c>
    </row>
    <row r="44" spans="1:3" x14ac:dyDescent="0.2">
      <c r="A44" s="2">
        <v>43646</v>
      </c>
      <c r="B44">
        <v>4514.8</v>
      </c>
      <c r="C44">
        <v>4414</v>
      </c>
    </row>
    <row r="45" spans="1:3" x14ac:dyDescent="0.2">
      <c r="A45" s="2">
        <v>43616</v>
      </c>
      <c r="B45">
        <v>4605</v>
      </c>
      <c r="C45">
        <v>4414</v>
      </c>
    </row>
    <row r="46" spans="1:3" x14ac:dyDescent="0.2">
      <c r="A46" s="2">
        <v>43585</v>
      </c>
      <c r="B46">
        <v>4470</v>
      </c>
      <c r="C46">
        <v>4415</v>
      </c>
    </row>
    <row r="47" spans="1:3" x14ac:dyDescent="0.2">
      <c r="A47" s="2">
        <v>43555</v>
      </c>
      <c r="B47">
        <v>4387.3999999999996</v>
      </c>
      <c r="C47">
        <v>4062.3</v>
      </c>
    </row>
    <row r="48" spans="1:3" x14ac:dyDescent="0.2">
      <c r="A48" s="2">
        <v>43524</v>
      </c>
      <c r="B48">
        <v>4040.6</v>
      </c>
      <c r="C48">
        <v>3993</v>
      </c>
    </row>
    <row r="49" spans="1:3" x14ac:dyDescent="0.2">
      <c r="A49" s="2">
        <v>43496</v>
      </c>
      <c r="B49">
        <v>3706.6</v>
      </c>
      <c r="C49">
        <v>3117.3</v>
      </c>
    </row>
    <row r="50" spans="1:3" x14ac:dyDescent="0.2">
      <c r="A50" s="2">
        <v>43465</v>
      </c>
      <c r="B50">
        <v>3826.1</v>
      </c>
      <c r="C50">
        <v>3185.2</v>
      </c>
    </row>
    <row r="51" spans="1:3" x14ac:dyDescent="0.2">
      <c r="A51" s="2">
        <v>43434</v>
      </c>
      <c r="B51">
        <v>4006.1</v>
      </c>
      <c r="C51">
        <v>3662.41</v>
      </c>
    </row>
    <row r="52" spans="1:3" x14ac:dyDescent="0.2">
      <c r="A52" s="2">
        <v>43404</v>
      </c>
      <c r="B52">
        <v>4465.3999999999996</v>
      </c>
      <c r="C52">
        <v>4225.51</v>
      </c>
    </row>
    <row r="53" spans="1:3" x14ac:dyDescent="0.2">
      <c r="A53" s="2">
        <v>43373</v>
      </c>
      <c r="B53">
        <v>4219.5</v>
      </c>
      <c r="C53">
        <v>4029.97</v>
      </c>
    </row>
    <row r="54" spans="1:3" x14ac:dyDescent="0.2">
      <c r="A54" s="2">
        <v>43343</v>
      </c>
      <c r="B54">
        <v>4128.5</v>
      </c>
      <c r="C54">
        <v>4002.16</v>
      </c>
    </row>
    <row r="55" spans="1:3" x14ac:dyDescent="0.2">
      <c r="A55" s="2">
        <v>43312</v>
      </c>
      <c r="B55">
        <v>4342.5</v>
      </c>
      <c r="C55">
        <v>4263.12</v>
      </c>
    </row>
    <row r="56" spans="1:3" x14ac:dyDescent="0.2">
      <c r="A56" s="2">
        <v>43281</v>
      </c>
      <c r="B56">
        <v>4413.5</v>
      </c>
      <c r="C56">
        <v>4324.0600000000004</v>
      </c>
    </row>
    <row r="57" spans="1:3" x14ac:dyDescent="0.2">
      <c r="A57" s="2">
        <v>43251</v>
      </c>
      <c r="B57">
        <v>4605.8999999999996</v>
      </c>
      <c r="C57">
        <v>4485.3</v>
      </c>
    </row>
    <row r="58" spans="1:3" x14ac:dyDescent="0.2">
      <c r="A58" s="2">
        <v>43220</v>
      </c>
      <c r="B58">
        <v>4379.8999999999996</v>
      </c>
      <c r="C58">
        <v>4260.3500000000004</v>
      </c>
    </row>
    <row r="59" spans="1:3" x14ac:dyDescent="0.2">
      <c r="A59" s="2">
        <v>43190</v>
      </c>
      <c r="B59">
        <v>4461.5</v>
      </c>
      <c r="C59">
        <v>4363.43</v>
      </c>
    </row>
    <row r="60" spans="1:3" x14ac:dyDescent="0.2">
      <c r="A60" s="2">
        <v>43159</v>
      </c>
      <c r="B60">
        <v>3648.39</v>
      </c>
      <c r="C60">
        <v>3649.6</v>
      </c>
    </row>
    <row r="61" spans="1:3" x14ac:dyDescent="0.2">
      <c r="A61" s="2">
        <v>43131</v>
      </c>
      <c r="B61">
        <v>3695.44</v>
      </c>
      <c r="C61">
        <v>3532.8</v>
      </c>
    </row>
    <row r="62" spans="1:3" x14ac:dyDescent="0.2">
      <c r="A62" s="2">
        <v>43100</v>
      </c>
      <c r="B62">
        <v>4057.45</v>
      </c>
      <c r="C62">
        <v>2906.3</v>
      </c>
    </row>
    <row r="63" spans="1:3" x14ac:dyDescent="0.2">
      <c r="A63" s="2">
        <v>43069</v>
      </c>
      <c r="B63">
        <v>4668.09</v>
      </c>
      <c r="C63">
        <v>3732.9</v>
      </c>
    </row>
    <row r="64" spans="1:3" x14ac:dyDescent="0.2">
      <c r="A64" s="2">
        <v>43039</v>
      </c>
      <c r="B64">
        <v>4704.3500000000004</v>
      </c>
      <c r="C64">
        <v>3996.8</v>
      </c>
    </row>
    <row r="65" spans="1:3" x14ac:dyDescent="0.2">
      <c r="A65" s="2">
        <v>43008</v>
      </c>
      <c r="B65">
        <v>5132.6099999999997</v>
      </c>
      <c r="C65">
        <v>4769.3</v>
      </c>
    </row>
    <row r="66" spans="1:3" x14ac:dyDescent="0.2">
      <c r="A66" s="2">
        <v>42978</v>
      </c>
      <c r="B66">
        <v>5139.13</v>
      </c>
      <c r="C66">
        <v>5064.6000000000004</v>
      </c>
    </row>
    <row r="67" spans="1:3" x14ac:dyDescent="0.2">
      <c r="A67" s="2">
        <v>42947</v>
      </c>
      <c r="B67">
        <v>5015.22</v>
      </c>
      <c r="C67">
        <v>5135.7</v>
      </c>
    </row>
    <row r="68" spans="1:3" x14ac:dyDescent="0.2">
      <c r="A68" s="2">
        <v>42916</v>
      </c>
      <c r="B68">
        <v>5534.78</v>
      </c>
      <c r="C68">
        <v>4625.8999999999996</v>
      </c>
    </row>
    <row r="69" spans="1:3" x14ac:dyDescent="0.2">
      <c r="A69" s="2">
        <v>42886</v>
      </c>
      <c r="B69">
        <v>5113.6400000000003</v>
      </c>
      <c r="C69">
        <v>4598.42</v>
      </c>
    </row>
    <row r="70" spans="1:3" x14ac:dyDescent="0.2">
      <c r="A70" s="2">
        <v>42855</v>
      </c>
      <c r="B70">
        <v>5114.99</v>
      </c>
      <c r="C70">
        <v>4725.88</v>
      </c>
    </row>
    <row r="71" spans="1:3" x14ac:dyDescent="0.2">
      <c r="A71" s="2">
        <v>42825</v>
      </c>
      <c r="B71">
        <v>5206.13</v>
      </c>
      <c r="C71">
        <v>4759.03</v>
      </c>
    </row>
    <row r="72" spans="1:3" x14ac:dyDescent="0.2">
      <c r="A72" s="2">
        <v>42794</v>
      </c>
      <c r="B72">
        <v>4759.03</v>
      </c>
      <c r="C72">
        <v>4204.17</v>
      </c>
    </row>
    <row r="73" spans="1:3" x14ac:dyDescent="0.2">
      <c r="A73" s="2">
        <v>42766</v>
      </c>
      <c r="B73">
        <v>4768.37</v>
      </c>
      <c r="C73">
        <v>4531.8999999999996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D16" sqref="D16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28</v>
      </c>
    </row>
    <row r="2" spans="1:2" x14ac:dyDescent="0.2">
      <c r="A2" t="s">
        <v>7</v>
      </c>
      <c r="B2" t="s">
        <v>17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8</v>
      </c>
    </row>
    <row r="5" spans="1:2" x14ac:dyDescent="0.2">
      <c r="A5" s="2">
        <v>44804</v>
      </c>
      <c r="B5">
        <v>4146.79</v>
      </c>
    </row>
    <row r="6" spans="1:2" x14ac:dyDescent="0.2">
      <c r="A6" s="2">
        <v>44773</v>
      </c>
      <c r="B6">
        <v>4525.34</v>
      </c>
    </row>
    <row r="7" spans="1:2" x14ac:dyDescent="0.2">
      <c r="A7" s="2">
        <v>44742</v>
      </c>
      <c r="B7">
        <v>4783.92</v>
      </c>
    </row>
    <row r="8" spans="1:2" x14ac:dyDescent="0.2">
      <c r="A8" s="2">
        <v>44712</v>
      </c>
      <c r="B8">
        <v>4885.46</v>
      </c>
    </row>
    <row r="9" spans="1:2" x14ac:dyDescent="0.2">
      <c r="A9" s="2">
        <v>44681</v>
      </c>
      <c r="B9">
        <v>4743.32</v>
      </c>
    </row>
    <row r="10" spans="1:2" x14ac:dyDescent="0.2">
      <c r="A10" s="2">
        <v>44651</v>
      </c>
      <c r="B10">
        <v>4909.54</v>
      </c>
    </row>
    <row r="11" spans="1:2" x14ac:dyDescent="0.2">
      <c r="A11" s="2">
        <v>44620</v>
      </c>
      <c r="B11">
        <v>4133.03</v>
      </c>
    </row>
    <row r="12" spans="1:2" x14ac:dyDescent="0.2">
      <c r="A12" s="2">
        <v>44592</v>
      </c>
      <c r="B12">
        <v>4593.3</v>
      </c>
    </row>
    <row r="13" spans="1:2" x14ac:dyDescent="0.2">
      <c r="A13" s="2">
        <v>44561</v>
      </c>
      <c r="B13">
        <v>4296.7700000000004</v>
      </c>
    </row>
    <row r="14" spans="1:2" x14ac:dyDescent="0.2">
      <c r="A14" s="2">
        <v>44530</v>
      </c>
      <c r="B14">
        <v>3719.09</v>
      </c>
    </row>
    <row r="15" spans="1:2" x14ac:dyDescent="0.2">
      <c r="A15" s="2">
        <v>44500</v>
      </c>
      <c r="B15">
        <v>3761.5</v>
      </c>
    </row>
    <row r="16" spans="1:2" x14ac:dyDescent="0.2">
      <c r="A16" s="2">
        <v>44469</v>
      </c>
      <c r="B16">
        <v>3198.93</v>
      </c>
    </row>
    <row r="17" spans="1:2" x14ac:dyDescent="0.2">
      <c r="A17" s="2">
        <v>44439</v>
      </c>
      <c r="B17">
        <v>4467.2700000000004</v>
      </c>
    </row>
    <row r="18" spans="1:2" x14ac:dyDescent="0.2">
      <c r="A18" s="2">
        <v>44408</v>
      </c>
      <c r="B18">
        <v>4525.6499999999996</v>
      </c>
    </row>
    <row r="19" spans="1:2" x14ac:dyDescent="0.2">
      <c r="A19" s="2">
        <v>44377</v>
      </c>
      <c r="B19">
        <v>4370.13</v>
      </c>
    </row>
    <row r="20" spans="1:2" x14ac:dyDescent="0.2">
      <c r="A20" s="2">
        <v>44347</v>
      </c>
      <c r="B20">
        <v>4464.05</v>
      </c>
    </row>
    <row r="21" spans="1:2" x14ac:dyDescent="0.2">
      <c r="A21" s="2">
        <v>44316</v>
      </c>
      <c r="B21">
        <v>4203.59</v>
      </c>
    </row>
    <row r="22" spans="1:2" x14ac:dyDescent="0.2">
      <c r="A22" s="2">
        <v>44286</v>
      </c>
      <c r="B22">
        <v>4689.04</v>
      </c>
    </row>
    <row r="23" spans="1:2" x14ac:dyDescent="0.2">
      <c r="A23" s="2">
        <v>44255</v>
      </c>
      <c r="B23">
        <v>3842</v>
      </c>
    </row>
    <row r="24" spans="1:2" x14ac:dyDescent="0.2">
      <c r="A24" s="2">
        <v>44227</v>
      </c>
      <c r="B24">
        <v>3214</v>
      </c>
    </row>
    <row r="25" spans="1:2" x14ac:dyDescent="0.2">
      <c r="A25" s="2">
        <v>44196</v>
      </c>
      <c r="B25">
        <v>3360</v>
      </c>
    </row>
    <row r="26" spans="1:2" x14ac:dyDescent="0.2">
      <c r="A26" s="2">
        <v>44165</v>
      </c>
      <c r="B26">
        <v>3718</v>
      </c>
    </row>
    <row r="27" spans="1:2" x14ac:dyDescent="0.2">
      <c r="A27" s="2">
        <v>44135</v>
      </c>
      <c r="B27">
        <v>3723</v>
      </c>
    </row>
    <row r="28" spans="1:2" x14ac:dyDescent="0.2">
      <c r="A28" s="2">
        <v>44104</v>
      </c>
      <c r="B28">
        <v>3968</v>
      </c>
    </row>
    <row r="29" spans="1:2" x14ac:dyDescent="0.2">
      <c r="A29" s="2">
        <v>44074</v>
      </c>
      <c r="B29">
        <v>4666</v>
      </c>
    </row>
    <row r="30" spans="1:2" x14ac:dyDescent="0.2">
      <c r="A30" s="2">
        <v>44043</v>
      </c>
      <c r="B30">
        <v>4735</v>
      </c>
    </row>
    <row r="31" spans="1:2" x14ac:dyDescent="0.2">
      <c r="A31" s="2">
        <v>44012</v>
      </c>
      <c r="B31">
        <v>4429</v>
      </c>
    </row>
    <row r="32" spans="1:2" x14ac:dyDescent="0.2">
      <c r="A32" s="2">
        <v>43982</v>
      </c>
      <c r="B32">
        <v>4575</v>
      </c>
    </row>
    <row r="33" spans="1:2" x14ac:dyDescent="0.2">
      <c r="A33" s="2">
        <v>43951</v>
      </c>
      <c r="B33">
        <v>4805</v>
      </c>
    </row>
    <row r="34" spans="1:2" x14ac:dyDescent="0.2">
      <c r="A34" s="2">
        <v>43921</v>
      </c>
      <c r="B34">
        <v>4758</v>
      </c>
    </row>
    <row r="35" spans="1:2" x14ac:dyDescent="0.2">
      <c r="A35" s="2">
        <v>43890</v>
      </c>
      <c r="B35">
        <v>3901</v>
      </c>
    </row>
    <row r="36" spans="1:2" x14ac:dyDescent="0.2">
      <c r="A36" s="2">
        <v>43861</v>
      </c>
      <c r="B36">
        <v>3832</v>
      </c>
    </row>
    <row r="37" spans="1:2" x14ac:dyDescent="0.2">
      <c r="A37" s="2">
        <v>43830</v>
      </c>
      <c r="B37">
        <v>3388</v>
      </c>
    </row>
    <row r="38" spans="1:2" x14ac:dyDescent="0.2">
      <c r="A38" s="2">
        <v>43799</v>
      </c>
      <c r="B38">
        <v>3453</v>
      </c>
    </row>
    <row r="39" spans="1:2" x14ac:dyDescent="0.2">
      <c r="A39" s="2">
        <v>43769</v>
      </c>
      <c r="B39">
        <v>3596</v>
      </c>
    </row>
    <row r="40" spans="1:2" x14ac:dyDescent="0.2">
      <c r="A40" s="2">
        <v>43738</v>
      </c>
      <c r="B40">
        <v>3914</v>
      </c>
    </row>
    <row r="41" spans="1:2" x14ac:dyDescent="0.2">
      <c r="A41" s="2">
        <v>43708</v>
      </c>
      <c r="B41">
        <v>4138</v>
      </c>
    </row>
    <row r="42" spans="1:2" x14ac:dyDescent="0.2">
      <c r="A42" s="2">
        <v>43677</v>
      </c>
      <c r="B42">
        <v>4431</v>
      </c>
    </row>
    <row r="43" spans="1:2" x14ac:dyDescent="0.2">
      <c r="A43" s="2">
        <v>43646</v>
      </c>
      <c r="B43">
        <v>4414</v>
      </c>
    </row>
    <row r="44" spans="1:2" x14ac:dyDescent="0.2">
      <c r="A44" s="2">
        <v>43616</v>
      </c>
      <c r="B44">
        <v>4414</v>
      </c>
    </row>
    <row r="45" spans="1:2" x14ac:dyDescent="0.2">
      <c r="A45" s="2">
        <v>43585</v>
      </c>
      <c r="B45">
        <v>4415</v>
      </c>
    </row>
    <row r="46" spans="1:2" x14ac:dyDescent="0.2">
      <c r="A46" s="2">
        <v>43555</v>
      </c>
      <c r="B46">
        <v>4062.3</v>
      </c>
    </row>
    <row r="47" spans="1:2" x14ac:dyDescent="0.2">
      <c r="A47" s="2">
        <v>43524</v>
      </c>
      <c r="B47">
        <v>3993</v>
      </c>
    </row>
    <row r="48" spans="1:2" x14ac:dyDescent="0.2">
      <c r="A48" s="2">
        <v>43496</v>
      </c>
      <c r="B48">
        <v>3117.3</v>
      </c>
    </row>
    <row r="49" spans="1:2" x14ac:dyDescent="0.2">
      <c r="A49" s="2">
        <v>43465</v>
      </c>
      <c r="B49">
        <v>3185.2</v>
      </c>
    </row>
    <row r="50" spans="1:2" x14ac:dyDescent="0.2">
      <c r="A50" s="2">
        <v>43434</v>
      </c>
      <c r="B50">
        <v>3662.41</v>
      </c>
    </row>
    <row r="51" spans="1:2" x14ac:dyDescent="0.2">
      <c r="A51" s="2">
        <v>43404</v>
      </c>
      <c r="B51">
        <v>4225.51</v>
      </c>
    </row>
    <row r="52" spans="1:2" x14ac:dyDescent="0.2">
      <c r="A52" s="2">
        <v>43373</v>
      </c>
      <c r="B52">
        <v>4029.97</v>
      </c>
    </row>
    <row r="53" spans="1:2" x14ac:dyDescent="0.2">
      <c r="A53" s="2">
        <v>43343</v>
      </c>
      <c r="B53">
        <v>4002.16</v>
      </c>
    </row>
    <row r="54" spans="1:2" x14ac:dyDescent="0.2">
      <c r="A54" s="2">
        <v>43312</v>
      </c>
      <c r="B54">
        <v>4263.12</v>
      </c>
    </row>
    <row r="55" spans="1:2" x14ac:dyDescent="0.2">
      <c r="A55" s="2">
        <v>43281</v>
      </c>
      <c r="B55">
        <v>4324.0600000000004</v>
      </c>
    </row>
    <row r="56" spans="1:2" x14ac:dyDescent="0.2">
      <c r="A56" s="2">
        <v>43251</v>
      </c>
      <c r="B56">
        <v>4485.3</v>
      </c>
    </row>
    <row r="57" spans="1:2" x14ac:dyDescent="0.2">
      <c r="A57" s="2">
        <v>43220</v>
      </c>
      <c r="B57">
        <v>4260.3500000000004</v>
      </c>
    </row>
    <row r="58" spans="1:2" x14ac:dyDescent="0.2">
      <c r="A58" s="2">
        <v>43190</v>
      </c>
      <c r="B58">
        <v>4363.43</v>
      </c>
    </row>
    <row r="59" spans="1:2" x14ac:dyDescent="0.2">
      <c r="A59" s="2">
        <v>43159</v>
      </c>
      <c r="B59">
        <v>3649.6</v>
      </c>
    </row>
    <row r="60" spans="1:2" x14ac:dyDescent="0.2">
      <c r="A60" s="2">
        <v>43131</v>
      </c>
      <c r="B60">
        <v>3532.8</v>
      </c>
    </row>
    <row r="61" spans="1:2" x14ac:dyDescent="0.2">
      <c r="A61" s="2">
        <v>43100</v>
      </c>
      <c r="B61">
        <v>2906.3</v>
      </c>
    </row>
    <row r="62" spans="1:2" x14ac:dyDescent="0.2">
      <c r="A62" s="2">
        <v>43069</v>
      </c>
      <c r="B62">
        <v>3732.9</v>
      </c>
    </row>
    <row r="63" spans="1:2" x14ac:dyDescent="0.2">
      <c r="A63" s="2">
        <v>43039</v>
      </c>
      <c r="B63">
        <v>3996.8</v>
      </c>
    </row>
    <row r="64" spans="1:2" x14ac:dyDescent="0.2">
      <c r="A64" s="2">
        <v>43008</v>
      </c>
      <c r="B64">
        <v>4769.3</v>
      </c>
    </row>
    <row r="65" spans="1:2" x14ac:dyDescent="0.2">
      <c r="A65" s="2">
        <v>42978</v>
      </c>
      <c r="B65">
        <v>5064.6000000000004</v>
      </c>
    </row>
    <row r="66" spans="1:2" x14ac:dyDescent="0.2">
      <c r="A66" s="2">
        <v>42947</v>
      </c>
      <c r="B66">
        <v>5135.7</v>
      </c>
    </row>
    <row r="67" spans="1:2" x14ac:dyDescent="0.2">
      <c r="A67" s="2">
        <v>42916</v>
      </c>
      <c r="B67">
        <v>4625.8999999999996</v>
      </c>
    </row>
    <row r="68" spans="1:2" x14ac:dyDescent="0.2">
      <c r="A68" s="2">
        <v>42886</v>
      </c>
      <c r="B68">
        <v>4598.42</v>
      </c>
    </row>
    <row r="69" spans="1:2" x14ac:dyDescent="0.2">
      <c r="A69" s="2">
        <v>42855</v>
      </c>
      <c r="B69">
        <v>4725.88</v>
      </c>
    </row>
    <row r="70" spans="1:2" x14ac:dyDescent="0.2">
      <c r="A70" s="2">
        <v>42825</v>
      </c>
      <c r="B70">
        <v>4759.03</v>
      </c>
    </row>
    <row r="71" spans="1:2" x14ac:dyDescent="0.2">
      <c r="A71" s="2">
        <v>42794</v>
      </c>
      <c r="B71">
        <v>4204.17</v>
      </c>
    </row>
    <row r="72" spans="1:2" x14ac:dyDescent="0.2">
      <c r="A72" s="2">
        <v>42766</v>
      </c>
      <c r="B72">
        <v>4531.8999999999996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08"/>
  <sheetViews>
    <sheetView workbookViewId="0">
      <selection activeCell="E1223" sqref="E1223"/>
    </sheetView>
  </sheetViews>
  <sheetFormatPr defaultRowHeight="14.25" x14ac:dyDescent="0.2"/>
  <cols>
    <col min="1" max="1" width="10.625" style="1" bestFit="1" customWidth="1"/>
    <col min="2" max="2" width="10.625" style="3" bestFit="1" customWidth="1"/>
  </cols>
  <sheetData>
    <row r="1" spans="1:2" x14ac:dyDescent="0.2">
      <c r="A1" s="1" t="s">
        <v>12</v>
      </c>
      <c r="B1" t="s">
        <v>25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期货和利润数据!A5</f>
        <v>44834</v>
      </c>
      <c r="B3" s="7">
        <f>IF(期货和利润数据!D5=0,利润!B4,期货和利润数据!D5)</f>
        <v>-255.01</v>
      </c>
    </row>
    <row r="4" spans="1:2" x14ac:dyDescent="0.2">
      <c r="A4" s="1">
        <f>期货和利润数据!A6</f>
        <v>44833</v>
      </c>
      <c r="B4" s="7">
        <f>IF(期货和利润数据!D6=0,利润!B5,期货和利润数据!D6)</f>
        <v>-261.11</v>
      </c>
    </row>
    <row r="5" spans="1:2" x14ac:dyDescent="0.2">
      <c r="A5" s="1">
        <f>期货和利润数据!A7</f>
        <v>44832</v>
      </c>
      <c r="B5" s="7">
        <f>IF(期货和利润数据!D7=0,利润!B6,期货和利润数据!D7)</f>
        <v>-261.97000000000003</v>
      </c>
    </row>
    <row r="6" spans="1:2" x14ac:dyDescent="0.2">
      <c r="A6" s="1">
        <f>期货和利润数据!A8</f>
        <v>44831</v>
      </c>
      <c r="B6" s="7">
        <f>IF(期货和利润数据!D8=0,利润!B7,期货和利润数据!D8)</f>
        <v>-260.95</v>
      </c>
    </row>
    <row r="7" spans="1:2" x14ac:dyDescent="0.2">
      <c r="A7" s="1">
        <f>期货和利润数据!A9</f>
        <v>44830</v>
      </c>
      <c r="B7" s="7">
        <f>IF(期货和利润数据!D9=0,利润!B8,期货和利润数据!D9)</f>
        <v>-258.14</v>
      </c>
    </row>
    <row r="8" spans="1:2" x14ac:dyDescent="0.2">
      <c r="A8" s="1">
        <f>期货和利润数据!A10</f>
        <v>44827</v>
      </c>
      <c r="B8" s="7">
        <f>IF(期货和利润数据!D10=0,利润!B9,期货和利润数据!D10)</f>
        <v>-194.31</v>
      </c>
    </row>
    <row r="9" spans="1:2" x14ac:dyDescent="0.2">
      <c r="A9" s="1">
        <f>期货和利润数据!A11</f>
        <v>44826</v>
      </c>
      <c r="B9" s="7">
        <f>IF(期货和利润数据!D11=0,利润!B10,期货和利润数据!D11)</f>
        <v>-201.27</v>
      </c>
    </row>
    <row r="10" spans="1:2" x14ac:dyDescent="0.2">
      <c r="A10" s="1">
        <f>期货和利润数据!A12</f>
        <v>44825</v>
      </c>
      <c r="B10" s="7">
        <f>IF(期货和利润数据!D12=0,利润!B11,期货和利润数据!D12)</f>
        <v>-200.09</v>
      </c>
    </row>
    <row r="11" spans="1:2" x14ac:dyDescent="0.2">
      <c r="A11" s="1">
        <f>期货和利润数据!A13</f>
        <v>44824</v>
      </c>
      <c r="B11" s="7">
        <f>IF(期货和利润数据!D13=0,利润!B12,期货和利润数据!D13)</f>
        <v>-196.06</v>
      </c>
    </row>
    <row r="12" spans="1:2" x14ac:dyDescent="0.2">
      <c r="A12" s="1">
        <f>期货和利润数据!A14</f>
        <v>44823</v>
      </c>
      <c r="B12" s="7">
        <f>IF(期货和利润数据!D14=0,利润!B13,期货和利润数据!D14)</f>
        <v>-167.29</v>
      </c>
    </row>
    <row r="13" spans="1:2" x14ac:dyDescent="0.2">
      <c r="A13" s="1">
        <f>期货和利润数据!A15</f>
        <v>44820</v>
      </c>
      <c r="B13" s="7">
        <f>IF(期货和利润数据!D15=0,利润!B14,期货和利润数据!D15)</f>
        <v>-139.26</v>
      </c>
    </row>
    <row r="14" spans="1:2" x14ac:dyDescent="0.2">
      <c r="A14" s="1">
        <f>期货和利润数据!A16</f>
        <v>44819</v>
      </c>
      <c r="B14" s="7">
        <f>IF(期货和利润数据!D16=0,利润!B15,期货和利润数据!D16)</f>
        <v>-141.41999999999999</v>
      </c>
    </row>
    <row r="15" spans="1:2" x14ac:dyDescent="0.2">
      <c r="A15" s="1">
        <f>期货和利润数据!A17</f>
        <v>44818</v>
      </c>
      <c r="B15" s="7">
        <f>IF(期货和利润数据!D17=0,利润!B16,期货和利润数据!D17)</f>
        <v>-161.71</v>
      </c>
    </row>
    <row r="16" spans="1:2" x14ac:dyDescent="0.2">
      <c r="A16" s="1">
        <f>期货和利润数据!A18</f>
        <v>44817</v>
      </c>
      <c r="B16" s="7">
        <f>IF(期货和利润数据!D18=0,利润!B17,期货和利润数据!D18)</f>
        <v>-154.26</v>
      </c>
    </row>
    <row r="17" spans="1:2" x14ac:dyDescent="0.2">
      <c r="A17" s="1">
        <f>期货和利润数据!A19</f>
        <v>44813</v>
      </c>
      <c r="B17" s="7">
        <f>IF(期货和利润数据!D19=0,利润!B18,期货和利润数据!D19)</f>
        <v>-79.66</v>
      </c>
    </row>
    <row r="18" spans="1:2" x14ac:dyDescent="0.2">
      <c r="A18" s="1">
        <f>期货和利润数据!A20</f>
        <v>44812</v>
      </c>
      <c r="B18" s="7">
        <f>IF(期货和利润数据!D20=0,利润!B19,期货和利润数据!D20)</f>
        <v>-81.88</v>
      </c>
    </row>
    <row r="19" spans="1:2" x14ac:dyDescent="0.2">
      <c r="A19" s="1">
        <f>期货和利润数据!A21</f>
        <v>44811</v>
      </c>
      <c r="B19" s="7">
        <f>IF(期货和利润数据!D21=0,利润!B20,期货和利润数据!D21)</f>
        <v>-82.74</v>
      </c>
    </row>
    <row r="20" spans="1:2" x14ac:dyDescent="0.2">
      <c r="A20" s="1">
        <f>期货和利润数据!A22</f>
        <v>44810</v>
      </c>
      <c r="B20" s="7">
        <f>IF(期货和利润数据!D22=0,利润!B21,期货和利润数据!D22)</f>
        <v>-69.44</v>
      </c>
    </row>
    <row r="21" spans="1:2" x14ac:dyDescent="0.2">
      <c r="A21" s="1">
        <f>期货和利润数据!A23</f>
        <v>44809</v>
      </c>
      <c r="B21" s="7">
        <f>IF(期货和利润数据!D23=0,利润!B22,期货和利润数据!D23)</f>
        <v>-80.62</v>
      </c>
    </row>
    <row r="22" spans="1:2" x14ac:dyDescent="0.2">
      <c r="A22" s="1">
        <f>期货和利润数据!A24</f>
        <v>44806</v>
      </c>
      <c r="B22" s="7">
        <f>IF(期货和利润数据!D24=0,利润!B23,期货和利润数据!D24)</f>
        <v>-93.03</v>
      </c>
    </row>
    <row r="23" spans="1:2" x14ac:dyDescent="0.2">
      <c r="A23" s="1">
        <f>期货和利润数据!A25</f>
        <v>44805</v>
      </c>
      <c r="B23" s="7">
        <f>IF(期货和利润数据!D25=0,利润!B24,期货和利润数据!D25)</f>
        <v>-11.24</v>
      </c>
    </row>
    <row r="24" spans="1:2" x14ac:dyDescent="0.2">
      <c r="A24" s="1">
        <f>期货和利润数据!A26</f>
        <v>44804</v>
      </c>
      <c r="B24" s="7">
        <f>IF(期货和利润数据!D26=0,利润!B25,期货和利润数据!D26)</f>
        <v>-0.56999999999999995</v>
      </c>
    </row>
    <row r="25" spans="1:2" x14ac:dyDescent="0.2">
      <c r="A25" s="1">
        <f>期货和利润数据!A27</f>
        <v>44803</v>
      </c>
      <c r="B25" s="7">
        <f>IF(期货和利润数据!D27=0,利润!B26,期货和利润数据!D27)</f>
        <v>9.6</v>
      </c>
    </row>
    <row r="26" spans="1:2" x14ac:dyDescent="0.2">
      <c r="A26" s="1">
        <f>期货和利润数据!A28</f>
        <v>44802</v>
      </c>
      <c r="B26" s="7">
        <f>IF(期货和利润数据!D28=0,利润!B27,期货和利润数据!D28)</f>
        <v>8.1999999999999993</v>
      </c>
    </row>
    <row r="27" spans="1:2" x14ac:dyDescent="0.2">
      <c r="A27" s="1">
        <f>期货和利润数据!A29</f>
        <v>44799</v>
      </c>
      <c r="B27" s="7">
        <f>IF(期货和利润数据!D29=0,利润!B28,期货和利润数据!D29)</f>
        <v>33.979999999999997</v>
      </c>
    </row>
    <row r="28" spans="1:2" x14ac:dyDescent="0.2">
      <c r="A28" s="1">
        <f>期货和利润数据!A30</f>
        <v>44798</v>
      </c>
      <c r="B28" s="7">
        <f>IF(期货和利润数据!D30=0,利润!B29,期货和利润数据!D30)</f>
        <v>53.76</v>
      </c>
    </row>
    <row r="29" spans="1:2" x14ac:dyDescent="0.2">
      <c r="A29" s="1">
        <f>期货和利润数据!A31</f>
        <v>44797</v>
      </c>
      <c r="B29" s="7">
        <f>IF(期货和利润数据!D31=0,利润!B30,期货和利润数据!D31)</f>
        <v>57.17</v>
      </c>
    </row>
    <row r="30" spans="1:2" x14ac:dyDescent="0.2">
      <c r="A30" s="1">
        <f>期货和利润数据!A32</f>
        <v>44796</v>
      </c>
      <c r="B30" s="7">
        <f>IF(期货和利润数据!D32=0,利润!B31,期货和利润数据!D32)</f>
        <v>53.56</v>
      </c>
    </row>
    <row r="31" spans="1:2" x14ac:dyDescent="0.2">
      <c r="A31" s="1">
        <f>期货和利润数据!A33</f>
        <v>44795</v>
      </c>
      <c r="B31" s="7">
        <f>IF(期货和利润数据!D33=0,利润!B32,期货和利润数据!D33)</f>
        <v>58.27</v>
      </c>
    </row>
    <row r="32" spans="1:2" x14ac:dyDescent="0.2">
      <c r="A32" s="1">
        <f>期货和利润数据!A34</f>
        <v>44792</v>
      </c>
      <c r="B32" s="7">
        <f>IF(期货和利润数据!D34=0,利润!B33,期货和利润数据!D34)</f>
        <v>99.96</v>
      </c>
    </row>
    <row r="33" spans="1:2" x14ac:dyDescent="0.2">
      <c r="A33" s="1">
        <f>期货和利润数据!A35</f>
        <v>44791</v>
      </c>
      <c r="B33" s="7">
        <f>IF(期货和利润数据!D35=0,利润!B34,期货和利润数据!D35)</f>
        <v>92.89</v>
      </c>
    </row>
    <row r="34" spans="1:2" x14ac:dyDescent="0.2">
      <c r="A34" s="1">
        <f>期货和利润数据!A36</f>
        <v>44790</v>
      </c>
      <c r="B34" s="7">
        <f>IF(期货和利润数据!D36=0,利润!B35,期货和利润数据!D36)</f>
        <v>111.34</v>
      </c>
    </row>
    <row r="35" spans="1:2" x14ac:dyDescent="0.2">
      <c r="A35" s="1">
        <f>期货和利润数据!A37</f>
        <v>44789</v>
      </c>
      <c r="B35" s="7">
        <f>IF(期货和利润数据!D37=0,利润!B36,期货和利润数据!D37)</f>
        <v>139.86000000000001</v>
      </c>
    </row>
    <row r="36" spans="1:2" x14ac:dyDescent="0.2">
      <c r="A36" s="1">
        <f>期货和利润数据!A38</f>
        <v>44788</v>
      </c>
      <c r="B36" s="7">
        <f>IF(期货和利润数据!D38=0,利润!B37,期货和利润数据!D38)</f>
        <v>150.38</v>
      </c>
    </row>
    <row r="37" spans="1:2" x14ac:dyDescent="0.2">
      <c r="A37" s="1">
        <f>期货和利润数据!A39</f>
        <v>44785</v>
      </c>
      <c r="B37" s="7">
        <f>IF(期货和利润数据!D39=0,利润!B38,期货和利润数据!D39)</f>
        <v>142.38999999999999</v>
      </c>
    </row>
    <row r="38" spans="1:2" x14ac:dyDescent="0.2">
      <c r="A38" s="1">
        <f>期货和利润数据!A40</f>
        <v>44784</v>
      </c>
      <c r="B38" s="7">
        <f>IF(期货和利润数据!D40=0,利润!B39,期货和利润数据!D40)</f>
        <v>151.97</v>
      </c>
    </row>
    <row r="39" spans="1:2" x14ac:dyDescent="0.2">
      <c r="A39" s="1">
        <f>期货和利润数据!A41</f>
        <v>44783</v>
      </c>
      <c r="B39" s="7">
        <f>IF(期货和利润数据!D41=0,利润!B40,期货和利润数据!D41)</f>
        <v>191.53</v>
      </c>
    </row>
    <row r="40" spans="1:2" x14ac:dyDescent="0.2">
      <c r="A40" s="1">
        <f>期货和利润数据!A42</f>
        <v>44782</v>
      </c>
      <c r="B40" s="7">
        <f>IF(期货和利润数据!D42=0,利润!B41,期货和利润数据!D42)</f>
        <v>246.87</v>
      </c>
    </row>
    <row r="41" spans="1:2" x14ac:dyDescent="0.2">
      <c r="A41" s="1">
        <f>期货和利润数据!A43</f>
        <v>44781</v>
      </c>
      <c r="B41" s="7">
        <f>IF(期货和利润数据!D43=0,利润!B42,期货和利润数据!D43)</f>
        <v>262.08</v>
      </c>
    </row>
    <row r="42" spans="1:2" x14ac:dyDescent="0.2">
      <c r="A42" s="1">
        <f>期货和利润数据!A44</f>
        <v>44778</v>
      </c>
      <c r="B42" s="7">
        <f>IF(期货和利润数据!D44=0,利润!B43,期货和利润数据!D44)</f>
        <v>316.39999999999998</v>
      </c>
    </row>
    <row r="43" spans="1:2" x14ac:dyDescent="0.2">
      <c r="A43" s="1">
        <f>期货和利润数据!A45</f>
        <v>44777</v>
      </c>
      <c r="B43" s="7">
        <f>IF(期货和利润数据!D45=0,利润!B44,期货和利润数据!D45)</f>
        <v>317.86</v>
      </c>
    </row>
    <row r="44" spans="1:2" x14ac:dyDescent="0.2">
      <c r="A44" s="1">
        <f>期货和利润数据!A46</f>
        <v>44776</v>
      </c>
      <c r="B44" s="7">
        <f>IF(期货和利润数据!D46=0,利润!B45,期货和利润数据!D46)</f>
        <v>322.44</v>
      </c>
    </row>
    <row r="45" spans="1:2" x14ac:dyDescent="0.2">
      <c r="A45" s="1">
        <f>期货和利润数据!A47</f>
        <v>44775</v>
      </c>
      <c r="B45" s="7">
        <f>IF(期货和利润数据!D47=0,利润!B46,期货和利润数据!D47)</f>
        <v>314.16000000000003</v>
      </c>
    </row>
    <row r="46" spans="1:2" x14ac:dyDescent="0.2">
      <c r="A46" s="1">
        <f>期货和利润数据!A48</f>
        <v>44774</v>
      </c>
      <c r="B46" s="7">
        <f>IF(期货和利润数据!D48=0,利润!B47,期货和利润数据!D48)</f>
        <v>271.83</v>
      </c>
    </row>
    <row r="47" spans="1:2" x14ac:dyDescent="0.2">
      <c r="A47" s="1">
        <f>期货和利润数据!A49</f>
        <v>44771</v>
      </c>
      <c r="B47" s="7">
        <f>IF(期货和利润数据!D49=0,利润!B48,期货和利润数据!D49)</f>
        <v>160.29</v>
      </c>
    </row>
    <row r="48" spans="1:2" x14ac:dyDescent="0.2">
      <c r="A48" s="1">
        <f>期货和利润数据!A50</f>
        <v>44770</v>
      </c>
      <c r="B48" s="7">
        <f>IF(期货和利润数据!D50=0,利润!B49,期货和利润数据!D50)</f>
        <v>173.13</v>
      </c>
    </row>
    <row r="49" spans="1:2" x14ac:dyDescent="0.2">
      <c r="A49" s="1">
        <f>期货和利润数据!A51</f>
        <v>44769</v>
      </c>
      <c r="B49" s="7">
        <f>IF(期货和利润数据!D51=0,利润!B50,期货和利润数据!D51)</f>
        <v>146.66</v>
      </c>
    </row>
    <row r="50" spans="1:2" x14ac:dyDescent="0.2">
      <c r="A50" s="1">
        <f>期货和利润数据!A52</f>
        <v>44768</v>
      </c>
      <c r="B50" s="7">
        <f>IF(期货和利润数据!D52=0,利润!B51,期货和利润数据!D52)</f>
        <v>170.73</v>
      </c>
    </row>
    <row r="51" spans="1:2" x14ac:dyDescent="0.2">
      <c r="A51" s="1">
        <f>期货和利润数据!A53</f>
        <v>44767</v>
      </c>
      <c r="B51" s="7">
        <f>IF(期货和利润数据!D53=0,利润!B52,期货和利润数据!D53)</f>
        <v>177.83</v>
      </c>
    </row>
    <row r="52" spans="1:2" x14ac:dyDescent="0.2">
      <c r="A52" s="1">
        <f>期货和利润数据!A54</f>
        <v>44764</v>
      </c>
      <c r="B52" s="7">
        <f>IF(期货和利润数据!D54=0,利润!B53,期货和利润数据!D54)</f>
        <v>168.78</v>
      </c>
    </row>
    <row r="53" spans="1:2" x14ac:dyDescent="0.2">
      <c r="A53" s="1">
        <f>期货和利润数据!A55</f>
        <v>44763</v>
      </c>
      <c r="B53" s="7">
        <f>IF(期货和利润数据!D55=0,利润!B54,期货和利润数据!D55)</f>
        <v>172.77</v>
      </c>
    </row>
    <row r="54" spans="1:2" x14ac:dyDescent="0.2">
      <c r="A54" s="1">
        <f>期货和利润数据!A56</f>
        <v>44762</v>
      </c>
      <c r="B54" s="7">
        <f>IF(期货和利润数据!D56=0,利润!B55,期货和利润数据!D56)</f>
        <v>123.66</v>
      </c>
    </row>
    <row r="55" spans="1:2" x14ac:dyDescent="0.2">
      <c r="A55" s="1">
        <f>期货和利润数据!A57</f>
        <v>44761</v>
      </c>
      <c r="B55" s="7">
        <f>IF(期货和利润数据!D57=0,利润!B56,期货和利润数据!D57)</f>
        <v>124.73</v>
      </c>
    </row>
    <row r="56" spans="1:2" x14ac:dyDescent="0.2">
      <c r="A56" s="1">
        <f>期货和利润数据!A58</f>
        <v>44760</v>
      </c>
      <c r="B56" s="7">
        <f>IF(期货和利润数据!D58=0,利润!B57,期货和利润数据!D58)</f>
        <v>119.12</v>
      </c>
    </row>
    <row r="57" spans="1:2" x14ac:dyDescent="0.2">
      <c r="A57" s="1">
        <f>期货和利润数据!A59</f>
        <v>44757</v>
      </c>
      <c r="B57" s="7">
        <f>IF(期货和利润数据!D59=0,利润!B58,期货和利润数据!D59)</f>
        <v>100.62</v>
      </c>
    </row>
    <row r="58" spans="1:2" x14ac:dyDescent="0.2">
      <c r="A58" s="1">
        <f>期货和利润数据!A60</f>
        <v>44756</v>
      </c>
      <c r="B58" s="7">
        <f>IF(期货和利润数据!D60=0,利润!B59,期货和利润数据!D60)</f>
        <v>114.11</v>
      </c>
    </row>
    <row r="59" spans="1:2" x14ac:dyDescent="0.2">
      <c r="A59" s="1">
        <f>期货和利润数据!A61</f>
        <v>44755</v>
      </c>
      <c r="B59" s="7">
        <f>IF(期货和利润数据!D61=0,利润!B60,期货和利润数据!D61)</f>
        <v>129.94</v>
      </c>
    </row>
    <row r="60" spans="1:2" x14ac:dyDescent="0.2">
      <c r="A60" s="1">
        <f>期货和利润数据!A62</f>
        <v>44754</v>
      </c>
      <c r="B60" s="7">
        <f>IF(期货和利润数据!D62=0,利润!B61,期货和利润数据!D62)</f>
        <v>146.29</v>
      </c>
    </row>
    <row r="61" spans="1:2" x14ac:dyDescent="0.2">
      <c r="A61" s="1">
        <f>期货和利润数据!A63</f>
        <v>44753</v>
      </c>
      <c r="B61" s="7">
        <f>IF(期货和利润数据!D63=0,利润!B62,期货和利润数据!D63)</f>
        <v>140.96</v>
      </c>
    </row>
    <row r="62" spans="1:2" x14ac:dyDescent="0.2">
      <c r="A62" s="1">
        <f>期货和利润数据!A64</f>
        <v>44750</v>
      </c>
      <c r="B62" s="7">
        <f>IF(期货和利润数据!D64=0,利润!B63,期货和利润数据!D64)</f>
        <v>178.8</v>
      </c>
    </row>
    <row r="63" spans="1:2" x14ac:dyDescent="0.2">
      <c r="A63" s="1">
        <f>期货和利润数据!A65</f>
        <v>44749</v>
      </c>
      <c r="B63" s="7">
        <f>IF(期货和利润数据!D65=0,利润!B64,期货和利润数据!D65)</f>
        <v>204.71</v>
      </c>
    </row>
    <row r="64" spans="1:2" x14ac:dyDescent="0.2">
      <c r="A64" s="1">
        <f>期货和利润数据!A66</f>
        <v>44748</v>
      </c>
      <c r="B64" s="7">
        <f>IF(期货和利润数据!D66=0,利润!B65,期货和利润数据!D66)</f>
        <v>194.51</v>
      </c>
    </row>
    <row r="65" spans="1:2" x14ac:dyDescent="0.2">
      <c r="A65" s="1">
        <f>期货和利润数据!A67</f>
        <v>44747</v>
      </c>
      <c r="B65" s="7">
        <f>IF(期货和利润数据!D67=0,利润!B66,期货和利润数据!D67)</f>
        <v>214.5</v>
      </c>
    </row>
    <row r="66" spans="1:2" x14ac:dyDescent="0.2">
      <c r="A66" s="1">
        <f>期货和利润数据!A68</f>
        <v>44746</v>
      </c>
      <c r="B66" s="7">
        <f>IF(期货和利润数据!D68=0,利润!B67,期货和利润数据!D68)</f>
        <v>256.76</v>
      </c>
    </row>
    <row r="67" spans="1:2" x14ac:dyDescent="0.2">
      <c r="A67" s="1">
        <f>期货和利润数据!A69</f>
        <v>44743</v>
      </c>
      <c r="B67" s="7">
        <f>IF(期货和利润数据!D69=0,利润!B68,期货和利润数据!D69)</f>
        <v>319.42</v>
      </c>
    </row>
    <row r="68" spans="1:2" x14ac:dyDescent="0.2">
      <c r="A68" s="1">
        <f>期货和利润数据!A70</f>
        <v>44742</v>
      </c>
      <c r="B68" s="7">
        <f>IF(期货和利润数据!D70=0,利润!B69,期货和利润数据!D70)</f>
        <v>319.17</v>
      </c>
    </row>
    <row r="69" spans="1:2" x14ac:dyDescent="0.2">
      <c r="A69" s="1">
        <f>期货和利润数据!A71</f>
        <v>44741</v>
      </c>
      <c r="B69" s="7">
        <f>IF(期货和利润数据!D71=0,利润!B70,期货和利润数据!D71)</f>
        <v>334.6</v>
      </c>
    </row>
    <row r="70" spans="1:2" x14ac:dyDescent="0.2">
      <c r="A70" s="1">
        <f>期货和利润数据!A72</f>
        <v>44740</v>
      </c>
      <c r="B70" s="7">
        <f>IF(期货和利润数据!D72=0,利润!B71,期货和利润数据!D72)</f>
        <v>331.21</v>
      </c>
    </row>
    <row r="71" spans="1:2" x14ac:dyDescent="0.2">
      <c r="A71" s="1">
        <f>期货和利润数据!A73</f>
        <v>44739</v>
      </c>
      <c r="B71" s="7">
        <f>IF(期货和利润数据!D73=0,利润!B72,期货和利润数据!D73)</f>
        <v>326.75</v>
      </c>
    </row>
    <row r="72" spans="1:2" x14ac:dyDescent="0.2">
      <c r="A72" s="1">
        <f>期货和利润数据!A74</f>
        <v>44736</v>
      </c>
      <c r="B72" s="7">
        <f>IF(期货和利润数据!D74=0,利润!B73,期货和利润数据!D74)</f>
        <v>312.89</v>
      </c>
    </row>
    <row r="73" spans="1:2" x14ac:dyDescent="0.2">
      <c r="A73" s="1">
        <f>期货和利润数据!A75</f>
        <v>44735</v>
      </c>
      <c r="B73" s="7">
        <f>IF(期货和利润数据!D75=0,利润!B74,期货和利润数据!D75)</f>
        <v>314.18</v>
      </c>
    </row>
    <row r="74" spans="1:2" x14ac:dyDescent="0.2">
      <c r="A74" s="1">
        <f>期货和利润数据!A76</f>
        <v>44734</v>
      </c>
      <c r="B74" s="7">
        <f>IF(期货和利润数据!D76=0,利润!B75,期货和利润数据!D76)</f>
        <v>316.61</v>
      </c>
    </row>
    <row r="75" spans="1:2" x14ac:dyDescent="0.2">
      <c r="A75" s="1">
        <f>期货和利润数据!A77</f>
        <v>44733</v>
      </c>
      <c r="B75" s="7">
        <f>IF(期货和利润数据!D77=0,利润!B76,期货和利润数据!D77)</f>
        <v>318.5</v>
      </c>
    </row>
    <row r="76" spans="1:2" x14ac:dyDescent="0.2">
      <c r="A76" s="1">
        <f>期货和利润数据!A78</f>
        <v>44732</v>
      </c>
      <c r="B76" s="7">
        <f>IF(期货和利润数据!D78=0,利润!B77,期货和利润数据!D78)</f>
        <v>337.93</v>
      </c>
    </row>
    <row r="77" spans="1:2" x14ac:dyDescent="0.2">
      <c r="A77" s="1">
        <f>期货和利润数据!A79</f>
        <v>44729</v>
      </c>
      <c r="B77" s="7">
        <f>IF(期货和利润数据!D79=0,利润!B78,期货和利润数据!D79)</f>
        <v>407.18</v>
      </c>
    </row>
    <row r="78" spans="1:2" x14ac:dyDescent="0.2">
      <c r="A78" s="1">
        <f>期货和利润数据!A80</f>
        <v>44728</v>
      </c>
      <c r="B78" s="7">
        <f>IF(期货和利润数据!D80=0,利润!B79,期货和利润数据!D80)</f>
        <v>414.47</v>
      </c>
    </row>
    <row r="79" spans="1:2" x14ac:dyDescent="0.2">
      <c r="A79" s="1">
        <f>期货和利润数据!A81</f>
        <v>44727</v>
      </c>
      <c r="B79" s="7">
        <f>IF(期货和利润数据!D81=0,利润!B80,期货和利润数据!D81)</f>
        <v>439.18</v>
      </c>
    </row>
    <row r="80" spans="1:2" x14ac:dyDescent="0.2">
      <c r="A80" s="1">
        <f>期货和利润数据!A82</f>
        <v>44726</v>
      </c>
      <c r="B80" s="7">
        <f>IF(期货和利润数据!D82=0,利润!B81,期货和利润数据!D82)</f>
        <v>442.04</v>
      </c>
    </row>
    <row r="81" spans="1:2" x14ac:dyDescent="0.2">
      <c r="A81" s="1">
        <f>期货和利润数据!A83</f>
        <v>44725</v>
      </c>
      <c r="B81" s="7">
        <f>IF(期货和利润数据!D83=0,利润!B82,期货和利润数据!D83)</f>
        <v>450.3</v>
      </c>
    </row>
    <row r="82" spans="1:2" x14ac:dyDescent="0.2">
      <c r="A82" s="1">
        <f>期货和利润数据!A84</f>
        <v>44722</v>
      </c>
      <c r="B82" s="7">
        <f>IF(期货和利润数据!D84=0,利润!B83,期货和利润数据!D84)</f>
        <v>460.71</v>
      </c>
    </row>
    <row r="83" spans="1:2" x14ac:dyDescent="0.2">
      <c r="A83" s="1">
        <f>期货和利润数据!A85</f>
        <v>44721</v>
      </c>
      <c r="B83" s="7">
        <f>IF(期货和利润数据!D85=0,利润!B84,期货和利润数据!D85)</f>
        <v>468.3</v>
      </c>
    </row>
    <row r="84" spans="1:2" x14ac:dyDescent="0.2">
      <c r="A84" s="1">
        <f>期货和利润数据!A86</f>
        <v>44720</v>
      </c>
      <c r="B84" s="7">
        <f>IF(期货和利润数据!D86=0,利润!B85,期货和利润数据!D86)</f>
        <v>474.98</v>
      </c>
    </row>
    <row r="85" spans="1:2" x14ac:dyDescent="0.2">
      <c r="A85" s="1">
        <f>期货和利润数据!A87</f>
        <v>44719</v>
      </c>
      <c r="B85" s="7">
        <f>IF(期货和利润数据!D87=0,利润!B86,期货和利润数据!D87)</f>
        <v>471.31</v>
      </c>
    </row>
    <row r="86" spans="1:2" x14ac:dyDescent="0.2">
      <c r="A86" s="1">
        <f>期货和利润数据!A88</f>
        <v>44718</v>
      </c>
      <c r="B86" s="7">
        <f>IF(期货和利润数据!D88=0,利润!B87,期货和利润数据!D88)</f>
        <v>461.17</v>
      </c>
    </row>
    <row r="87" spans="1:2" x14ac:dyDescent="0.2">
      <c r="A87" s="1">
        <f>期货和利润数据!A89</f>
        <v>44714</v>
      </c>
      <c r="B87" s="7">
        <f>IF(期货和利润数据!D89=0,利润!B88,期货和利润数据!D89)</f>
        <v>469.56</v>
      </c>
    </row>
    <row r="88" spans="1:2" x14ac:dyDescent="0.2">
      <c r="A88" s="1">
        <f>期货和利润数据!A90</f>
        <v>44713</v>
      </c>
      <c r="B88" s="7">
        <f>IF(期货和利润数据!D90=0,利润!B89,期货和利润数据!D90)</f>
        <v>467.62</v>
      </c>
    </row>
    <row r="89" spans="1:2" x14ac:dyDescent="0.2">
      <c r="A89" s="1">
        <f>期货和利润数据!A91</f>
        <v>44712</v>
      </c>
      <c r="B89" s="7">
        <f>IF(期货和利润数据!D91=0,利润!B90,期货和利润数据!D91)</f>
        <v>484.72</v>
      </c>
    </row>
    <row r="90" spans="1:2" x14ac:dyDescent="0.2">
      <c r="A90" s="1">
        <f>期货和利润数据!A92</f>
        <v>44711</v>
      </c>
      <c r="B90" s="7">
        <f>IF(期货和利润数据!D92=0,利润!B91,期货和利润数据!D92)</f>
        <v>484.83</v>
      </c>
    </row>
    <row r="91" spans="1:2" x14ac:dyDescent="0.2">
      <c r="A91" s="1">
        <f>期货和利润数据!A93</f>
        <v>44708</v>
      </c>
      <c r="B91" s="7">
        <f>IF(期货和利润数据!D93=0,利润!B92,期货和利润数据!D93)</f>
        <v>489.31</v>
      </c>
    </row>
    <row r="92" spans="1:2" x14ac:dyDescent="0.2">
      <c r="A92" s="1">
        <f>期货和利润数据!A94</f>
        <v>44707</v>
      </c>
      <c r="B92" s="7">
        <f>IF(期货和利润数据!D94=0,利润!B93,期货和利润数据!D94)</f>
        <v>489.2</v>
      </c>
    </row>
    <row r="93" spans="1:2" x14ac:dyDescent="0.2">
      <c r="A93" s="1">
        <f>期货和利润数据!A95</f>
        <v>44706</v>
      </c>
      <c r="B93" s="7">
        <f>IF(期货和利润数据!D95=0,利润!B94,期货和利润数据!D95)</f>
        <v>506.17</v>
      </c>
    </row>
    <row r="94" spans="1:2" x14ac:dyDescent="0.2">
      <c r="A94" s="1">
        <f>期货和利润数据!A96</f>
        <v>44705</v>
      </c>
      <c r="B94" s="7">
        <f>IF(期货和利润数据!D96=0,利润!B95,期货和利润数据!D96)</f>
        <v>507.46</v>
      </c>
    </row>
    <row r="95" spans="1:2" x14ac:dyDescent="0.2">
      <c r="A95" s="1">
        <f>期货和利润数据!A97</f>
        <v>44704</v>
      </c>
      <c r="B95" s="7">
        <f>IF(期货和利润数据!D97=0,利润!B96,期货和利润数据!D97)</f>
        <v>558.5</v>
      </c>
    </row>
    <row r="96" spans="1:2" x14ac:dyDescent="0.2">
      <c r="A96" s="1">
        <f>期货和利润数据!A98</f>
        <v>44701</v>
      </c>
      <c r="B96" s="7">
        <f>IF(期货和利润数据!D98=0,利润!B97,期货和利润数据!D98)</f>
        <v>595.72</v>
      </c>
    </row>
    <row r="97" spans="1:2" x14ac:dyDescent="0.2">
      <c r="A97" s="1">
        <f>期货和利润数据!A99</f>
        <v>44700</v>
      </c>
      <c r="B97" s="7">
        <f>IF(期货和利润数据!D99=0,利润!B98,期货和利润数据!D99)</f>
        <v>598.79</v>
      </c>
    </row>
    <row r="98" spans="1:2" x14ac:dyDescent="0.2">
      <c r="A98" s="1">
        <f>期货和利润数据!A100</f>
        <v>44699</v>
      </c>
      <c r="B98" s="7">
        <f>IF(期货和利润数据!D100=0,利润!B99,期货和利润数据!D100)</f>
        <v>597.28</v>
      </c>
    </row>
    <row r="99" spans="1:2" x14ac:dyDescent="0.2">
      <c r="A99" s="1">
        <f>期货和利润数据!A101</f>
        <v>44698</v>
      </c>
      <c r="B99" s="7">
        <f>IF(期货和利润数据!D101=0,利润!B100,期货和利润数据!D101)</f>
        <v>592.97</v>
      </c>
    </row>
    <row r="100" spans="1:2" x14ac:dyDescent="0.2">
      <c r="A100" s="1">
        <f>期货和利润数据!A102</f>
        <v>44697</v>
      </c>
      <c r="B100" s="7">
        <f>IF(期货和利润数据!D102=0,利润!B101,期货和利润数据!D102)</f>
        <v>609.33000000000004</v>
      </c>
    </row>
    <row r="101" spans="1:2" x14ac:dyDescent="0.2">
      <c r="A101" s="1">
        <f>期货和利润数据!A103</f>
        <v>44694</v>
      </c>
      <c r="B101" s="7">
        <f>IF(期货和利润数据!D103=0,利润!B102,期货和利润数据!D103)</f>
        <v>643.55999999999995</v>
      </c>
    </row>
    <row r="102" spans="1:2" x14ac:dyDescent="0.2">
      <c r="A102" s="1">
        <f>期货和利润数据!A104</f>
        <v>44693</v>
      </c>
      <c r="B102" s="7">
        <f>IF(期货和利润数据!D104=0,利润!B103,期货和利润数据!D104)</f>
        <v>641.4</v>
      </c>
    </row>
    <row r="103" spans="1:2" x14ac:dyDescent="0.2">
      <c r="A103" s="1">
        <f>期货和利润数据!A105</f>
        <v>44692</v>
      </c>
      <c r="B103" s="7">
        <f>IF(期货和利润数据!D105=0,利润!B104,期货和利润数据!D105)</f>
        <v>621.11</v>
      </c>
    </row>
    <row r="104" spans="1:2" x14ac:dyDescent="0.2">
      <c r="A104" s="1">
        <f>期货和利润数据!A106</f>
        <v>44691</v>
      </c>
      <c r="B104" s="7">
        <f>IF(期货和利润数据!D106=0,利润!B105,期货和利润数据!D106)</f>
        <v>633.21</v>
      </c>
    </row>
    <row r="105" spans="1:2" x14ac:dyDescent="0.2">
      <c r="A105" s="1">
        <f>期货和利润数据!A107</f>
        <v>44690</v>
      </c>
      <c r="B105" s="7">
        <f>IF(期货和利润数据!D107=0,利润!B106,期货和利润数据!D107)</f>
        <v>590.84</v>
      </c>
    </row>
    <row r="106" spans="1:2" x14ac:dyDescent="0.2">
      <c r="A106" s="1">
        <f>期货和利润数据!A108</f>
        <v>44688</v>
      </c>
      <c r="B106" s="7">
        <f>IF(期货和利润数据!D108=0,利润!B107,期货和利润数据!D108)</f>
        <v>564.92999999999995</v>
      </c>
    </row>
    <row r="107" spans="1:2" x14ac:dyDescent="0.2">
      <c r="A107" s="1">
        <f>期货和利润数据!A109</f>
        <v>44687</v>
      </c>
      <c r="B107" s="7">
        <f>IF(期货和利润数据!D109=0,利润!B108,期货和利润数据!D109)</f>
        <v>542.41999999999996</v>
      </c>
    </row>
    <row r="108" spans="1:2" x14ac:dyDescent="0.2">
      <c r="A108" s="1">
        <f>期货和利润数据!A110</f>
        <v>44686</v>
      </c>
      <c r="B108" s="7">
        <f>IF(期货和利润数据!D110=0,利润!B109,期货和利润数据!D110)</f>
        <v>526.01</v>
      </c>
    </row>
    <row r="109" spans="1:2" x14ac:dyDescent="0.2">
      <c r="A109" s="1">
        <f>期货和利润数据!A111</f>
        <v>44680</v>
      </c>
      <c r="B109" s="7">
        <f>IF(期货和利润数据!D111=0,利润!B110,期货和利润数据!D111)</f>
        <v>525.41</v>
      </c>
    </row>
    <row r="110" spans="1:2" x14ac:dyDescent="0.2">
      <c r="A110" s="1">
        <f>期货和利润数据!A112</f>
        <v>44679</v>
      </c>
      <c r="B110" s="7">
        <f>IF(期货和利润数据!D112=0,利润!B111,期货和利润数据!D112)</f>
        <v>517.32000000000005</v>
      </c>
    </row>
    <row r="111" spans="1:2" x14ac:dyDescent="0.2">
      <c r="A111" s="1">
        <f>期货和利润数据!A113</f>
        <v>44678</v>
      </c>
      <c r="B111" s="7">
        <f>IF(期货和利润数据!D113=0,利润!B112,期货和利润数据!D113)</f>
        <v>496</v>
      </c>
    </row>
    <row r="112" spans="1:2" x14ac:dyDescent="0.2">
      <c r="A112" s="1">
        <f>期货和利润数据!A114</f>
        <v>44677</v>
      </c>
      <c r="B112" s="7">
        <f>IF(期货和利润数据!D114=0,利润!B113,期货和利润数据!D114)</f>
        <v>487.31</v>
      </c>
    </row>
    <row r="113" spans="1:2" x14ac:dyDescent="0.2">
      <c r="A113" s="1">
        <f>期货和利润数据!A115</f>
        <v>44676</v>
      </c>
      <c r="B113" s="7">
        <f>IF(期货和利润数据!D115=0,利润!B114,期货和利润数据!D115)</f>
        <v>473.66</v>
      </c>
    </row>
    <row r="114" spans="1:2" x14ac:dyDescent="0.2">
      <c r="A114" s="1">
        <f>期货和利润数据!A116</f>
        <v>44675</v>
      </c>
      <c r="B114" s="7">
        <f>IF(期货和利润数据!D116=0,利润!B115,期货和利润数据!D116)</f>
        <v>457.09</v>
      </c>
    </row>
    <row r="115" spans="1:2" x14ac:dyDescent="0.2">
      <c r="A115" s="1">
        <f>期货和利润数据!A117</f>
        <v>44673</v>
      </c>
      <c r="B115" s="7">
        <f>IF(期货和利润数据!D117=0,利润!B116,期货和利润数据!D117)</f>
        <v>453.1</v>
      </c>
    </row>
    <row r="116" spans="1:2" x14ac:dyDescent="0.2">
      <c r="A116" s="1">
        <f>期货和利润数据!A118</f>
        <v>44672</v>
      </c>
      <c r="B116" s="7">
        <f>IF(期货和利润数据!D118=0,利润!B117,期货和利润数据!D118)</f>
        <v>447.43</v>
      </c>
    </row>
    <row r="117" spans="1:2" x14ac:dyDescent="0.2">
      <c r="A117" s="1">
        <f>期货和利润数据!A119</f>
        <v>44671</v>
      </c>
      <c r="B117" s="7">
        <f>IF(期货和利润数据!D119=0,利润!B118,期货和利润数据!D119)</f>
        <v>445.81</v>
      </c>
    </row>
    <row r="118" spans="1:2" x14ac:dyDescent="0.2">
      <c r="A118" s="1">
        <f>期货和利润数据!A120</f>
        <v>44670</v>
      </c>
      <c r="B118" s="7">
        <f>IF(期货和利润数据!D120=0,利润!B119,期货和利润数据!D120)</f>
        <v>441.71</v>
      </c>
    </row>
    <row r="119" spans="1:2" x14ac:dyDescent="0.2">
      <c r="A119" s="1">
        <f>期货和利润数据!A121</f>
        <v>44669</v>
      </c>
      <c r="B119" s="7">
        <f>IF(期货和利润数据!D121=0,利润!B120,期货和利润数据!D121)</f>
        <v>429.95</v>
      </c>
    </row>
    <row r="120" spans="1:2" x14ac:dyDescent="0.2">
      <c r="A120" s="1">
        <f>期货和利润数据!A122</f>
        <v>44666</v>
      </c>
      <c r="B120" s="7">
        <f>IF(期货和利润数据!D122=0,利润!B121,期货和利润数据!D122)</f>
        <v>424.55</v>
      </c>
    </row>
    <row r="121" spans="1:2" x14ac:dyDescent="0.2">
      <c r="A121" s="1">
        <f>期货和利润数据!A123</f>
        <v>44665</v>
      </c>
      <c r="B121" s="7">
        <f>IF(期货和利润数据!D123=0,利润!B122,期货和利润数据!D123)</f>
        <v>421.96</v>
      </c>
    </row>
    <row r="122" spans="1:2" x14ac:dyDescent="0.2">
      <c r="A122" s="1">
        <f>期货和利润数据!A124</f>
        <v>44664</v>
      </c>
      <c r="B122" s="7">
        <f>IF(期货和利润数据!D124=0,利润!B123,期货和利润数据!D124)</f>
        <v>420.02</v>
      </c>
    </row>
    <row r="123" spans="1:2" x14ac:dyDescent="0.2">
      <c r="A123" s="1">
        <f>期货和利润数据!A125</f>
        <v>44663</v>
      </c>
      <c r="B123" s="7">
        <f>IF(期货和利润数据!D125=0,利润!B124,期货和利润数据!D125)</f>
        <v>421.9</v>
      </c>
    </row>
    <row r="124" spans="1:2" x14ac:dyDescent="0.2">
      <c r="A124" s="1">
        <f>期货和利润数据!A126</f>
        <v>44662</v>
      </c>
      <c r="B124" s="7">
        <f>IF(期货和利润数据!D126=0,利润!B125,期货和利润数据!D126)</f>
        <v>424.71</v>
      </c>
    </row>
    <row r="125" spans="1:2" x14ac:dyDescent="0.2">
      <c r="A125" s="1">
        <f>期货和利润数据!A127</f>
        <v>44659</v>
      </c>
      <c r="B125" s="7">
        <f>IF(期货和利润数据!D127=0,利润!B126,期货和利润数据!D127)</f>
        <v>438.45</v>
      </c>
    </row>
    <row r="126" spans="1:2" x14ac:dyDescent="0.2">
      <c r="A126" s="1">
        <f>期货和利润数据!A128</f>
        <v>44658</v>
      </c>
      <c r="B126" s="7">
        <f>IF(期货和利润数据!D128=0,利润!B127,期货和利润数据!D128)</f>
        <v>440.39</v>
      </c>
    </row>
    <row r="127" spans="1:2" x14ac:dyDescent="0.2">
      <c r="A127" s="1">
        <f>期货和利润数据!A129</f>
        <v>44657</v>
      </c>
      <c r="B127" s="7">
        <f>IF(期货和利润数据!D129=0,利润!B128,期货和利润数据!D129)</f>
        <v>443.85</v>
      </c>
    </row>
    <row r="128" spans="1:2" x14ac:dyDescent="0.2">
      <c r="A128" s="1">
        <f>期货和利润数据!A130</f>
        <v>44653</v>
      </c>
      <c r="B128" s="7">
        <f>IF(期货和利润数据!D130=0,利润!B129,期货和利润数据!D130)</f>
        <v>445.03</v>
      </c>
    </row>
    <row r="129" spans="1:2" x14ac:dyDescent="0.2">
      <c r="A129" s="1">
        <f>期货和利润数据!A131</f>
        <v>44652</v>
      </c>
      <c r="B129" s="7">
        <f>IF(期货和利润数据!D131=0,利润!B130,期货和利润数据!D131)</f>
        <v>507.21</v>
      </c>
    </row>
    <row r="130" spans="1:2" x14ac:dyDescent="0.2">
      <c r="A130" s="1">
        <f>期货和利润数据!A132</f>
        <v>44651</v>
      </c>
      <c r="B130" s="7">
        <f>IF(期货和利润数据!D132=0,利润!B131,期货和利润数据!D132)</f>
        <v>558.9</v>
      </c>
    </row>
    <row r="131" spans="1:2" x14ac:dyDescent="0.2">
      <c r="A131" s="1">
        <f>期货和利润数据!A133</f>
        <v>44650</v>
      </c>
      <c r="B131" s="7">
        <f>IF(期货和利润数据!D133=0,利润!B132,期货和利润数据!D133)</f>
        <v>559.16999999999996</v>
      </c>
    </row>
    <row r="132" spans="1:2" x14ac:dyDescent="0.2">
      <c r="A132" s="1">
        <f>期货和利润数据!A134</f>
        <v>44649</v>
      </c>
      <c r="B132" s="7">
        <f>IF(期货和利润数据!D134=0,利润!B133,期货和利润数据!D134)</f>
        <v>558.52</v>
      </c>
    </row>
    <row r="133" spans="1:2" x14ac:dyDescent="0.2">
      <c r="A133" s="1">
        <f>期货和利润数据!A135</f>
        <v>44648</v>
      </c>
      <c r="B133" s="7">
        <f>IF(期货和利润数据!D135=0,利润!B134,期货和利润数据!D135)</f>
        <v>572.07000000000005</v>
      </c>
    </row>
    <row r="134" spans="1:2" x14ac:dyDescent="0.2">
      <c r="A134" s="1">
        <f>期货和利润数据!A136</f>
        <v>44645</v>
      </c>
      <c r="B134" s="7">
        <f>IF(期货和利润数据!D136=0,利润!B135,期货和利润数据!D136)</f>
        <v>589.01</v>
      </c>
    </row>
    <row r="135" spans="1:2" x14ac:dyDescent="0.2">
      <c r="A135" s="1">
        <f>期货和利润数据!A137</f>
        <v>44644</v>
      </c>
      <c r="B135" s="7">
        <f>IF(期货和利润数据!D137=0,利润!B136,期货和利润数据!D137)</f>
        <v>584.42999999999995</v>
      </c>
    </row>
    <row r="136" spans="1:2" x14ac:dyDescent="0.2">
      <c r="A136" s="1">
        <f>期货和利润数据!A138</f>
        <v>44643</v>
      </c>
      <c r="B136" s="7">
        <f>IF(期货和利润数据!D138=0,利润!B137,期货和利润数据!D138)</f>
        <v>586.1</v>
      </c>
    </row>
    <row r="137" spans="1:2" x14ac:dyDescent="0.2">
      <c r="A137" s="1">
        <f>期货和利润数据!A139</f>
        <v>44642</v>
      </c>
      <c r="B137" s="7">
        <f>IF(期货和利润数据!D139=0,利润!B138,期货和利润数据!D139)</f>
        <v>580.27</v>
      </c>
    </row>
    <row r="138" spans="1:2" x14ac:dyDescent="0.2">
      <c r="A138" s="1">
        <f>期货和利润数据!A140</f>
        <v>44641</v>
      </c>
      <c r="B138" s="7">
        <f>IF(期货和利润数据!D140=0,利润!B139,期货和利润数据!D140)</f>
        <v>550.47</v>
      </c>
    </row>
    <row r="139" spans="1:2" x14ac:dyDescent="0.2">
      <c r="A139" s="1">
        <f>期货和利润数据!A141</f>
        <v>44638</v>
      </c>
      <c r="B139" s="7">
        <f>IF(期货和利润数据!D141=0,利润!B140,期货和利润数据!D141)</f>
        <v>539.66</v>
      </c>
    </row>
    <row r="140" spans="1:2" x14ac:dyDescent="0.2">
      <c r="A140" s="1">
        <f>期货和利润数据!A142</f>
        <v>44637</v>
      </c>
      <c r="B140" s="7">
        <f>IF(期货和利润数据!D142=0,利润!B141,期货和利润数据!D142)</f>
        <v>536.41999999999996</v>
      </c>
    </row>
    <row r="141" spans="1:2" x14ac:dyDescent="0.2">
      <c r="A141" s="1">
        <f>期货和利润数据!A143</f>
        <v>44636</v>
      </c>
      <c r="B141" s="7">
        <f>IF(期货和利润数据!D143=0,利润!B142,期货和利润数据!D143)</f>
        <v>541.57000000000005</v>
      </c>
    </row>
    <row r="142" spans="1:2" x14ac:dyDescent="0.2">
      <c r="A142" s="1">
        <f>期货和利润数据!A144</f>
        <v>44635</v>
      </c>
      <c r="B142" s="7">
        <f>IF(期货和利润数据!D144=0,利润!B143,期货和利润数据!D144)</f>
        <v>559.66999999999996</v>
      </c>
    </row>
    <row r="143" spans="1:2" x14ac:dyDescent="0.2">
      <c r="A143" s="1">
        <f>期货和利润数据!A145</f>
        <v>44634</v>
      </c>
      <c r="B143" s="7">
        <f>IF(期货和利润数据!D145=0,利润!B144,期货和利润数据!D145)</f>
        <v>568.23</v>
      </c>
    </row>
    <row r="144" spans="1:2" x14ac:dyDescent="0.2">
      <c r="A144" s="1">
        <f>期货和利润数据!A146</f>
        <v>44631</v>
      </c>
      <c r="B144" s="7">
        <f>IF(期货和利润数据!D146=0,利润!B145,期货和利润数据!D146)</f>
        <v>564.27</v>
      </c>
    </row>
    <row r="145" spans="1:2" x14ac:dyDescent="0.2">
      <c r="A145" s="1">
        <f>期货和利润数据!A147</f>
        <v>44630</v>
      </c>
      <c r="B145" s="7">
        <f>IF(期货和利润数据!D147=0,利润!B146,期货和利润数据!D147)</f>
        <v>588.94000000000005</v>
      </c>
    </row>
    <row r="146" spans="1:2" x14ac:dyDescent="0.2">
      <c r="A146" s="1">
        <f>期货和利润数据!A148</f>
        <v>44629</v>
      </c>
      <c r="B146" s="7">
        <f>IF(期货和利润数据!D148=0,利润!B147,期货和利润数据!D148)</f>
        <v>582.38</v>
      </c>
    </row>
    <row r="147" spans="1:2" x14ac:dyDescent="0.2">
      <c r="A147" s="1">
        <f>期货和利润数据!A149</f>
        <v>44628</v>
      </c>
      <c r="B147" s="7">
        <f>IF(期货和利润数据!D149=0,利润!B148,期货和利润数据!D149)</f>
        <v>561.74</v>
      </c>
    </row>
    <row r="148" spans="1:2" x14ac:dyDescent="0.2">
      <c r="A148" s="1">
        <f>期货和利润数据!A150</f>
        <v>44627</v>
      </c>
      <c r="B148" s="7">
        <f>IF(期货和利润数据!D150=0,利润!B149,期货和利润数据!D150)</f>
        <v>529.69000000000005</v>
      </c>
    </row>
    <row r="149" spans="1:2" x14ac:dyDescent="0.2">
      <c r="A149" s="1">
        <f>期货和利润数据!A151</f>
        <v>44624</v>
      </c>
      <c r="B149" s="7">
        <f>IF(期货和利润数据!D151=0,利润!B150,期货和利润数据!D151)</f>
        <v>473.4</v>
      </c>
    </row>
    <row r="150" spans="1:2" x14ac:dyDescent="0.2">
      <c r="A150" s="1">
        <f>期货和利润数据!A152</f>
        <v>44623</v>
      </c>
      <c r="B150" s="7">
        <f>IF(期货和利润数据!D152=0,利润!B151,期货和利润数据!D152)</f>
        <v>442.65</v>
      </c>
    </row>
    <row r="151" spans="1:2" x14ac:dyDescent="0.2">
      <c r="A151" s="1">
        <f>期货和利润数据!A153</f>
        <v>44622</v>
      </c>
      <c r="B151" s="7">
        <f>IF(期货和利润数据!D153=0,利润!B152,期货和利润数据!D153)</f>
        <v>423.28</v>
      </c>
    </row>
    <row r="152" spans="1:2" x14ac:dyDescent="0.2">
      <c r="A152" s="1">
        <f>期货和利润数据!A154</f>
        <v>44621</v>
      </c>
      <c r="B152" s="7">
        <f>IF(期货和利润数据!D154=0,利润!B153,期货和利润数据!D154)</f>
        <v>411.66</v>
      </c>
    </row>
    <row r="153" spans="1:2" x14ac:dyDescent="0.2">
      <c r="A153" s="1">
        <f>期货和利润数据!A155</f>
        <v>44620</v>
      </c>
      <c r="B153" s="7">
        <f>IF(期货和利润数据!D155=0,利润!B154,期货和利润数据!D155)</f>
        <v>338.13</v>
      </c>
    </row>
    <row r="154" spans="1:2" x14ac:dyDescent="0.2">
      <c r="A154" s="1">
        <f>期货和利润数据!A156</f>
        <v>44617</v>
      </c>
      <c r="B154" s="7">
        <f>IF(期货和利润数据!D156=0,利润!B155,期货和利润数据!D156)</f>
        <v>311.18</v>
      </c>
    </row>
    <row r="155" spans="1:2" x14ac:dyDescent="0.2">
      <c r="A155" s="1">
        <f>期货和利润数据!A157</f>
        <v>44616</v>
      </c>
      <c r="B155" s="7">
        <f>IF(期货和利润数据!D157=0,利润!B156,期货和利润数据!D157)</f>
        <v>305.64</v>
      </c>
    </row>
    <row r="156" spans="1:2" x14ac:dyDescent="0.2">
      <c r="A156" s="1">
        <f>期货和利润数据!A158</f>
        <v>44615</v>
      </c>
      <c r="B156" s="7">
        <f>IF(期货和利润数据!D158=0,利润!B157,期货和利润数据!D158)</f>
        <v>313.08999999999997</v>
      </c>
    </row>
    <row r="157" spans="1:2" x14ac:dyDescent="0.2">
      <c r="A157" s="1">
        <f>期货和利润数据!A159</f>
        <v>44614</v>
      </c>
      <c r="B157" s="7">
        <f>IF(期货和利润数据!D159=0,利润!B158,期货和利润数据!D159)</f>
        <v>303.33999999999997</v>
      </c>
    </row>
    <row r="158" spans="1:2" x14ac:dyDescent="0.2">
      <c r="A158" s="1">
        <f>期货和利润数据!A160</f>
        <v>44613</v>
      </c>
      <c r="B158" s="7">
        <f>IF(期货和利润数据!D160=0,利润!B159,期货和利润数据!D160)</f>
        <v>189.69</v>
      </c>
    </row>
    <row r="159" spans="1:2" x14ac:dyDescent="0.2">
      <c r="A159" s="1">
        <f>期货和利润数据!A161</f>
        <v>44610</v>
      </c>
      <c r="B159" s="7">
        <f>IF(期货和利润数据!D161=0,利润!B160,期货和利润数据!D161)</f>
        <v>147.24</v>
      </c>
    </row>
    <row r="160" spans="1:2" x14ac:dyDescent="0.2">
      <c r="A160" s="1">
        <f>期货和利润数据!A162</f>
        <v>44609</v>
      </c>
      <c r="B160" s="7">
        <f>IF(期货和利润数据!D162=0,利润!B161,期货和利润数据!D162)</f>
        <v>-105.61</v>
      </c>
    </row>
    <row r="161" spans="1:2" x14ac:dyDescent="0.2">
      <c r="A161" s="1">
        <f>期货和利润数据!A163</f>
        <v>44608</v>
      </c>
      <c r="B161" s="7">
        <f>IF(期货和利润数据!D163=0,利润!B162,期货和利润数据!D163)</f>
        <v>-97.86</v>
      </c>
    </row>
    <row r="162" spans="1:2" x14ac:dyDescent="0.2">
      <c r="A162" s="1">
        <f>期货和利润数据!A164</f>
        <v>44607</v>
      </c>
      <c r="B162" s="7">
        <f>IF(期货和利润数据!D164=0,利润!B163,期货和利润数据!D164)</f>
        <v>-116.25</v>
      </c>
    </row>
    <row r="163" spans="1:2" x14ac:dyDescent="0.2">
      <c r="A163" s="1">
        <f>期货和利润数据!A165</f>
        <v>44606</v>
      </c>
      <c r="B163" s="7">
        <f>IF(期货和利润数据!D165=0,利润!B164,期货和利润数据!D165)</f>
        <v>-112.85</v>
      </c>
    </row>
    <row r="164" spans="1:2" x14ac:dyDescent="0.2">
      <c r="A164" s="1">
        <f>期货和利润数据!A166</f>
        <v>44603</v>
      </c>
      <c r="B164" s="7">
        <f>IF(期货和利润数据!D166=0,利润!B165,期货和利润数据!D166)</f>
        <v>-134.88</v>
      </c>
    </row>
    <row r="165" spans="1:2" x14ac:dyDescent="0.2">
      <c r="A165" s="1">
        <f>期货和利润数据!A167</f>
        <v>44602</v>
      </c>
      <c r="B165" s="7">
        <f>IF(期货和利润数据!D167=0,利润!B166,期货和利润数据!D167)</f>
        <v>-140.75</v>
      </c>
    </row>
    <row r="166" spans="1:2" x14ac:dyDescent="0.2">
      <c r="A166" s="1">
        <f>期货和利润数据!A168</f>
        <v>44601</v>
      </c>
      <c r="B166" s="7">
        <f>IF(期货和利润数据!D168=0,利润!B167,期货和利润数据!D168)</f>
        <v>-171.01</v>
      </c>
    </row>
    <row r="167" spans="1:2" x14ac:dyDescent="0.2">
      <c r="A167" s="1">
        <f>期货和利润数据!A169</f>
        <v>44600</v>
      </c>
      <c r="B167" s="7">
        <f>IF(期货和利润数据!D169=0,利润!B168,期货和利润数据!D169)</f>
        <v>-249.92</v>
      </c>
    </row>
    <row r="168" spans="1:2" x14ac:dyDescent="0.2">
      <c r="A168" s="1">
        <f>期货和利润数据!A170</f>
        <v>44599</v>
      </c>
      <c r="B168" s="7">
        <f>IF(期货和利润数据!D170=0,利润!B169,期货和利润数据!D170)</f>
        <v>-289.55</v>
      </c>
    </row>
    <row r="169" spans="1:2" x14ac:dyDescent="0.2">
      <c r="A169" s="1">
        <f>期货和利润数据!A171</f>
        <v>44591</v>
      </c>
      <c r="B169" s="7">
        <f>IF(期货和利润数据!D171=0,利润!B170,期货和利润数据!D171)</f>
        <v>-291.92</v>
      </c>
    </row>
    <row r="170" spans="1:2" x14ac:dyDescent="0.2">
      <c r="A170" s="1">
        <f>期货和利润数据!A172</f>
        <v>44590</v>
      </c>
      <c r="B170" s="7">
        <f>IF(期货和利润数据!D172=0,利润!B171,期货和利润数据!D172)</f>
        <v>-291.92</v>
      </c>
    </row>
    <row r="171" spans="1:2" x14ac:dyDescent="0.2">
      <c r="A171" s="1">
        <f>期货和利润数据!A173</f>
        <v>44589</v>
      </c>
      <c r="B171" s="7">
        <f>IF(期货和利润数据!D173=0,利润!B172,期货和利润数据!D173)</f>
        <v>-291.92</v>
      </c>
    </row>
    <row r="172" spans="1:2" x14ac:dyDescent="0.2">
      <c r="A172" s="1">
        <f>期货和利润数据!A174</f>
        <v>44588</v>
      </c>
      <c r="B172" s="7">
        <f>IF(期货和利润数据!D174=0,利润!B173,期货和利润数据!D174)</f>
        <v>-291.92</v>
      </c>
    </row>
    <row r="173" spans="1:2" x14ac:dyDescent="0.2">
      <c r="A173" s="1">
        <f>期货和利润数据!A175</f>
        <v>44587</v>
      </c>
      <c r="B173" s="7">
        <f>IF(期货和利润数据!D175=0,利润!B174,期货和利润数据!D175)</f>
        <v>-284.81</v>
      </c>
    </row>
    <row r="174" spans="1:2" x14ac:dyDescent="0.2">
      <c r="A174" s="1">
        <f>期货和利润数据!A176</f>
        <v>44586</v>
      </c>
      <c r="B174" s="7">
        <f>IF(期货和利润数据!D176=0,利润!B175,期货和利润数据!D176)</f>
        <v>-255.13</v>
      </c>
    </row>
    <row r="175" spans="1:2" x14ac:dyDescent="0.2">
      <c r="A175" s="1">
        <f>期货和利润数据!A177</f>
        <v>44585</v>
      </c>
      <c r="B175" s="7">
        <f>IF(期货和利润数据!D177=0,利润!B176,期货和利润数据!D177)</f>
        <v>-254.58</v>
      </c>
    </row>
    <row r="176" spans="1:2" x14ac:dyDescent="0.2">
      <c r="A176" s="1">
        <f>期货和利润数据!A178</f>
        <v>44582</v>
      </c>
      <c r="B176" s="7">
        <f>IF(期货和利润数据!D178=0,利润!B177,期货和利润数据!D178)</f>
        <v>-254.24</v>
      </c>
    </row>
    <row r="177" spans="1:2" x14ac:dyDescent="0.2">
      <c r="A177" s="1">
        <f>期货和利润数据!A179</f>
        <v>44581</v>
      </c>
      <c r="B177" s="7">
        <f>IF(期货和利润数据!D179=0,利润!B178,期货和利润数据!D179)</f>
        <v>-251.21</v>
      </c>
    </row>
    <row r="178" spans="1:2" x14ac:dyDescent="0.2">
      <c r="A178" s="1">
        <f>期货和利润数据!A180</f>
        <v>44580</v>
      </c>
      <c r="B178" s="7">
        <f>IF(期货和利润数据!D180=0,利润!B179,期货和利润数据!D180)</f>
        <v>-245.94</v>
      </c>
    </row>
    <row r="179" spans="1:2" x14ac:dyDescent="0.2">
      <c r="A179" s="1">
        <f>期货和利润数据!A181</f>
        <v>44579</v>
      </c>
      <c r="B179" s="7">
        <f>IF(期货和利润数据!D181=0,利润!B180,期货和利润数据!D181)</f>
        <v>-246.19</v>
      </c>
    </row>
    <row r="180" spans="1:2" x14ac:dyDescent="0.2">
      <c r="A180" s="1">
        <f>期货和利润数据!A182</f>
        <v>44578</v>
      </c>
      <c r="B180" s="7">
        <f>IF(期货和利润数据!D182=0,利润!B181,期货和利润数据!D182)</f>
        <v>-235.41</v>
      </c>
    </row>
    <row r="181" spans="1:2" x14ac:dyDescent="0.2">
      <c r="A181" s="1">
        <f>期货和利润数据!A183</f>
        <v>44575</v>
      </c>
      <c r="B181" s="7">
        <f>IF(期货和利润数据!D183=0,利润!B182,期货和利润数据!D183)</f>
        <v>-227.78</v>
      </c>
    </row>
    <row r="182" spans="1:2" x14ac:dyDescent="0.2">
      <c r="A182" s="1">
        <f>期货和利润数据!A184</f>
        <v>44574</v>
      </c>
      <c r="B182" s="7">
        <f>IF(期货和利润数据!D184=0,利润!B183,期货和利润数据!D184)</f>
        <v>-232.77</v>
      </c>
    </row>
    <row r="183" spans="1:2" x14ac:dyDescent="0.2">
      <c r="A183" s="1">
        <f>期货和利润数据!A185</f>
        <v>44573</v>
      </c>
      <c r="B183" s="7">
        <f>IF(期货和利润数据!D185=0,利润!B184,期货和利润数据!D185)</f>
        <v>-246.15</v>
      </c>
    </row>
    <row r="184" spans="1:2" x14ac:dyDescent="0.2">
      <c r="A184" s="1">
        <f>期货和利润数据!A186</f>
        <v>44572</v>
      </c>
      <c r="B184" s="7">
        <f>IF(期货和利润数据!D186=0,利润!B185,期货和利润数据!D186)</f>
        <v>-254.81</v>
      </c>
    </row>
    <row r="185" spans="1:2" x14ac:dyDescent="0.2">
      <c r="A185" s="1">
        <f>期货和利润数据!A187</f>
        <v>44571</v>
      </c>
      <c r="B185" s="7">
        <f>IF(期货和利润数据!D187=0,利润!B186,期货和利润数据!D187)</f>
        <v>-260.83999999999997</v>
      </c>
    </row>
    <row r="186" spans="1:2" x14ac:dyDescent="0.2">
      <c r="A186" s="1">
        <f>期货和利润数据!A188</f>
        <v>44568</v>
      </c>
      <c r="B186" s="7">
        <f>IF(期货和利润数据!D188=0,利润!B187,期货和利润数据!D188)</f>
        <v>-273.14</v>
      </c>
    </row>
    <row r="187" spans="1:2" x14ac:dyDescent="0.2">
      <c r="A187" s="1">
        <f>期货和利润数据!A189</f>
        <v>44567</v>
      </c>
      <c r="B187" s="7">
        <f>IF(期货和利润数据!D189=0,利润!B188,期货和利润数据!D189)</f>
        <v>-281.45</v>
      </c>
    </row>
    <row r="188" spans="1:2" x14ac:dyDescent="0.2">
      <c r="A188" s="1">
        <f>期货和利润数据!A190</f>
        <v>44566</v>
      </c>
      <c r="B188" s="7">
        <f>IF(期货和利润数据!D190=0,利润!B189,期货和利润数据!D190)</f>
        <v>-284.47000000000003</v>
      </c>
    </row>
    <row r="189" spans="1:2" x14ac:dyDescent="0.2">
      <c r="A189" s="1">
        <f>期货和利润数据!A191</f>
        <v>44565</v>
      </c>
      <c r="B189" s="7">
        <f>IF(期货和利润数据!D191=0,利润!B190,期货和利润数据!D191)</f>
        <v>-294.85000000000002</v>
      </c>
    </row>
    <row r="190" spans="1:2" x14ac:dyDescent="0.2">
      <c r="A190" s="1">
        <f>期货和利润数据!A192</f>
        <v>44561</v>
      </c>
      <c r="B190" s="7">
        <f>IF(期货和利润数据!D192=0,利润!B191,期货和利润数据!D192)</f>
        <v>-320.66000000000003</v>
      </c>
    </row>
    <row r="191" spans="1:2" x14ac:dyDescent="0.2">
      <c r="A191" s="1">
        <f>期货和利润数据!A193</f>
        <v>44560</v>
      </c>
      <c r="B191" s="7">
        <f>IF(期货和利润数据!D193=0,利润!B192,期货和利润数据!D193)</f>
        <v>-320.43</v>
      </c>
    </row>
    <row r="192" spans="1:2" x14ac:dyDescent="0.2">
      <c r="A192" s="1">
        <f>期货和利润数据!A194</f>
        <v>44559</v>
      </c>
      <c r="B192" s="7">
        <f>IF(期货和利润数据!D194=0,利润!B193,期货和利润数据!D194)</f>
        <v>-317.17</v>
      </c>
    </row>
    <row r="193" spans="1:2" x14ac:dyDescent="0.2">
      <c r="A193" s="1">
        <f>期货和利润数据!A195</f>
        <v>44558</v>
      </c>
      <c r="B193" s="7">
        <f>IF(期货和利润数据!D195=0,利润!B194,期货和利润数据!D195)</f>
        <v>-316.31</v>
      </c>
    </row>
    <row r="194" spans="1:2" x14ac:dyDescent="0.2">
      <c r="A194" s="1">
        <f>期货和利润数据!A196</f>
        <v>44557</v>
      </c>
      <c r="B194" s="7">
        <f>IF(期货和利润数据!D196=0,利润!B195,期货和利润数据!D196)</f>
        <v>-317.64999999999998</v>
      </c>
    </row>
    <row r="195" spans="1:2" x14ac:dyDescent="0.2">
      <c r="A195" s="1">
        <f>期货和利润数据!A197</f>
        <v>44554</v>
      </c>
      <c r="B195" s="7">
        <f>IF(期货和利润数据!D197=0,利润!B196,期货和利润数据!D197)</f>
        <v>-355.27</v>
      </c>
    </row>
    <row r="196" spans="1:2" x14ac:dyDescent="0.2">
      <c r="A196" s="1">
        <f>期货和利润数据!A198</f>
        <v>44553</v>
      </c>
      <c r="B196" s="7">
        <f>IF(期货和利润数据!D198=0,利润!B197,期货和利润数据!D198)</f>
        <v>-339.63</v>
      </c>
    </row>
    <row r="197" spans="1:2" x14ac:dyDescent="0.2">
      <c r="A197" s="1">
        <f>期货和利润数据!A199</f>
        <v>44552</v>
      </c>
      <c r="B197" s="7">
        <f>IF(期货和利润数据!D199=0,利润!B198,期货和利润数据!D199)</f>
        <v>-317.52999999999997</v>
      </c>
    </row>
    <row r="198" spans="1:2" x14ac:dyDescent="0.2">
      <c r="A198" s="1">
        <f>期货和利润数据!A200</f>
        <v>44551</v>
      </c>
      <c r="B198" s="7">
        <f>IF(期货和利润数据!D200=0,利润!B199,期货和利润数据!D200)</f>
        <v>-304.66000000000003</v>
      </c>
    </row>
    <row r="199" spans="1:2" x14ac:dyDescent="0.2">
      <c r="A199" s="1">
        <f>期货和利润数据!A201</f>
        <v>44550</v>
      </c>
      <c r="B199" s="7">
        <f>IF(期货和利润数据!D201=0,利润!B200,期货和利润数据!D201)</f>
        <v>-290.38</v>
      </c>
    </row>
    <row r="200" spans="1:2" x14ac:dyDescent="0.2">
      <c r="A200" s="1">
        <f>期货和利润数据!A202</f>
        <v>44547</v>
      </c>
      <c r="B200" s="7">
        <f>IF(期货和利润数据!D202=0,利润!B201,期货和利润数据!D202)</f>
        <v>-282.27</v>
      </c>
    </row>
    <row r="201" spans="1:2" x14ac:dyDescent="0.2">
      <c r="A201" s="1">
        <f>期货和利润数据!A203</f>
        <v>44546</v>
      </c>
      <c r="B201" s="7">
        <f>IF(期货和利润数据!D203=0,利润!B202,期货和利润数据!D203)</f>
        <v>-337.21</v>
      </c>
    </row>
    <row r="202" spans="1:2" x14ac:dyDescent="0.2">
      <c r="A202" s="1">
        <f>期货和利润数据!A204</f>
        <v>44545</v>
      </c>
      <c r="B202" s="7">
        <f>IF(期货和利润数据!D204=0,利润!B203,期货和利润数据!D204)</f>
        <v>-353.16</v>
      </c>
    </row>
    <row r="203" spans="1:2" x14ac:dyDescent="0.2">
      <c r="A203" s="1">
        <f>期货和利润数据!A205</f>
        <v>44544</v>
      </c>
      <c r="B203" s="7">
        <f>IF(期货和利润数据!D205=0,利润!B204,期货和利润数据!D205)</f>
        <v>-362.67</v>
      </c>
    </row>
    <row r="204" spans="1:2" x14ac:dyDescent="0.2">
      <c r="A204" s="1">
        <f>期货和利润数据!A206</f>
        <v>44543</v>
      </c>
      <c r="B204" s="7">
        <f>IF(期货和利润数据!D206=0,利润!B205,期货和利润数据!D206)</f>
        <v>-388.49</v>
      </c>
    </row>
    <row r="205" spans="1:2" x14ac:dyDescent="0.2">
      <c r="A205" s="1">
        <f>期货和利润数据!A207</f>
        <v>44540</v>
      </c>
      <c r="B205" s="7">
        <f>IF(期货和利润数据!D207=0,利润!B206,期货和利润数据!D207)</f>
        <v>-354.76</v>
      </c>
    </row>
    <row r="206" spans="1:2" x14ac:dyDescent="0.2">
      <c r="A206" s="1">
        <f>期货和利润数据!A208</f>
        <v>44539</v>
      </c>
      <c r="B206" s="7">
        <f>IF(期货和利润数据!D208=0,利润!B207,期货和利润数据!D208)</f>
        <v>-354.76</v>
      </c>
    </row>
    <row r="207" spans="1:2" x14ac:dyDescent="0.2">
      <c r="A207" s="1">
        <f>期货和利润数据!A209</f>
        <v>44538</v>
      </c>
      <c r="B207" s="7">
        <f>IF(期货和利润数据!D209=0,利润!B208,期货和利润数据!D209)</f>
        <v>-355.33</v>
      </c>
    </row>
    <row r="208" spans="1:2" x14ac:dyDescent="0.2">
      <c r="A208" s="1">
        <f>期货和利润数据!A210</f>
        <v>44537</v>
      </c>
      <c r="B208" s="7">
        <f>IF(期货和利润数据!D210=0,利润!B209,期货和利润数据!D210)</f>
        <v>-351.88</v>
      </c>
    </row>
    <row r="209" spans="1:2" x14ac:dyDescent="0.2">
      <c r="A209" s="1">
        <f>期货和利润数据!A211</f>
        <v>44536</v>
      </c>
      <c r="B209" s="7">
        <f>IF(期货和利润数据!D211=0,利润!B210,期货和利润数据!D211)</f>
        <v>-358.69</v>
      </c>
    </row>
    <row r="210" spans="1:2" x14ac:dyDescent="0.2">
      <c r="A210" s="1">
        <f>期货和利润数据!A212</f>
        <v>44533</v>
      </c>
      <c r="B210" s="7">
        <f>IF(期货和利润数据!D212=0,利润!B211,期货和利润数据!D212)</f>
        <v>-317.75</v>
      </c>
    </row>
    <row r="211" spans="1:2" x14ac:dyDescent="0.2">
      <c r="A211" s="1">
        <f>期货和利润数据!A213</f>
        <v>44532</v>
      </c>
      <c r="B211" s="7">
        <f>IF(期货和利润数据!D213=0,利润!B212,期货和利润数据!D213)</f>
        <v>-313.16000000000003</v>
      </c>
    </row>
    <row r="212" spans="1:2" x14ac:dyDescent="0.2">
      <c r="A212" s="1">
        <f>期货和利润数据!A214</f>
        <v>44531</v>
      </c>
      <c r="B212" s="7">
        <f>IF(期货和利润数据!D214=0,利润!B213,期货和利润数据!D214)</f>
        <v>-314.48</v>
      </c>
    </row>
    <row r="213" spans="1:2" x14ac:dyDescent="0.2">
      <c r="A213" s="1">
        <f>期货和利润数据!A215</f>
        <v>44530</v>
      </c>
      <c r="B213" s="7">
        <f>IF(期货和利润数据!D215=0,利润!B214,期货和利润数据!D215)</f>
        <v>-297.27</v>
      </c>
    </row>
    <row r="214" spans="1:2" x14ac:dyDescent="0.2">
      <c r="A214" s="1">
        <f>期货和利润数据!A216</f>
        <v>44529</v>
      </c>
      <c r="B214" s="7">
        <f>IF(期货和利润数据!D216=0,利润!B215,期货和利润数据!D216)</f>
        <v>-278.02</v>
      </c>
    </row>
    <row r="215" spans="1:2" x14ac:dyDescent="0.2">
      <c r="A215" s="1">
        <f>期货和利润数据!A217</f>
        <v>44526</v>
      </c>
      <c r="B215" s="7">
        <f>IF(期货和利润数据!D217=0,利润!B216,期货和利润数据!D217)</f>
        <v>-344.51</v>
      </c>
    </row>
    <row r="216" spans="1:2" x14ac:dyDescent="0.2">
      <c r="A216" s="1">
        <f>期货和利润数据!A218</f>
        <v>44525</v>
      </c>
      <c r="B216" s="7">
        <f>IF(期货和利润数据!D218=0,利润!B217,期货和利润数据!D218)</f>
        <v>-376.91</v>
      </c>
    </row>
    <row r="217" spans="1:2" x14ac:dyDescent="0.2">
      <c r="A217" s="1">
        <f>期货和利润数据!A219</f>
        <v>44524</v>
      </c>
      <c r="B217" s="7">
        <f>IF(期货和利润数据!D219=0,利润!B218,期货和利润数据!D219)</f>
        <v>-396.69</v>
      </c>
    </row>
    <row r="218" spans="1:2" x14ac:dyDescent="0.2">
      <c r="A218" s="1">
        <f>期货和利润数据!A220</f>
        <v>44523</v>
      </c>
      <c r="B218" s="7">
        <f>IF(期货和利润数据!D220=0,利润!B219,期货和利润数据!D220)</f>
        <v>-400.42</v>
      </c>
    </row>
    <row r="219" spans="1:2" x14ac:dyDescent="0.2">
      <c r="A219" s="1">
        <f>期货和利润数据!A221</f>
        <v>44522</v>
      </c>
      <c r="B219" s="7">
        <f>IF(期货和利润数据!D221=0,利润!B220,期货和利润数据!D221)</f>
        <v>-383.56</v>
      </c>
    </row>
    <row r="220" spans="1:2" x14ac:dyDescent="0.2">
      <c r="A220" s="1">
        <f>期货和利润数据!A222</f>
        <v>44519</v>
      </c>
      <c r="B220" s="7">
        <f>IF(期货和利润数据!D222=0,利润!B221,期货和利润数据!D222)</f>
        <v>-346.04</v>
      </c>
    </row>
    <row r="221" spans="1:2" x14ac:dyDescent="0.2">
      <c r="A221" s="1">
        <f>期货和利润数据!A223</f>
        <v>44518</v>
      </c>
      <c r="B221" s="7">
        <f>IF(期货和利润数据!D223=0,利润!B222,期货和利润数据!D223)</f>
        <v>-317.3</v>
      </c>
    </row>
    <row r="222" spans="1:2" x14ac:dyDescent="0.2">
      <c r="A222" s="1">
        <f>期货和利润数据!A224</f>
        <v>44517</v>
      </c>
      <c r="B222" s="7">
        <f>IF(期货和利润数据!D224=0,利润!B223,期货和利润数据!D224)</f>
        <v>-294.45999999999998</v>
      </c>
    </row>
    <row r="223" spans="1:2" x14ac:dyDescent="0.2">
      <c r="A223" s="1">
        <f>期货和利润数据!A225</f>
        <v>44516</v>
      </c>
      <c r="B223" s="7">
        <f>IF(期货和利润数据!D225=0,利润!B224,期货和利润数据!D225)</f>
        <v>-282.99</v>
      </c>
    </row>
    <row r="224" spans="1:2" x14ac:dyDescent="0.2">
      <c r="A224" s="1">
        <f>期货和利润数据!A226</f>
        <v>44515</v>
      </c>
      <c r="B224" s="7">
        <f>IF(期货和利润数据!D226=0,利润!B225,期货和利润数据!D226)</f>
        <v>-251.32</v>
      </c>
    </row>
    <row r="225" spans="1:2" x14ac:dyDescent="0.2">
      <c r="A225" s="1">
        <f>期货和利润数据!A227</f>
        <v>44512</v>
      </c>
      <c r="B225" s="7">
        <f>IF(期货和利润数据!D227=0,利润!B226,期货和利润数据!D227)</f>
        <v>-242.65</v>
      </c>
    </row>
    <row r="226" spans="1:2" x14ac:dyDescent="0.2">
      <c r="A226" s="1">
        <f>期货和利润数据!A228</f>
        <v>44511</v>
      </c>
      <c r="B226" s="7">
        <f>IF(期货和利润数据!D228=0,利润!B227,期货和利润数据!D228)</f>
        <v>-238.64</v>
      </c>
    </row>
    <row r="227" spans="1:2" x14ac:dyDescent="0.2">
      <c r="A227" s="1">
        <f>期货和利润数据!A229</f>
        <v>44510</v>
      </c>
      <c r="B227" s="7">
        <f>IF(期货和利润数据!D229=0,利润!B228,期货和利润数据!D229)</f>
        <v>-235.2</v>
      </c>
    </row>
    <row r="228" spans="1:2" x14ac:dyDescent="0.2">
      <c r="A228" s="1">
        <f>期货和利润数据!A230</f>
        <v>44509</v>
      </c>
      <c r="B228" s="7">
        <f>IF(期货和利润数据!D230=0,利润!B229,期货和利润数据!D230)</f>
        <v>-221.62</v>
      </c>
    </row>
    <row r="229" spans="1:2" x14ac:dyDescent="0.2">
      <c r="A229" s="1">
        <f>期货和利润数据!A231</f>
        <v>44508</v>
      </c>
      <c r="B229" s="7">
        <f>IF(期货和利润数据!D231=0,利润!B230,期货和利润数据!D231)</f>
        <v>-215.6</v>
      </c>
    </row>
    <row r="230" spans="1:2" x14ac:dyDescent="0.2">
      <c r="A230" s="1">
        <f>期货和利润数据!A232</f>
        <v>44505</v>
      </c>
      <c r="B230" s="7">
        <f>IF(期货和利润数据!D232=0,利润!B231,期货和利润数据!D232)</f>
        <v>-210.15</v>
      </c>
    </row>
    <row r="231" spans="1:2" x14ac:dyDescent="0.2">
      <c r="A231" s="1">
        <f>期货和利润数据!A233</f>
        <v>44504</v>
      </c>
      <c r="B231" s="7">
        <f>IF(期货和利润数据!D233=0,利润!B232,期货和利润数据!D233)</f>
        <v>-274.58</v>
      </c>
    </row>
    <row r="232" spans="1:2" x14ac:dyDescent="0.2">
      <c r="A232" s="1">
        <f>期货和利润数据!A234</f>
        <v>44503</v>
      </c>
      <c r="B232" s="7">
        <f>IF(期货和利润数据!D234=0,利润!B233,期货和利润数据!D234)</f>
        <v>-298.58999999999997</v>
      </c>
    </row>
    <row r="233" spans="1:2" x14ac:dyDescent="0.2">
      <c r="A233" s="1">
        <f>期货和利润数据!A235</f>
        <v>44502</v>
      </c>
      <c r="B233" s="7">
        <f>IF(期货和利润数据!D235=0,利润!B234,期货和利润数据!D235)</f>
        <v>-289.74</v>
      </c>
    </row>
    <row r="234" spans="1:2" x14ac:dyDescent="0.2">
      <c r="A234" s="1">
        <f>期货和利润数据!A236</f>
        <v>44501</v>
      </c>
      <c r="B234" s="7">
        <f>IF(期货和利润数据!D236=0,利润!B235,期货和利润数据!D236)</f>
        <v>-360.09</v>
      </c>
    </row>
    <row r="235" spans="1:2" x14ac:dyDescent="0.2">
      <c r="A235" s="1">
        <f>期货和利润数据!A237</f>
        <v>44498</v>
      </c>
      <c r="B235" s="7">
        <f>IF(期货和利润数据!D237=0,利润!B236,期货和利润数据!D237)</f>
        <v>-445.02</v>
      </c>
    </row>
    <row r="236" spans="1:2" x14ac:dyDescent="0.2">
      <c r="A236" s="1">
        <f>期货和利润数据!A238</f>
        <v>44497</v>
      </c>
      <c r="B236" s="7">
        <f>IF(期货和利润数据!D238=0,利润!B237,期货和利润数据!D238)</f>
        <v>-538.01</v>
      </c>
    </row>
    <row r="237" spans="1:2" x14ac:dyDescent="0.2">
      <c r="A237" s="1">
        <f>期货和利润数据!A239</f>
        <v>44496</v>
      </c>
      <c r="B237" s="7">
        <f>IF(期货和利润数据!D239=0,利润!B238,期货和利润数据!D239)</f>
        <v>-569.96</v>
      </c>
    </row>
    <row r="238" spans="1:2" x14ac:dyDescent="0.2">
      <c r="A238" s="1">
        <f>期货和利润数据!A240</f>
        <v>44495</v>
      </c>
      <c r="B238" s="7">
        <f>IF(期货和利润数据!D240=0,利润!B239,期货和利润数据!D240)</f>
        <v>-591.04</v>
      </c>
    </row>
    <row r="239" spans="1:2" x14ac:dyDescent="0.2">
      <c r="A239" s="1">
        <f>期货和利润数据!A241</f>
        <v>44494</v>
      </c>
      <c r="B239" s="7">
        <f>IF(期货和利润数据!D241=0,利润!B240,期货和利润数据!D241)</f>
        <v>-645.02</v>
      </c>
    </row>
    <row r="240" spans="1:2" x14ac:dyDescent="0.2">
      <c r="A240" s="1">
        <f>期货和利润数据!A242</f>
        <v>44491</v>
      </c>
      <c r="B240" s="7">
        <f>IF(期货和利润数据!D242=0,利润!B241,期货和利润数据!D242)</f>
        <v>-762.19</v>
      </c>
    </row>
    <row r="241" spans="1:2" x14ac:dyDescent="0.2">
      <c r="A241" s="1">
        <f>期货和利润数据!A243</f>
        <v>44490</v>
      </c>
      <c r="B241" s="7">
        <f>IF(期货和利润数据!D243=0,利润!B242,期货和利润数据!D243)</f>
        <v>-761.24</v>
      </c>
    </row>
    <row r="242" spans="1:2" x14ac:dyDescent="0.2">
      <c r="A242" s="1">
        <f>期货和利润数据!A244</f>
        <v>44489</v>
      </c>
      <c r="B242" s="7">
        <f>IF(期货和利润数据!D244=0,利润!B243,期货和利润数据!D244)</f>
        <v>-675.78</v>
      </c>
    </row>
    <row r="243" spans="1:2" x14ac:dyDescent="0.2">
      <c r="A243" s="1">
        <f>期货和利润数据!A245</f>
        <v>44488</v>
      </c>
      <c r="B243" s="7">
        <f>IF(期货和利润数据!D245=0,利润!B244,期货和利润数据!D245)</f>
        <v>-392.87</v>
      </c>
    </row>
    <row r="244" spans="1:2" x14ac:dyDescent="0.2">
      <c r="A244" s="1">
        <f>期货和利润数据!A246</f>
        <v>44487</v>
      </c>
      <c r="B244" s="7">
        <f>IF(期货和利润数据!D246=0,利润!B245,期货和利润数据!D246)</f>
        <v>-419.72</v>
      </c>
    </row>
    <row r="245" spans="1:2" x14ac:dyDescent="0.2">
      <c r="A245" s="1">
        <f>期货和利润数据!A247</f>
        <v>44484</v>
      </c>
      <c r="B245" s="7">
        <f>IF(期货和利润数据!D247=0,利润!B246,期货和利润数据!D247)</f>
        <v>-0.77</v>
      </c>
    </row>
    <row r="246" spans="1:2" x14ac:dyDescent="0.2">
      <c r="A246" s="1">
        <f>期货和利润数据!A248</f>
        <v>44483</v>
      </c>
      <c r="B246" s="7">
        <f>IF(期货和利润数据!D248=0,利润!B247,期货和利润数据!D248)</f>
        <v>110.22</v>
      </c>
    </row>
    <row r="247" spans="1:2" x14ac:dyDescent="0.2">
      <c r="A247" s="1">
        <f>期货和利润数据!A249</f>
        <v>44482</v>
      </c>
      <c r="B247" s="7">
        <f>IF(期货和利润数据!D249=0,利润!B248,期货和利润数据!D249)</f>
        <v>164.96</v>
      </c>
    </row>
    <row r="248" spans="1:2" x14ac:dyDescent="0.2">
      <c r="A248" s="1">
        <f>期货和利润数据!A250</f>
        <v>44481</v>
      </c>
      <c r="B248" s="7">
        <f>IF(期货和利润数据!D250=0,利润!B249,期货和利润数据!D250)</f>
        <v>157.33000000000001</v>
      </c>
    </row>
    <row r="249" spans="1:2" x14ac:dyDescent="0.2">
      <c r="A249" s="1">
        <f>期货和利润数据!A251</f>
        <v>44480</v>
      </c>
      <c r="B249" s="7">
        <f>IF(期货和利润数据!D251=0,利润!B250,期货和利润数据!D251)</f>
        <v>278.73</v>
      </c>
    </row>
    <row r="250" spans="1:2" x14ac:dyDescent="0.2">
      <c r="A250" s="1">
        <f>期货和利润数据!A252</f>
        <v>44478</v>
      </c>
      <c r="B250" s="7">
        <f>IF(期货和利润数据!D252=0,利润!B251,期货和利润数据!D252)</f>
        <v>289.72000000000003</v>
      </c>
    </row>
    <row r="251" spans="1:2" x14ac:dyDescent="0.2">
      <c r="A251" s="1">
        <f>期货和利润数据!A253</f>
        <v>44477</v>
      </c>
      <c r="B251" s="7">
        <f>IF(期货和利润数据!D253=0,利润!B252,期货和利润数据!D253)</f>
        <v>289.72000000000003</v>
      </c>
    </row>
    <row r="252" spans="1:2" x14ac:dyDescent="0.2">
      <c r="A252" s="1">
        <f>期货和利润数据!A254</f>
        <v>44469</v>
      </c>
      <c r="B252" s="7">
        <f>IF(期货和利润数据!D254=0,利润!B253,期货和利润数据!D254)</f>
        <v>262.37</v>
      </c>
    </row>
    <row r="253" spans="1:2" x14ac:dyDescent="0.2">
      <c r="A253" s="1">
        <f>期货和利润数据!A255</f>
        <v>44468</v>
      </c>
      <c r="B253" s="7">
        <f>IF(期货和利润数据!D255=0,利润!B254,期货和利润数据!D255)</f>
        <v>258.63</v>
      </c>
    </row>
    <row r="254" spans="1:2" x14ac:dyDescent="0.2">
      <c r="A254" s="1">
        <f>期货和利润数据!A256</f>
        <v>44467</v>
      </c>
      <c r="B254" s="7">
        <f>IF(期货和利润数据!D256=0,利润!B255,期货和利润数据!D256)</f>
        <v>244.27</v>
      </c>
    </row>
    <row r="255" spans="1:2" x14ac:dyDescent="0.2">
      <c r="A255" s="1">
        <f>期货和利润数据!A257</f>
        <v>44466</v>
      </c>
      <c r="B255" s="7">
        <f>IF(期货和利润数据!D257=0,利润!B256,期货和利润数据!D257)</f>
        <v>246.83</v>
      </c>
    </row>
    <row r="256" spans="1:2" x14ac:dyDescent="0.2">
      <c r="A256" s="1">
        <f>期货和利润数据!A258</f>
        <v>44465</v>
      </c>
      <c r="B256" s="7">
        <f>IF(期货和利润数据!D258=0,利润!B257,期货和利润数据!D258)</f>
        <v>243.26</v>
      </c>
    </row>
    <row r="257" spans="1:2" x14ac:dyDescent="0.2">
      <c r="A257" s="1">
        <f>期货和利润数据!A259</f>
        <v>44463</v>
      </c>
      <c r="B257" s="7">
        <f>IF(期货和利润数据!D259=0,利润!B258,期货和利润数据!D259)</f>
        <v>243.26</v>
      </c>
    </row>
    <row r="258" spans="1:2" x14ac:dyDescent="0.2">
      <c r="A258" s="1">
        <f>期货和利润数据!A260</f>
        <v>44462</v>
      </c>
      <c r="B258" s="7">
        <f>IF(期货和利润数据!D260=0,利润!B259,期货和利润数据!D260)</f>
        <v>212.58</v>
      </c>
    </row>
    <row r="259" spans="1:2" x14ac:dyDescent="0.2">
      <c r="A259" s="1">
        <f>期货和利润数据!A261</f>
        <v>44461</v>
      </c>
      <c r="B259" s="7">
        <f>IF(期货和利润数据!D261=0,利润!B260,期货和利润数据!D261)</f>
        <v>166.06</v>
      </c>
    </row>
    <row r="260" spans="1:2" x14ac:dyDescent="0.2">
      <c r="A260" s="1">
        <f>期货和利润数据!A262</f>
        <v>44457</v>
      </c>
      <c r="B260" s="7">
        <f>IF(期货和利润数据!D262=0,利润!B261,期货和利润数据!D262)</f>
        <v>81.17</v>
      </c>
    </row>
    <row r="261" spans="1:2" x14ac:dyDescent="0.2">
      <c r="A261" s="1">
        <f>期货和利润数据!A263</f>
        <v>44456</v>
      </c>
      <c r="B261" s="7">
        <f>IF(期货和利润数据!D263=0,利润!B262,期货和利润数据!D263)</f>
        <v>81.17</v>
      </c>
    </row>
    <row r="262" spans="1:2" x14ac:dyDescent="0.2">
      <c r="A262" s="1">
        <f>期货和利润数据!A264</f>
        <v>44455</v>
      </c>
      <c r="B262" s="7">
        <f>IF(期货和利润数据!D264=0,利润!B263,期货和利润数据!D264)</f>
        <v>59.91</v>
      </c>
    </row>
    <row r="263" spans="1:2" x14ac:dyDescent="0.2">
      <c r="A263" s="1">
        <f>期货和利润数据!A265</f>
        <v>44454</v>
      </c>
      <c r="B263" s="7">
        <f>IF(期货和利润数据!D265=0,利润!B264,期货和利润数据!D265)</f>
        <v>61.59</v>
      </c>
    </row>
    <row r="264" spans="1:2" x14ac:dyDescent="0.2">
      <c r="A264" s="1">
        <f>期货和利润数据!A266</f>
        <v>44453</v>
      </c>
      <c r="B264" s="7">
        <f>IF(期货和利润数据!D266=0,利润!B265,期货和利润数据!D266)</f>
        <v>92.53</v>
      </c>
    </row>
    <row r="265" spans="1:2" x14ac:dyDescent="0.2">
      <c r="A265" s="1">
        <f>期货和利润数据!A267</f>
        <v>44452</v>
      </c>
      <c r="B265" s="7">
        <f>IF(期货和利润数据!D267=0,利润!B266,期货和利润数据!D267)</f>
        <v>84.42</v>
      </c>
    </row>
    <row r="266" spans="1:2" x14ac:dyDescent="0.2">
      <c r="A266" s="1">
        <f>期货和利润数据!A268</f>
        <v>44449</v>
      </c>
      <c r="B266" s="7">
        <f>IF(期货和利润数据!D268=0,利润!B267,期货和利润数据!D268)</f>
        <v>66.5</v>
      </c>
    </row>
    <row r="267" spans="1:2" x14ac:dyDescent="0.2">
      <c r="A267" s="1">
        <f>期货和利润数据!A269</f>
        <v>44448</v>
      </c>
      <c r="B267" s="7">
        <f>IF(期货和利润数据!D269=0,利润!B268,期货和利润数据!D269)</f>
        <v>91.76</v>
      </c>
    </row>
    <row r="268" spans="1:2" x14ac:dyDescent="0.2">
      <c r="A268" s="1">
        <f>期货和利润数据!A270</f>
        <v>44447</v>
      </c>
      <c r="B268" s="7">
        <f>IF(期货和利润数据!D270=0,利润!B269,期货和利润数据!D270)</f>
        <v>135.18</v>
      </c>
    </row>
    <row r="269" spans="1:2" x14ac:dyDescent="0.2">
      <c r="A269" s="1">
        <f>期货和利润数据!A271</f>
        <v>44446</v>
      </c>
      <c r="B269" s="7">
        <f>IF(期货和利润数据!D271=0,利润!B270,期货和利润数据!D271)</f>
        <v>145.1</v>
      </c>
    </row>
    <row r="270" spans="1:2" x14ac:dyDescent="0.2">
      <c r="A270" s="1">
        <f>期货和利润数据!A272</f>
        <v>44445</v>
      </c>
      <c r="B270" s="7">
        <f>IF(期货和利润数据!D272=0,利润!B271,期货和利润数据!D272)</f>
        <v>139.66</v>
      </c>
    </row>
    <row r="271" spans="1:2" x14ac:dyDescent="0.2">
      <c r="A271" s="1">
        <f>期货和利润数据!A273</f>
        <v>44442</v>
      </c>
      <c r="B271" s="7">
        <f>IF(期货和利润数据!D273=0,利润!B272,期货和利润数据!D273)</f>
        <v>127.92</v>
      </c>
    </row>
    <row r="272" spans="1:2" x14ac:dyDescent="0.2">
      <c r="A272" s="1">
        <f>期货和利润数据!A274</f>
        <v>44441</v>
      </c>
      <c r="B272" s="7">
        <f>IF(期货和利润数据!D274=0,利润!B273,期货和利润数据!D274)</f>
        <v>113.95</v>
      </c>
    </row>
    <row r="273" spans="1:2" x14ac:dyDescent="0.2">
      <c r="A273" s="1">
        <f>期货和利润数据!A275</f>
        <v>44440</v>
      </c>
      <c r="B273" s="7">
        <f>IF(期货和利润数据!D275=0,利润!B274,期货和利润数据!D275)</f>
        <v>199.58</v>
      </c>
    </row>
    <row r="274" spans="1:2" x14ac:dyDescent="0.2">
      <c r="A274" s="1">
        <f>期货和利润数据!A276</f>
        <v>44439</v>
      </c>
      <c r="B274" s="7">
        <f>IF(期货和利润数据!D276=0,利润!B275,期货和利润数据!D276)</f>
        <v>199.58</v>
      </c>
    </row>
    <row r="275" spans="1:2" x14ac:dyDescent="0.2">
      <c r="A275" s="1">
        <f>期货和利润数据!A277</f>
        <v>44438</v>
      </c>
      <c r="B275" s="7">
        <f>IF(期货和利润数据!D277=0,利润!B276,期货和利润数据!D277)</f>
        <v>199.58</v>
      </c>
    </row>
    <row r="276" spans="1:2" x14ac:dyDescent="0.2">
      <c r="A276" s="1">
        <f>期货和利润数据!A278</f>
        <v>44435</v>
      </c>
      <c r="B276" s="7">
        <f>IF(期货和利润数据!D278=0,利润!B277,期货和利润数据!D278)</f>
        <v>199.58</v>
      </c>
    </row>
    <row r="277" spans="1:2" x14ac:dyDescent="0.2">
      <c r="A277" s="1">
        <f>期货和利润数据!A279</f>
        <v>44434</v>
      </c>
      <c r="B277" s="7">
        <f>IF(期货和利润数据!D279=0,利润!B278,期货和利润数据!D279)</f>
        <v>199.58</v>
      </c>
    </row>
    <row r="278" spans="1:2" x14ac:dyDescent="0.2">
      <c r="A278" s="1">
        <f>期货和利润数据!A280</f>
        <v>44433</v>
      </c>
      <c r="B278" s="7">
        <f>IF(期货和利润数据!D280=0,利润!B279,期货和利润数据!D280)</f>
        <v>219.23</v>
      </c>
    </row>
    <row r="279" spans="1:2" x14ac:dyDescent="0.2">
      <c r="A279" s="1">
        <f>期货和利润数据!A281</f>
        <v>44432</v>
      </c>
      <c r="B279" s="7">
        <f>IF(期货和利润数据!D281=0,利润!B280,期货和利润数据!D281)</f>
        <v>253.21</v>
      </c>
    </row>
    <row r="280" spans="1:2" x14ac:dyDescent="0.2">
      <c r="A280" s="1">
        <f>期货和利润数据!A282</f>
        <v>44431</v>
      </c>
      <c r="B280" s="7">
        <f>IF(期货和利润数据!D282=0,利润!B281,期货和利润数据!D282)</f>
        <v>281.01</v>
      </c>
    </row>
    <row r="281" spans="1:2" x14ac:dyDescent="0.2">
      <c r="A281" s="1">
        <f>期货和利润数据!A283</f>
        <v>44428</v>
      </c>
      <c r="B281" s="7">
        <f>IF(期货和利润数据!D283=0,利润!B282,期货和利润数据!D283)</f>
        <v>322.72000000000003</v>
      </c>
    </row>
    <row r="282" spans="1:2" x14ac:dyDescent="0.2">
      <c r="A282" s="1">
        <f>期货和利润数据!A284</f>
        <v>44427</v>
      </c>
      <c r="B282" s="7">
        <f>IF(期货和利润数据!D284=0,利润!B283,期货和利润数据!D284)</f>
        <v>330.82</v>
      </c>
    </row>
    <row r="283" spans="1:2" x14ac:dyDescent="0.2">
      <c r="A283" s="1">
        <f>期货和利润数据!A285</f>
        <v>44426</v>
      </c>
      <c r="B283" s="7">
        <f>IF(期货和利润数据!D285=0,利润!B284,期货和利润数据!D285)</f>
        <v>345.27</v>
      </c>
    </row>
    <row r="284" spans="1:2" x14ac:dyDescent="0.2">
      <c r="A284" s="1">
        <f>期货和利润数据!A286</f>
        <v>44425</v>
      </c>
      <c r="B284" s="7">
        <f>IF(期货和利润数据!D286=0,利润!B285,期货和利润数据!D286)</f>
        <v>364.69</v>
      </c>
    </row>
    <row r="285" spans="1:2" x14ac:dyDescent="0.2">
      <c r="A285" s="1">
        <f>期货和利润数据!A287</f>
        <v>44424</v>
      </c>
      <c r="B285" s="7">
        <f>IF(期货和利润数据!D287=0,利润!B286,期货和利润数据!D287)</f>
        <v>401.72</v>
      </c>
    </row>
    <row r="286" spans="1:2" x14ac:dyDescent="0.2">
      <c r="A286" s="1">
        <f>期货和利润数据!A288</f>
        <v>44421</v>
      </c>
      <c r="B286" s="7">
        <f>IF(期货和利润数据!D288=0,利润!B287,期货和利润数据!D288)</f>
        <v>439.79</v>
      </c>
    </row>
    <row r="287" spans="1:2" x14ac:dyDescent="0.2">
      <c r="A287" s="1">
        <f>期货和利润数据!A289</f>
        <v>44420</v>
      </c>
      <c r="B287" s="7">
        <f>IF(期货和利润数据!D289=0,利润!B288,期货和利润数据!D289)</f>
        <v>446.61</v>
      </c>
    </row>
    <row r="288" spans="1:2" x14ac:dyDescent="0.2">
      <c r="A288" s="1">
        <f>期货和利润数据!A290</f>
        <v>44419</v>
      </c>
      <c r="B288" s="7">
        <f>IF(期货和利润数据!D290=0,利润!B289,期货和利润数据!D290)</f>
        <v>476.63</v>
      </c>
    </row>
    <row r="289" spans="1:2" x14ac:dyDescent="0.2">
      <c r="A289" s="1">
        <f>期货和利润数据!A291</f>
        <v>44418</v>
      </c>
      <c r="B289" s="7">
        <f>IF(期货和利润数据!D291=0,利润!B290,期货和利润数据!D291)</f>
        <v>488.86</v>
      </c>
    </row>
    <row r="290" spans="1:2" x14ac:dyDescent="0.2">
      <c r="A290" s="1">
        <f>期货和利润数据!A292</f>
        <v>44417</v>
      </c>
      <c r="B290" s="7">
        <f>IF(期货和利润数据!D292=0,利润!B291,期货和利润数据!D292)</f>
        <v>516.26</v>
      </c>
    </row>
    <row r="291" spans="1:2" x14ac:dyDescent="0.2">
      <c r="A291" s="1">
        <f>期货和利润数据!A293</f>
        <v>44414</v>
      </c>
      <c r="B291" s="7">
        <f>IF(期货和利润数据!D293=0,利润!B292,期货和利润数据!D293)</f>
        <v>544.92999999999995</v>
      </c>
    </row>
    <row r="292" spans="1:2" x14ac:dyDescent="0.2">
      <c r="A292" s="1">
        <f>期货和利润数据!A294</f>
        <v>44413</v>
      </c>
      <c r="B292" s="7">
        <f>IF(期货和利润数据!D294=0,利润!B293,期货和利润数据!D294)</f>
        <v>547.75</v>
      </c>
    </row>
    <row r="293" spans="1:2" x14ac:dyDescent="0.2">
      <c r="A293" s="1">
        <f>期货和利润数据!A295</f>
        <v>44412</v>
      </c>
      <c r="B293" s="7">
        <f>IF(期货和利润数据!D295=0,利润!B294,期货和利润数据!D295)</f>
        <v>564.72</v>
      </c>
    </row>
    <row r="294" spans="1:2" x14ac:dyDescent="0.2">
      <c r="A294" s="1">
        <f>期货和利润数据!A296</f>
        <v>44411</v>
      </c>
      <c r="B294" s="7">
        <f>IF(期货和利润数据!D296=0,利润!B295,期货和利润数据!D296)</f>
        <v>590.91</v>
      </c>
    </row>
    <row r="295" spans="1:2" x14ac:dyDescent="0.2">
      <c r="A295" s="1">
        <f>期货和利润数据!A297</f>
        <v>44410</v>
      </c>
      <c r="B295" s="7">
        <f>IF(期货和利润数据!D297=0,利润!B296,期货和利润数据!D297)</f>
        <v>607.30999999999995</v>
      </c>
    </row>
    <row r="296" spans="1:2" x14ac:dyDescent="0.2">
      <c r="A296" s="1">
        <f>期货和利润数据!A298</f>
        <v>44407</v>
      </c>
      <c r="B296" s="7">
        <f>IF(期货和利润数据!D298=0,利润!B297,期货和利润数据!D298)</f>
        <v>606.61</v>
      </c>
    </row>
    <row r="297" spans="1:2" x14ac:dyDescent="0.2">
      <c r="A297" s="1">
        <f>期货和利润数据!A299</f>
        <v>44406</v>
      </c>
      <c r="B297" s="7">
        <f>IF(期货和利润数据!D299=0,利润!B298,期货和利润数据!D299)</f>
        <v>615.09</v>
      </c>
    </row>
    <row r="298" spans="1:2" x14ac:dyDescent="0.2">
      <c r="A298" s="1">
        <f>期货和利润数据!A300</f>
        <v>44405</v>
      </c>
      <c r="B298" s="7">
        <f>IF(期货和利润数据!D300=0,利润!B299,期货和利润数据!D300)</f>
        <v>615.09</v>
      </c>
    </row>
    <row r="299" spans="1:2" x14ac:dyDescent="0.2">
      <c r="A299" s="1">
        <f>期货和利润数据!A301</f>
        <v>44404</v>
      </c>
      <c r="B299" s="7">
        <f>IF(期货和利润数据!D301=0,利润!B300,期货和利润数据!D301)</f>
        <v>616.67999999999995</v>
      </c>
    </row>
    <row r="300" spans="1:2" x14ac:dyDescent="0.2">
      <c r="A300" s="1">
        <f>期货和利润数据!A302</f>
        <v>44403</v>
      </c>
      <c r="B300" s="7">
        <f>IF(期货和利润数据!D302=0,利润!B301,期货和利润数据!D302)</f>
        <v>608.46</v>
      </c>
    </row>
    <row r="301" spans="1:2" x14ac:dyDescent="0.2">
      <c r="A301" s="1">
        <f>期货和利润数据!A303</f>
        <v>44400</v>
      </c>
      <c r="B301" s="7">
        <f>IF(期货和利润数据!D303=0,利润!B302,期货和利润数据!D303)</f>
        <v>594.63</v>
      </c>
    </row>
    <row r="302" spans="1:2" x14ac:dyDescent="0.2">
      <c r="A302" s="1">
        <f>期货和利润数据!A304</f>
        <v>44399</v>
      </c>
      <c r="B302" s="7">
        <f>IF(期货和利润数据!D304=0,利润!B303,期货和利润数据!D304)</f>
        <v>589.54999999999995</v>
      </c>
    </row>
    <row r="303" spans="1:2" x14ac:dyDescent="0.2">
      <c r="A303" s="1">
        <f>期货和利润数据!A305</f>
        <v>44398</v>
      </c>
      <c r="B303" s="7">
        <f>IF(期货和利润数据!D305=0,利润!B304,期货和利润数据!D305)</f>
        <v>583.53</v>
      </c>
    </row>
    <row r="304" spans="1:2" x14ac:dyDescent="0.2">
      <c r="A304" s="1">
        <f>期货和利润数据!A306</f>
        <v>44397</v>
      </c>
      <c r="B304" s="7">
        <f>IF(期货和利润数据!D306=0,利润!B305,期货和利润数据!D306)</f>
        <v>579.5</v>
      </c>
    </row>
    <row r="305" spans="1:2" x14ac:dyDescent="0.2">
      <c r="A305" s="1">
        <f>期货和利润数据!A307</f>
        <v>44396</v>
      </c>
      <c r="B305" s="7">
        <f>IF(期货和利润数据!D307=0,利润!B306,期货和利润数据!D307)</f>
        <v>587.55999999999995</v>
      </c>
    </row>
    <row r="306" spans="1:2" x14ac:dyDescent="0.2">
      <c r="A306" s="1">
        <f>期货和利润数据!A308</f>
        <v>44393</v>
      </c>
      <c r="B306" s="7">
        <f>IF(期货和利润数据!D308=0,利润!B307,期货和利润数据!D308)</f>
        <v>592.08000000000004</v>
      </c>
    </row>
    <row r="307" spans="1:2" x14ac:dyDescent="0.2">
      <c r="A307" s="1">
        <f>期货和利润数据!A309</f>
        <v>44392</v>
      </c>
      <c r="B307" s="7">
        <f>IF(期货和利润数据!D309=0,利润!B308,期货和利润数据!D309)</f>
        <v>596.73</v>
      </c>
    </row>
    <row r="308" spans="1:2" x14ac:dyDescent="0.2">
      <c r="A308" s="1">
        <f>期货和利润数据!A310</f>
        <v>44391</v>
      </c>
      <c r="B308" s="7">
        <f>IF(期货和利润数据!D310=0,利润!B309,期货和利润数据!D310)</f>
        <v>588.67999999999995</v>
      </c>
    </row>
    <row r="309" spans="1:2" x14ac:dyDescent="0.2">
      <c r="A309" s="1">
        <f>期货和利润数据!A311</f>
        <v>44390</v>
      </c>
      <c r="B309" s="7">
        <f>IF(期货和利润数据!D311=0,利润!B310,期货和利润数据!D311)</f>
        <v>581.39</v>
      </c>
    </row>
    <row r="310" spans="1:2" x14ac:dyDescent="0.2">
      <c r="A310" s="1">
        <f>期货和利润数据!A312</f>
        <v>44389</v>
      </c>
      <c r="B310" s="7">
        <f>IF(期货和利润数据!D312=0,利润!B311,期货和利润数据!D312)</f>
        <v>566.57000000000005</v>
      </c>
    </row>
    <row r="311" spans="1:2" x14ac:dyDescent="0.2">
      <c r="A311" s="1">
        <f>期货和利润数据!A313</f>
        <v>44386</v>
      </c>
      <c r="B311" s="7">
        <f>IF(期货和利润数据!D313=0,利润!B312,期货和利润数据!D313)</f>
        <v>559.04</v>
      </c>
    </row>
    <row r="312" spans="1:2" x14ac:dyDescent="0.2">
      <c r="A312" s="1">
        <f>期货和利润数据!A314</f>
        <v>44385</v>
      </c>
      <c r="B312" s="7">
        <f>IF(期货和利润数据!D314=0,利润!B313,期货和利润数据!D314)</f>
        <v>562.79999999999995</v>
      </c>
    </row>
    <row r="313" spans="1:2" x14ac:dyDescent="0.2">
      <c r="A313" s="1">
        <f>期货和利润数据!A315</f>
        <v>44384</v>
      </c>
      <c r="B313" s="7">
        <f>IF(期货和利润数据!D315=0,利润!B314,期货和利润数据!D315)</f>
        <v>571.27</v>
      </c>
    </row>
    <row r="314" spans="1:2" x14ac:dyDescent="0.2">
      <c r="A314" s="1">
        <f>期货和利润数据!A316</f>
        <v>44383</v>
      </c>
      <c r="B314" s="7">
        <f>IF(期货和利润数据!D316=0,利润!B315,期货和利润数据!D316)</f>
        <v>598.48</v>
      </c>
    </row>
    <row r="315" spans="1:2" x14ac:dyDescent="0.2">
      <c r="A315" s="1">
        <f>期货和利润数据!A317</f>
        <v>44382</v>
      </c>
      <c r="B315" s="7">
        <f>IF(期货和利润数据!D317=0,利润!B316,期货和利润数据!D317)</f>
        <v>627.54999999999995</v>
      </c>
    </row>
    <row r="316" spans="1:2" x14ac:dyDescent="0.2">
      <c r="A316" s="1">
        <f>期货和利润数据!A318</f>
        <v>44379</v>
      </c>
      <c r="B316" s="7">
        <f>IF(期货和利润数据!D318=0,利润!B317,期货和利润数据!D318)</f>
        <v>653.14</v>
      </c>
    </row>
    <row r="317" spans="1:2" x14ac:dyDescent="0.2">
      <c r="A317" s="1">
        <f>期货和利润数据!A319</f>
        <v>44378</v>
      </c>
      <c r="B317" s="7">
        <f>IF(期货和利润数据!D319=0,利润!B318,期货和利润数据!D319)</f>
        <v>648.94000000000005</v>
      </c>
    </row>
    <row r="318" spans="1:2" x14ac:dyDescent="0.2">
      <c r="A318" s="1">
        <f>期货和利润数据!A320</f>
        <v>44377</v>
      </c>
      <c r="B318" s="7">
        <f>IF(期货和利润数据!D320=0,利润!B319,期货和利润数据!D320)</f>
        <v>644.75</v>
      </c>
    </row>
    <row r="319" spans="1:2" x14ac:dyDescent="0.2">
      <c r="A319" s="1">
        <f>期货和利润数据!A321</f>
        <v>44376</v>
      </c>
      <c r="B319" s="7">
        <f>IF(期货和利润数据!D321=0,利润!B320,期货和利润数据!D321)</f>
        <v>643.04</v>
      </c>
    </row>
    <row r="320" spans="1:2" x14ac:dyDescent="0.2">
      <c r="A320" s="1">
        <f>期货和利润数据!A322</f>
        <v>44375</v>
      </c>
      <c r="B320" s="7">
        <f>IF(期货和利润数据!D322=0,利润!B321,期货和利润数据!D322)</f>
        <v>623.78</v>
      </c>
    </row>
    <row r="321" spans="1:2" x14ac:dyDescent="0.2">
      <c r="A321" s="1">
        <f>期货和利润数据!A323</f>
        <v>44372</v>
      </c>
      <c r="B321" s="7">
        <f>IF(期货和利润数据!D323=0,利润!B322,期货和利润数据!D323)</f>
        <v>618.69000000000005</v>
      </c>
    </row>
    <row r="322" spans="1:2" x14ac:dyDescent="0.2">
      <c r="A322" s="1">
        <f>期货和利润数据!A324</f>
        <v>44371</v>
      </c>
      <c r="B322" s="7">
        <f>IF(期货和利润数据!D324=0,利润!B323,期货和利润数据!D324)</f>
        <v>602.76</v>
      </c>
    </row>
    <row r="323" spans="1:2" x14ac:dyDescent="0.2">
      <c r="A323" s="1">
        <f>期货和利润数据!A325</f>
        <v>44370</v>
      </c>
      <c r="B323" s="7">
        <f>IF(期货和利润数据!D325=0,利润!B324,期货和利润数据!D325)</f>
        <v>591.37</v>
      </c>
    </row>
    <row r="324" spans="1:2" x14ac:dyDescent="0.2">
      <c r="A324" s="1">
        <f>期货和利润数据!A326</f>
        <v>44369</v>
      </c>
      <c r="B324" s="7">
        <f>IF(期货和利润数据!D326=0,利润!B325,期货和利润数据!D326)</f>
        <v>587.34</v>
      </c>
    </row>
    <row r="325" spans="1:2" x14ac:dyDescent="0.2">
      <c r="A325" s="1">
        <f>期货和利润数据!A327</f>
        <v>44368</v>
      </c>
      <c r="B325" s="7">
        <f>IF(期货和利润数据!D327=0,利润!B326,期货和利润数据!D327)</f>
        <v>595.37</v>
      </c>
    </row>
    <row r="326" spans="1:2" x14ac:dyDescent="0.2">
      <c r="A326" s="1">
        <f>期货和利润数据!A328</f>
        <v>44365</v>
      </c>
      <c r="B326" s="7">
        <f>IF(期货和利润数据!D328=0,利润!B327,期货和利润数据!D328)</f>
        <v>598.95000000000005</v>
      </c>
    </row>
    <row r="327" spans="1:2" x14ac:dyDescent="0.2">
      <c r="A327" s="1">
        <f>期货和利润数据!A329</f>
        <v>44364</v>
      </c>
      <c r="B327" s="7">
        <f>IF(期货和利润数据!D329=0,利润!B328,期货和利润数据!D329)</f>
        <v>605.78</v>
      </c>
    </row>
    <row r="328" spans="1:2" x14ac:dyDescent="0.2">
      <c r="A328" s="1">
        <f>期货和利润数据!A330</f>
        <v>44363</v>
      </c>
      <c r="B328" s="7">
        <f>IF(期货和利润数据!D330=0,利润!B329,期货和利润数据!D330)</f>
        <v>618.76</v>
      </c>
    </row>
    <row r="329" spans="1:2" x14ac:dyDescent="0.2">
      <c r="A329" s="1">
        <f>期货和利润数据!A331</f>
        <v>44362</v>
      </c>
      <c r="B329" s="7">
        <f>IF(期货和利润数据!D331=0,利润!B330,期货和利润数据!D331)</f>
        <v>619.79</v>
      </c>
    </row>
    <row r="330" spans="1:2" x14ac:dyDescent="0.2">
      <c r="A330" s="1">
        <f>期货和利润数据!A332</f>
        <v>44358</v>
      </c>
      <c r="B330" s="7">
        <f>IF(期货和利润数据!D332=0,利润!B331,期货和利润数据!D332)</f>
        <v>634.17999999999995</v>
      </c>
    </row>
    <row r="331" spans="1:2" x14ac:dyDescent="0.2">
      <c r="A331" s="1">
        <f>期货和利润数据!A333</f>
        <v>44357</v>
      </c>
      <c r="B331" s="7">
        <f>IF(期货和利润数据!D333=0,利润!B332,期货和利润数据!D333)</f>
        <v>641.14</v>
      </c>
    </row>
    <row r="332" spans="1:2" x14ac:dyDescent="0.2">
      <c r="A332" s="1">
        <f>期货和利润数据!A334</f>
        <v>44356</v>
      </c>
      <c r="B332" s="7">
        <f>IF(期货和利润数据!D334=0,利润!B333,期货和利润数据!D334)</f>
        <v>641.24</v>
      </c>
    </row>
    <row r="333" spans="1:2" x14ac:dyDescent="0.2">
      <c r="A333" s="1">
        <f>期货和利润数据!A335</f>
        <v>44355</v>
      </c>
      <c r="B333" s="7">
        <f>IF(期货和利润数据!D335=0,利润!B334,期货和利润数据!D335)</f>
        <v>627</v>
      </c>
    </row>
    <row r="334" spans="1:2" x14ac:dyDescent="0.2">
      <c r="A334" s="1">
        <f>期货和利润数据!A336</f>
        <v>44354</v>
      </c>
      <c r="B334" s="7">
        <f>IF(期货和利润数据!D336=0,利润!B335,期货和利润数据!D336)</f>
        <v>595.29999999999995</v>
      </c>
    </row>
    <row r="335" spans="1:2" x14ac:dyDescent="0.2">
      <c r="A335" s="1">
        <f>期货和利润数据!A337</f>
        <v>44351</v>
      </c>
      <c r="B335" s="7">
        <f>IF(期货和利润数据!D337=0,利润!B336,期货和利润数据!D337)</f>
        <v>463.45</v>
      </c>
    </row>
    <row r="336" spans="1:2" x14ac:dyDescent="0.2">
      <c r="A336" s="1">
        <f>期货和利润数据!A338</f>
        <v>44350</v>
      </c>
      <c r="B336" s="7">
        <f>IF(期货和利润数据!D338=0,利润!B337,期货和利润数据!D338)</f>
        <v>441.66</v>
      </c>
    </row>
    <row r="337" spans="1:2" x14ac:dyDescent="0.2">
      <c r="A337" s="1">
        <f>期货和利润数据!A339</f>
        <v>44349</v>
      </c>
      <c r="B337" s="7">
        <f>IF(期货和利润数据!D339=0,利润!B338,期货和利润数据!D339)</f>
        <v>411.76</v>
      </c>
    </row>
    <row r="338" spans="1:2" x14ac:dyDescent="0.2">
      <c r="A338" s="1">
        <f>期货和利润数据!A340</f>
        <v>44348</v>
      </c>
      <c r="B338" s="7">
        <f>IF(期货和利润数据!D340=0,利润!B339,期货和利润数据!D340)</f>
        <v>337.56</v>
      </c>
    </row>
    <row r="339" spans="1:2" x14ac:dyDescent="0.2">
      <c r="A339" s="1">
        <f>期货和利润数据!A341</f>
        <v>44347</v>
      </c>
      <c r="B339" s="7">
        <f>IF(期货和利润数据!D341=0,利润!B340,期货和利润数据!D341)</f>
        <v>286.83</v>
      </c>
    </row>
    <row r="340" spans="1:2" x14ac:dyDescent="0.2">
      <c r="A340" s="1">
        <f>期货和利润数据!A342</f>
        <v>44344</v>
      </c>
      <c r="B340" s="7">
        <f>IF(期货和利润数据!D342=0,利润!B341,期货和利润数据!D342)</f>
        <v>272.42</v>
      </c>
    </row>
    <row r="341" spans="1:2" x14ac:dyDescent="0.2">
      <c r="A341" s="1">
        <f>期货和利润数据!A343</f>
        <v>44343</v>
      </c>
      <c r="B341" s="7">
        <f>IF(期货和利润数据!D343=0,利润!B342,期货和利润数据!D343)</f>
        <v>264.72000000000003</v>
      </c>
    </row>
    <row r="342" spans="1:2" x14ac:dyDescent="0.2">
      <c r="A342" s="1">
        <f>期货和利润数据!A344</f>
        <v>44342</v>
      </c>
      <c r="B342" s="7">
        <f>IF(期货和利润数据!D344=0,利润!B343,期货和利润数据!D344)</f>
        <v>262.88</v>
      </c>
    </row>
    <row r="343" spans="1:2" x14ac:dyDescent="0.2">
      <c r="A343" s="1">
        <f>期货和利润数据!A345</f>
        <v>44341</v>
      </c>
      <c r="B343" s="7">
        <f>IF(期货和利润数据!D345=0,利润!B344,期货和利润数据!D345)</f>
        <v>248.02</v>
      </c>
    </row>
    <row r="344" spans="1:2" x14ac:dyDescent="0.2">
      <c r="A344" s="1">
        <f>期货和利润数据!A346</f>
        <v>44340</v>
      </c>
      <c r="B344" s="7">
        <f>IF(期货和利润数据!D346=0,利润!B345,期货和利润数据!D346)</f>
        <v>247.01</v>
      </c>
    </row>
    <row r="345" spans="1:2" x14ac:dyDescent="0.2">
      <c r="A345" s="1">
        <f>期货和利润数据!A347</f>
        <v>44337</v>
      </c>
      <c r="B345" s="7">
        <f>IF(期货和利润数据!D347=0,利润!B346,期货和利润数据!D347)</f>
        <v>231.23</v>
      </c>
    </row>
    <row r="346" spans="1:2" x14ac:dyDescent="0.2">
      <c r="A346" s="1">
        <f>期货和利润数据!A348</f>
        <v>44336</v>
      </c>
      <c r="B346" s="7">
        <f>IF(期货和利润数据!D348=0,利润!B347,期货和利润数据!D348)</f>
        <v>223.34</v>
      </c>
    </row>
    <row r="347" spans="1:2" x14ac:dyDescent="0.2">
      <c r="A347" s="1">
        <f>期货和利润数据!A349</f>
        <v>44335</v>
      </c>
      <c r="B347" s="7">
        <f>IF(期货和利润数据!D349=0,利润!B348,期货和利润数据!D349)</f>
        <v>206.18</v>
      </c>
    </row>
    <row r="348" spans="1:2" x14ac:dyDescent="0.2">
      <c r="A348" s="1">
        <f>期货和利润数据!A350</f>
        <v>44334</v>
      </c>
      <c r="B348" s="7">
        <f>IF(期货和利润数据!D350=0,利润!B349,期货和利润数据!D350)</f>
        <v>192.88</v>
      </c>
    </row>
    <row r="349" spans="1:2" x14ac:dyDescent="0.2">
      <c r="A349" s="1">
        <f>期货和利润数据!A351</f>
        <v>44333</v>
      </c>
      <c r="B349" s="7">
        <f>IF(期货和利润数据!D351=0,利润!B350,期货和利润数据!D351)</f>
        <v>179.39</v>
      </c>
    </row>
    <row r="350" spans="1:2" x14ac:dyDescent="0.2">
      <c r="A350" s="1">
        <f>期货和利润数据!A352</f>
        <v>44330</v>
      </c>
      <c r="B350" s="7">
        <f>IF(期货和利润数据!D352=0,利润!B351,期货和利润数据!D352)</f>
        <v>282.55</v>
      </c>
    </row>
    <row r="351" spans="1:2" x14ac:dyDescent="0.2">
      <c r="A351" s="1">
        <f>期货和利润数据!A353</f>
        <v>44329</v>
      </c>
      <c r="B351" s="7">
        <f>IF(期货和利润数据!D353=0,利润!B352,期货和利润数据!D353)</f>
        <v>391.99</v>
      </c>
    </row>
    <row r="352" spans="1:2" x14ac:dyDescent="0.2">
      <c r="A352" s="1">
        <f>期货和利润数据!A354</f>
        <v>44328</v>
      </c>
      <c r="B352" s="7">
        <f>IF(期货和利润数据!D354=0,利润!B353,期货和利润数据!D354)</f>
        <v>369.05</v>
      </c>
    </row>
    <row r="353" spans="1:2" x14ac:dyDescent="0.2">
      <c r="A353" s="1">
        <f>期货和利润数据!A355</f>
        <v>44327</v>
      </c>
      <c r="B353" s="7">
        <f>IF(期货和利润数据!D355=0,利润!B354,期货和利润数据!D355)</f>
        <v>354.72</v>
      </c>
    </row>
    <row r="354" spans="1:2" x14ac:dyDescent="0.2">
      <c r="A354" s="1">
        <f>期货和利润数据!A356</f>
        <v>44326</v>
      </c>
      <c r="B354" s="7">
        <f>IF(期货和利润数据!D356=0,利润!B355,期货和利润数据!D356)</f>
        <v>412.31</v>
      </c>
    </row>
    <row r="355" spans="1:2" x14ac:dyDescent="0.2">
      <c r="A355" s="1">
        <f>期货和利润数据!A357</f>
        <v>44324</v>
      </c>
      <c r="B355" s="7">
        <f>IF(期货和利润数据!D357=0,利润!B356,期货和利润数据!D357)</f>
        <v>457.57</v>
      </c>
    </row>
    <row r="356" spans="1:2" x14ac:dyDescent="0.2">
      <c r="A356" s="1">
        <f>期货和利润数据!A358</f>
        <v>44323</v>
      </c>
      <c r="B356" s="7">
        <f>IF(期货和利润数据!D358=0,利润!B357,期货和利润数据!D358)</f>
        <v>457.57</v>
      </c>
    </row>
    <row r="357" spans="1:2" x14ac:dyDescent="0.2">
      <c r="A357" s="1">
        <f>期货和利润数据!A359</f>
        <v>44322</v>
      </c>
      <c r="B357" s="7">
        <f>IF(期货和利润数据!D359=0,利润!B358,期货和利润数据!D359)</f>
        <v>462.92</v>
      </c>
    </row>
    <row r="358" spans="1:2" x14ac:dyDescent="0.2">
      <c r="A358" s="1">
        <f>期货和利润数据!A360</f>
        <v>44316</v>
      </c>
      <c r="B358" s="7">
        <f>IF(期货和利润数据!D360=0,利润!B359,期货和利润数据!D360)</f>
        <v>496.23</v>
      </c>
    </row>
    <row r="359" spans="1:2" x14ac:dyDescent="0.2">
      <c r="A359" s="1">
        <f>期货和利润数据!A361</f>
        <v>44315</v>
      </c>
      <c r="B359" s="7">
        <f>IF(期货和利润数据!D361=0,利润!B360,期货和利润数据!D361)</f>
        <v>493.93</v>
      </c>
    </row>
    <row r="360" spans="1:2" x14ac:dyDescent="0.2">
      <c r="A360" s="1">
        <f>期货和利润数据!A362</f>
        <v>44314</v>
      </c>
      <c r="B360" s="7">
        <f>IF(期货和利润数据!D362=0,利润!B361,期货和利润数据!D362)</f>
        <v>497.11</v>
      </c>
    </row>
    <row r="361" spans="1:2" x14ac:dyDescent="0.2">
      <c r="A361" s="1">
        <f>期货和利润数据!A363</f>
        <v>44313</v>
      </c>
      <c r="B361" s="7">
        <f>IF(期货和利润数据!D363=0,利润!B362,期货和利润数据!D363)</f>
        <v>505.37</v>
      </c>
    </row>
    <row r="362" spans="1:2" x14ac:dyDescent="0.2">
      <c r="A362" s="1">
        <f>期货和利润数据!A364</f>
        <v>44312</v>
      </c>
      <c r="B362" s="7">
        <f>IF(期货和利润数据!D364=0,利润!B363,期货和利润数据!D364)</f>
        <v>515.72</v>
      </c>
    </row>
    <row r="363" spans="1:2" x14ac:dyDescent="0.2">
      <c r="A363" s="1">
        <f>期货和利润数据!A365</f>
        <v>44311</v>
      </c>
      <c r="B363" s="7">
        <f>IF(期货和利润数据!D365=0,利润!B364,期货和利润数据!D365)</f>
        <v>512.09</v>
      </c>
    </row>
    <row r="364" spans="1:2" x14ac:dyDescent="0.2">
      <c r="A364" s="1">
        <f>期货和利润数据!A366</f>
        <v>44309</v>
      </c>
      <c r="B364" s="7">
        <f>IF(期货和利润数据!D366=0,利润!B365,期货和利润数据!D366)</f>
        <v>512.09</v>
      </c>
    </row>
    <row r="365" spans="1:2" x14ac:dyDescent="0.2">
      <c r="A365" s="1">
        <f>期货和利润数据!A367</f>
        <v>44308</v>
      </c>
      <c r="B365" s="7">
        <f>IF(期货和利润数据!D367=0,利润!B366,期货和利润数据!D367)</f>
        <v>506.64</v>
      </c>
    </row>
    <row r="366" spans="1:2" x14ac:dyDescent="0.2">
      <c r="A366" s="1">
        <f>期货和利润数据!A368</f>
        <v>44307</v>
      </c>
      <c r="B366" s="7">
        <f>IF(期货和利润数据!D368=0,利润!B367,期货和利润数据!D368)</f>
        <v>499.28</v>
      </c>
    </row>
    <row r="367" spans="1:2" x14ac:dyDescent="0.2">
      <c r="A367" s="1">
        <f>期货和利润数据!A369</f>
        <v>44306</v>
      </c>
      <c r="B367" s="7">
        <f>IF(期货和利润数据!D369=0,利润!B368,期货和利润数据!D369)</f>
        <v>492.31</v>
      </c>
    </row>
    <row r="368" spans="1:2" x14ac:dyDescent="0.2">
      <c r="A368" s="1">
        <f>期货和利润数据!A370</f>
        <v>44305</v>
      </c>
      <c r="B368" s="7">
        <f>IF(期货和利润数据!D370=0,利润!B369,期货和利润数据!D370)</f>
        <v>485.52</v>
      </c>
    </row>
    <row r="369" spans="1:2" x14ac:dyDescent="0.2">
      <c r="A369" s="1">
        <f>期货和利润数据!A371</f>
        <v>44302</v>
      </c>
      <c r="B369" s="7">
        <f>IF(期货和利润数据!D371=0,利润!B370,期货和利润数据!D371)</f>
        <v>480.26</v>
      </c>
    </row>
    <row r="370" spans="1:2" x14ac:dyDescent="0.2">
      <c r="A370" s="1">
        <f>期货和利润数据!A372</f>
        <v>44301</v>
      </c>
      <c r="B370" s="7">
        <f>IF(期货和利润数据!D372=0,利润!B371,期货和利润数据!D372)</f>
        <v>478.73</v>
      </c>
    </row>
    <row r="371" spans="1:2" x14ac:dyDescent="0.2">
      <c r="A371" s="1">
        <f>期货和利润数据!A373</f>
        <v>44300</v>
      </c>
      <c r="B371" s="7">
        <f>IF(期货和利润数据!D373=0,利润!B372,期货和利润数据!D373)</f>
        <v>479.88</v>
      </c>
    </row>
    <row r="372" spans="1:2" x14ac:dyDescent="0.2">
      <c r="A372" s="1">
        <f>期货和利润数据!A374</f>
        <v>44299</v>
      </c>
      <c r="B372" s="7">
        <f>IF(期货和利润数据!D374=0,利润!B373,期货和利润数据!D374)</f>
        <v>463.72</v>
      </c>
    </row>
    <row r="373" spans="1:2" x14ac:dyDescent="0.2">
      <c r="A373" s="1">
        <f>期货和利润数据!A375</f>
        <v>44298</v>
      </c>
      <c r="B373" s="7">
        <f>IF(期货和利润数据!D375=0,利润!B374,期货和利润数据!D375)</f>
        <v>462.96</v>
      </c>
    </row>
    <row r="374" spans="1:2" x14ac:dyDescent="0.2">
      <c r="A374" s="1">
        <f>期货和利润数据!A376</f>
        <v>44295</v>
      </c>
      <c r="B374" s="7">
        <f>IF(期货和利润数据!D376=0,利润!B375,期货和利润数据!D376)</f>
        <v>451.87</v>
      </c>
    </row>
    <row r="375" spans="1:2" x14ac:dyDescent="0.2">
      <c r="A375" s="1">
        <f>期货和利润数据!A377</f>
        <v>44294</v>
      </c>
      <c r="B375" s="7">
        <f>IF(期货和利润数据!D377=0,利润!B376,期货和利润数据!D377)</f>
        <v>445.68</v>
      </c>
    </row>
    <row r="376" spans="1:2" x14ac:dyDescent="0.2">
      <c r="A376" s="1">
        <f>期货和利润数据!A378</f>
        <v>44293</v>
      </c>
      <c r="B376" s="7">
        <f>IF(期货和利润数据!D378=0,利润!B377,期货和利润数据!D378)</f>
        <v>448.55</v>
      </c>
    </row>
    <row r="377" spans="1:2" x14ac:dyDescent="0.2">
      <c r="A377" s="1">
        <f>期货和利润数据!A379</f>
        <v>44292</v>
      </c>
      <c r="B377" s="7">
        <f>IF(期货和利润数据!D379=0,利润!B378,期货和利润数据!D379)</f>
        <v>436.94</v>
      </c>
    </row>
    <row r="378" spans="1:2" x14ac:dyDescent="0.2">
      <c r="A378" s="1">
        <f>期货和利润数据!A380</f>
        <v>44288</v>
      </c>
      <c r="B378" s="7">
        <f>IF(期货和利润数据!D380=0,利润!B379,期货和利润数据!D380)</f>
        <v>439.48</v>
      </c>
    </row>
    <row r="379" spans="1:2" x14ac:dyDescent="0.2">
      <c r="A379" s="1">
        <f>期货和利润数据!A381</f>
        <v>44287</v>
      </c>
      <c r="B379" s="7">
        <f>IF(期货和利润数据!D381=0,利润!B380,期货和利润数据!D381)</f>
        <v>436.59</v>
      </c>
    </row>
    <row r="380" spans="1:2" x14ac:dyDescent="0.2">
      <c r="A380" s="1">
        <f>期货和利润数据!A382</f>
        <v>44286</v>
      </c>
      <c r="B380" s="7">
        <f>IF(期货和利润数据!D382=0,利润!B381,期货和利润数据!D382)</f>
        <v>443.68</v>
      </c>
    </row>
    <row r="381" spans="1:2" x14ac:dyDescent="0.2">
      <c r="A381" s="1">
        <f>期货和利润数据!A383</f>
        <v>44285</v>
      </c>
      <c r="B381" s="7">
        <f>IF(期货和利润数据!D383=0,利润!B382,期货和利润数据!D383)</f>
        <v>448.27</v>
      </c>
    </row>
    <row r="382" spans="1:2" x14ac:dyDescent="0.2">
      <c r="A382" s="1">
        <f>期货和利润数据!A384</f>
        <v>44284</v>
      </c>
      <c r="B382" s="7">
        <f>IF(期货和利润数据!D384=0,利润!B383,期货和利润数据!D384)</f>
        <v>440.05</v>
      </c>
    </row>
    <row r="383" spans="1:2" x14ac:dyDescent="0.2">
      <c r="A383" s="1">
        <f>期货和利润数据!A385</f>
        <v>44281</v>
      </c>
      <c r="B383" s="7">
        <f>IF(期货和利润数据!D385=0,利润!B384,期货和利润数据!D385)</f>
        <v>432.31</v>
      </c>
    </row>
    <row r="384" spans="1:2" x14ac:dyDescent="0.2">
      <c r="A384" s="1">
        <f>期货和利润数据!A386</f>
        <v>44280</v>
      </c>
      <c r="B384" s="7">
        <f>IF(期货和利润数据!D386=0,利润!B385,期货和利润数据!D386)</f>
        <v>415.42</v>
      </c>
    </row>
    <row r="385" spans="1:2" x14ac:dyDescent="0.2">
      <c r="A385" s="1">
        <f>期货和利润数据!A387</f>
        <v>44279</v>
      </c>
      <c r="B385" s="7">
        <f>IF(期货和利润数据!D387=0,利润!B386,期货和利润数据!D387)</f>
        <v>410</v>
      </c>
    </row>
    <row r="386" spans="1:2" x14ac:dyDescent="0.2">
      <c r="A386" s="1">
        <f>期货和利润数据!A388</f>
        <v>44278</v>
      </c>
      <c r="B386" s="7">
        <f>IF(期货和利润数据!D388=0,利润!B387,期货和利润数据!D388)</f>
        <v>408.44</v>
      </c>
    </row>
    <row r="387" spans="1:2" x14ac:dyDescent="0.2">
      <c r="A387" s="1">
        <f>期货和利润数据!A389</f>
        <v>44277</v>
      </c>
      <c r="B387" s="7">
        <f>IF(期货和利润数据!D389=0,利润!B388,期货和利润数据!D389)</f>
        <v>410.28</v>
      </c>
    </row>
    <row r="388" spans="1:2" x14ac:dyDescent="0.2">
      <c r="A388" s="1">
        <f>期货和利润数据!A390</f>
        <v>44274</v>
      </c>
      <c r="B388" s="7">
        <f>IF(期货和利润数据!D390=0,利润!B389,期货和利润数据!D390)</f>
        <v>413.49</v>
      </c>
    </row>
    <row r="389" spans="1:2" x14ac:dyDescent="0.2">
      <c r="A389" s="1">
        <f>期货和利润数据!A391</f>
        <v>44273</v>
      </c>
      <c r="B389" s="7">
        <f>IF(期货和利润数据!D391=0,利润!B390,期货和利润数据!D391)</f>
        <v>407.8</v>
      </c>
    </row>
    <row r="390" spans="1:2" x14ac:dyDescent="0.2">
      <c r="A390" s="1">
        <f>期货和利润数据!A392</f>
        <v>44272</v>
      </c>
      <c r="B390" s="7">
        <f>IF(期货和利润数据!D392=0,利润!B391,期货和利润数据!D392)</f>
        <v>403.67</v>
      </c>
    </row>
    <row r="391" spans="1:2" x14ac:dyDescent="0.2">
      <c r="A391" s="1">
        <f>期货和利润数据!A393</f>
        <v>44271</v>
      </c>
      <c r="B391" s="7">
        <f>IF(期货和利润数据!D393=0,利润!B392,期货和利润数据!D393)</f>
        <v>397.89</v>
      </c>
    </row>
    <row r="392" spans="1:2" x14ac:dyDescent="0.2">
      <c r="A392" s="1">
        <f>期货和利润数据!A394</f>
        <v>44270</v>
      </c>
      <c r="B392" s="7">
        <f>IF(期货和利润数据!D394=0,利润!B393,期货和利润数据!D394)</f>
        <v>390.65</v>
      </c>
    </row>
    <row r="393" spans="1:2" x14ac:dyDescent="0.2">
      <c r="A393" s="1">
        <f>期货和利润数据!A395</f>
        <v>44267</v>
      </c>
      <c r="B393" s="7">
        <f>IF(期货和利润数据!D395=0,利润!B394,期货和利润数据!D395)</f>
        <v>381.75</v>
      </c>
    </row>
    <row r="394" spans="1:2" x14ac:dyDescent="0.2">
      <c r="A394" s="1">
        <f>期货和利润数据!A396</f>
        <v>44266</v>
      </c>
      <c r="B394" s="7">
        <f>IF(期货和利润数据!D396=0,利润!B395,期货和利润数据!D396)</f>
        <v>387.06</v>
      </c>
    </row>
    <row r="395" spans="1:2" x14ac:dyDescent="0.2">
      <c r="A395" s="1">
        <f>期货和利润数据!A397</f>
        <v>44265</v>
      </c>
      <c r="B395" s="7">
        <f>IF(期货和利润数据!D397=0,利润!B396,期货和利润数据!D397)</f>
        <v>381.74</v>
      </c>
    </row>
    <row r="396" spans="1:2" x14ac:dyDescent="0.2">
      <c r="A396" s="1">
        <f>期货和利润数据!A398</f>
        <v>44264</v>
      </c>
      <c r="B396" s="7">
        <f>IF(期货和利润数据!D398=0,利润!B397,期货和利润数据!D398)</f>
        <v>378.4</v>
      </c>
    </row>
    <row r="397" spans="1:2" x14ac:dyDescent="0.2">
      <c r="A397" s="1">
        <f>期货和利润数据!A399</f>
        <v>44263</v>
      </c>
      <c r="B397" s="7">
        <f>IF(期货和利润数据!D399=0,利润!B398,期货和利润数据!D399)</f>
        <v>370.84</v>
      </c>
    </row>
    <row r="398" spans="1:2" x14ac:dyDescent="0.2">
      <c r="A398" s="1">
        <f>期货和利润数据!A400</f>
        <v>44260</v>
      </c>
      <c r="B398" s="7">
        <f>IF(期货和利润数据!D400=0,利润!B399,期货和利润数据!D400)</f>
        <v>409.43</v>
      </c>
    </row>
    <row r="399" spans="1:2" x14ac:dyDescent="0.2">
      <c r="A399" s="1">
        <f>期货和利润数据!A401</f>
        <v>44259</v>
      </c>
      <c r="B399" s="7">
        <f>IF(期货和利润数据!D401=0,利润!B400,期货和利润数据!D401)</f>
        <v>415.85</v>
      </c>
    </row>
    <row r="400" spans="1:2" x14ac:dyDescent="0.2">
      <c r="A400" s="1">
        <f>期货和利润数据!A402</f>
        <v>44258</v>
      </c>
      <c r="B400" s="7">
        <f>IF(期货和利润数据!D402=0,利润!B401,期货和利润数据!D402)</f>
        <v>419.15</v>
      </c>
    </row>
    <row r="401" spans="1:2" x14ac:dyDescent="0.2">
      <c r="A401" s="1">
        <f>期货和利润数据!A403</f>
        <v>44257</v>
      </c>
      <c r="B401" s="7">
        <f>IF(期货和利润数据!D403=0,利润!B402,期货和利润数据!D403)</f>
        <v>425.76</v>
      </c>
    </row>
    <row r="402" spans="1:2" x14ac:dyDescent="0.2">
      <c r="A402" s="1">
        <f>期货和利润数据!A404</f>
        <v>44256</v>
      </c>
      <c r="B402" s="7">
        <f>IF(期货和利润数据!D404=0,利润!B403,期货和利润数据!D404)</f>
        <v>437.23</v>
      </c>
    </row>
    <row r="403" spans="1:2" x14ac:dyDescent="0.2">
      <c r="A403" s="1">
        <f>期货和利润数据!A405</f>
        <v>44253</v>
      </c>
      <c r="B403" s="7">
        <f>IF(期货和利润数据!D405=0,利润!B404,期货和利润数据!D405)</f>
        <v>443.19</v>
      </c>
    </row>
    <row r="404" spans="1:2" x14ac:dyDescent="0.2">
      <c r="A404" s="1">
        <f>期货和利润数据!A406</f>
        <v>44252</v>
      </c>
      <c r="B404" s="7">
        <f>IF(期货和利润数据!D406=0,利润!B405,期货和利润数据!D406)</f>
        <v>436.67</v>
      </c>
    </row>
    <row r="405" spans="1:2" x14ac:dyDescent="0.2">
      <c r="A405" s="1">
        <f>期货和利润数据!A407</f>
        <v>44251</v>
      </c>
      <c r="B405" s="7">
        <f>IF(期货和利润数据!D407=0,利润!B406,期货和利润数据!D407)</f>
        <v>435.21</v>
      </c>
    </row>
    <row r="406" spans="1:2" x14ac:dyDescent="0.2">
      <c r="A406" s="1">
        <f>期货和利润数据!A408</f>
        <v>44250</v>
      </c>
      <c r="B406" s="7">
        <f>IF(期货和利润数据!D408=0,利润!B407,期货和利润数据!D408)</f>
        <v>430.34</v>
      </c>
    </row>
    <row r="407" spans="1:2" x14ac:dyDescent="0.2">
      <c r="A407" s="1">
        <f>期货和利润数据!A409</f>
        <v>44249</v>
      </c>
      <c r="B407" s="7">
        <f>IF(期货和利润数据!D409=0,利润!B408,期货和利润数据!D409)</f>
        <v>427.04</v>
      </c>
    </row>
    <row r="408" spans="1:2" x14ac:dyDescent="0.2">
      <c r="A408" s="1">
        <f>期货和利润数据!A410</f>
        <v>44247</v>
      </c>
      <c r="B408" s="7">
        <f>IF(期货和利润数据!D410=0,利润!B409,期货和利润数据!D410)</f>
        <v>418.14</v>
      </c>
    </row>
    <row r="409" spans="1:2" x14ac:dyDescent="0.2">
      <c r="A409" s="1">
        <f>期货和利润数据!A411</f>
        <v>44246</v>
      </c>
      <c r="B409" s="7">
        <f>IF(期货和利润数据!D411=0,利润!B410,期货和利润数据!D411)</f>
        <v>418.14</v>
      </c>
    </row>
    <row r="410" spans="1:2" x14ac:dyDescent="0.2">
      <c r="A410" s="1">
        <f>期货和利润数据!A412</f>
        <v>44245</v>
      </c>
      <c r="B410" s="7">
        <f>IF(期货和利润数据!D412=0,利润!B411,期货和利润数据!D412)</f>
        <v>408.57</v>
      </c>
    </row>
    <row r="411" spans="1:2" x14ac:dyDescent="0.2">
      <c r="A411" s="1">
        <f>期货和利润数据!A413</f>
        <v>44237</v>
      </c>
      <c r="B411" s="7">
        <f>IF(期货和利润数据!D413=0,利润!B412,期货和利润数据!D413)</f>
        <v>402.78</v>
      </c>
    </row>
    <row r="412" spans="1:2" x14ac:dyDescent="0.2">
      <c r="A412" s="1">
        <f>期货和利润数据!A414</f>
        <v>44236</v>
      </c>
      <c r="B412" s="7">
        <f>IF(期货和利润数据!D414=0,利润!B413,期货和利润数据!D414)</f>
        <v>386.94</v>
      </c>
    </row>
    <row r="413" spans="1:2" x14ac:dyDescent="0.2">
      <c r="A413" s="1">
        <f>期货和利润数据!A415</f>
        <v>44235</v>
      </c>
      <c r="B413" s="7">
        <f>IF(期货和利润数据!D415=0,利润!B414,期货和利润数据!D415)</f>
        <v>386.94</v>
      </c>
    </row>
    <row r="414" spans="1:2" x14ac:dyDescent="0.2">
      <c r="A414" s="1">
        <f>期货和利润数据!A416</f>
        <v>44234</v>
      </c>
      <c r="B414" s="7">
        <f>IF(期货和利润数据!D416=0,利润!B415,期货和利润数据!D416)</f>
        <v>382.11</v>
      </c>
    </row>
    <row r="415" spans="1:2" x14ac:dyDescent="0.2">
      <c r="A415" s="1">
        <f>期货和利润数据!A417</f>
        <v>44232</v>
      </c>
      <c r="B415" s="7">
        <f>IF(期货和利润数据!D417=0,利润!B416,期货和利润数据!D417)</f>
        <v>382.11</v>
      </c>
    </row>
    <row r="416" spans="1:2" x14ac:dyDescent="0.2">
      <c r="A416" s="1">
        <f>期货和利润数据!A418</f>
        <v>44231</v>
      </c>
      <c r="B416" s="7">
        <f>IF(期货和利润数据!D418=0,利润!B417,期货和利润数据!D418)</f>
        <v>369.33</v>
      </c>
    </row>
    <row r="417" spans="1:2" x14ac:dyDescent="0.2">
      <c r="A417" s="1">
        <f>期货和利润数据!A419</f>
        <v>44230</v>
      </c>
      <c r="B417" s="7">
        <f>IF(期货和利润数据!D419=0,利润!B418,期货和利润数据!D419)</f>
        <v>348.24</v>
      </c>
    </row>
    <row r="418" spans="1:2" x14ac:dyDescent="0.2">
      <c r="A418" s="1">
        <f>期货和利润数据!A420</f>
        <v>44229</v>
      </c>
      <c r="B418" s="7">
        <f>IF(期货和利润数据!D420=0,利润!B419,期货和利润数据!D420)</f>
        <v>349.28</v>
      </c>
    </row>
    <row r="419" spans="1:2" x14ac:dyDescent="0.2">
      <c r="A419" s="1">
        <f>期货和利润数据!A421</f>
        <v>44228</v>
      </c>
      <c r="B419" s="7">
        <f>IF(期货和利润数据!D421=0,利润!B420,期货和利润数据!D421)</f>
        <v>334.88</v>
      </c>
    </row>
    <row r="420" spans="1:2" x14ac:dyDescent="0.2">
      <c r="A420" s="1">
        <f>期货和利润数据!A422</f>
        <v>44225</v>
      </c>
      <c r="B420" s="7">
        <f>IF(期货和利润数据!D422=0,利润!B421,期货和利润数据!D422)</f>
        <v>323.14999999999998</v>
      </c>
    </row>
    <row r="421" spans="1:2" x14ac:dyDescent="0.2">
      <c r="A421" s="1">
        <f>期货和利润数据!A423</f>
        <v>44224</v>
      </c>
      <c r="B421" s="7">
        <f>IF(期货和利润数据!D423=0,利润!B422,期货和利润数据!D423)</f>
        <v>313.74</v>
      </c>
    </row>
    <row r="422" spans="1:2" x14ac:dyDescent="0.2">
      <c r="A422" s="1">
        <f>期货和利润数据!A424</f>
        <v>44223</v>
      </c>
      <c r="B422" s="7">
        <f>IF(期货和利润数据!D424=0,利润!B423,期货和利润数据!D424)</f>
        <v>312.58</v>
      </c>
    </row>
    <row r="423" spans="1:2" x14ac:dyDescent="0.2">
      <c r="A423" s="1">
        <f>期货和利润数据!A425</f>
        <v>44222</v>
      </c>
      <c r="B423" s="7">
        <f>IF(期货和利润数据!D425=0,利润!B424,期货和利润数据!D425)</f>
        <v>312.23</v>
      </c>
    </row>
    <row r="424" spans="1:2" x14ac:dyDescent="0.2">
      <c r="A424" s="1">
        <f>期货和利润数据!A426</f>
        <v>44221</v>
      </c>
      <c r="B424" s="7">
        <f>IF(期货和利润数据!D426=0,利润!B425,期货和利润数据!D426)</f>
        <v>310.38</v>
      </c>
    </row>
    <row r="425" spans="1:2" x14ac:dyDescent="0.2">
      <c r="A425" s="1">
        <f>期货和利润数据!A427</f>
        <v>44218</v>
      </c>
      <c r="B425" s="7">
        <f>IF(期货和利润数据!D427=0,利润!B426,期货和利润数据!D427)</f>
        <v>308.87</v>
      </c>
    </row>
    <row r="426" spans="1:2" x14ac:dyDescent="0.2">
      <c r="A426" s="1">
        <f>期货和利润数据!A428</f>
        <v>44217</v>
      </c>
      <c r="B426" s="7">
        <f>IF(期货和利润数据!D428=0,利润!B427,期货和利润数据!D428)</f>
        <v>312.39999999999998</v>
      </c>
    </row>
    <row r="427" spans="1:2" x14ac:dyDescent="0.2">
      <c r="A427" s="1">
        <f>期货和利润数据!A429</f>
        <v>44216</v>
      </c>
      <c r="B427" s="7">
        <f>IF(期货和利润数据!D429=0,利润!B428,期货和利润数据!D429)</f>
        <v>318.67</v>
      </c>
    </row>
    <row r="428" spans="1:2" x14ac:dyDescent="0.2">
      <c r="A428" s="1">
        <f>期货和利润数据!A430</f>
        <v>44215</v>
      </c>
      <c r="B428" s="7">
        <f>IF(期货和利润数据!D430=0,利润!B429,期货和利润数据!D430)</f>
        <v>324.57</v>
      </c>
    </row>
    <row r="429" spans="1:2" x14ac:dyDescent="0.2">
      <c r="A429" s="1">
        <f>期货和利润数据!A431</f>
        <v>44214</v>
      </c>
      <c r="B429" s="7">
        <f>IF(期货和利润数据!D431=0,利润!B430,期货和利润数据!D431)</f>
        <v>304.98</v>
      </c>
    </row>
    <row r="430" spans="1:2" x14ac:dyDescent="0.2">
      <c r="A430" s="1">
        <f>期货和利润数据!A432</f>
        <v>44211</v>
      </c>
      <c r="B430" s="7">
        <f>IF(期货和利润数据!D432=0,利润!B431,期货和利润数据!D432)</f>
        <v>273.86</v>
      </c>
    </row>
    <row r="431" spans="1:2" x14ac:dyDescent="0.2">
      <c r="A431" s="1">
        <f>期货和利润数据!A433</f>
        <v>44210</v>
      </c>
      <c r="B431" s="7">
        <f>IF(期货和利润数据!D433=0,利润!B432,期货和利润数据!D433)</f>
        <v>270.24</v>
      </c>
    </row>
    <row r="432" spans="1:2" x14ac:dyDescent="0.2">
      <c r="A432" s="1">
        <f>期货和利润数据!A434</f>
        <v>44209</v>
      </c>
      <c r="B432" s="7">
        <f>IF(期货和利润数据!D434=0,利润!B433,期货和利润数据!D434)</f>
        <v>252.24</v>
      </c>
    </row>
    <row r="433" spans="1:2" x14ac:dyDescent="0.2">
      <c r="A433" s="1">
        <f>期货和利润数据!A435</f>
        <v>44208</v>
      </c>
      <c r="B433" s="7">
        <f>IF(期货和利润数据!D435=0,利润!B434,期货和利润数据!D435)</f>
        <v>245.86</v>
      </c>
    </row>
    <row r="434" spans="1:2" x14ac:dyDescent="0.2">
      <c r="A434" s="1">
        <f>期货和利润数据!A436</f>
        <v>44207</v>
      </c>
      <c r="B434" s="7">
        <f>IF(期货和利润数据!D436=0,利润!B435,期货和利润数据!D436)</f>
        <v>236.71</v>
      </c>
    </row>
    <row r="435" spans="1:2" x14ac:dyDescent="0.2">
      <c r="A435" s="1">
        <f>期货和利润数据!A437</f>
        <v>44204</v>
      </c>
      <c r="B435" s="7">
        <f>IF(期货和利润数据!D437=0,利润!B436,期货和利润数据!D437)</f>
        <v>230.9</v>
      </c>
    </row>
    <row r="436" spans="1:2" x14ac:dyDescent="0.2">
      <c r="A436" s="1">
        <f>期货和利润数据!A438</f>
        <v>44203</v>
      </c>
      <c r="B436" s="7">
        <f>IF(期货和利润数据!D438=0,利润!B437,期货和利润数据!D438)</f>
        <v>228.99</v>
      </c>
    </row>
    <row r="437" spans="1:2" x14ac:dyDescent="0.2">
      <c r="A437" s="1">
        <f>期货和利润数据!A439</f>
        <v>44202</v>
      </c>
      <c r="B437" s="7">
        <f>IF(期货和利润数据!D439=0,利润!B438,期货和利润数据!D439)</f>
        <v>226.79</v>
      </c>
    </row>
    <row r="438" spans="1:2" x14ac:dyDescent="0.2">
      <c r="A438" s="1">
        <f>期货和利润数据!A440</f>
        <v>44201</v>
      </c>
      <c r="B438" s="7">
        <f>IF(期货和利润数据!D440=0,利润!B439,期货和利润数据!D440)</f>
        <v>242.12</v>
      </c>
    </row>
    <row r="439" spans="1:2" x14ac:dyDescent="0.2">
      <c r="A439" s="1">
        <f>期货和利润数据!A441</f>
        <v>44200</v>
      </c>
      <c r="B439" s="7">
        <f>IF(期货和利润数据!D441=0,利润!B440,期货和利润数据!D441)</f>
        <v>244.82</v>
      </c>
    </row>
    <row r="440" spans="1:2" x14ac:dyDescent="0.2">
      <c r="A440" s="1">
        <f>期货和利润数据!A442</f>
        <v>44196</v>
      </c>
      <c r="B440" s="7">
        <f>IF(期货和利润数据!D442=0,利润!B441,期货和利润数据!D442)</f>
        <v>237.97</v>
      </c>
    </row>
    <row r="441" spans="1:2" x14ac:dyDescent="0.2">
      <c r="A441" s="1">
        <f>期货和利润数据!A443</f>
        <v>44195</v>
      </c>
      <c r="B441" s="7">
        <f>IF(期货和利润数据!D443=0,利润!B442,期货和利润数据!D443)</f>
        <v>237.97</v>
      </c>
    </row>
    <row r="442" spans="1:2" x14ac:dyDescent="0.2">
      <c r="A442" s="1">
        <f>期货和利润数据!A444</f>
        <v>44194</v>
      </c>
      <c r="B442" s="7">
        <f>IF(期货和利润数据!D444=0,利润!B443,期货和利润数据!D444)</f>
        <v>233.32</v>
      </c>
    </row>
    <row r="443" spans="1:2" x14ac:dyDescent="0.2">
      <c r="A443" s="1">
        <f>期货和利润数据!A445</f>
        <v>44193</v>
      </c>
      <c r="B443" s="7">
        <f>IF(期货和利润数据!D445=0,利润!B444,期货和利润数据!D445)</f>
        <v>234.72</v>
      </c>
    </row>
    <row r="444" spans="1:2" x14ac:dyDescent="0.2">
      <c r="A444" s="1">
        <f>期货和利润数据!A446</f>
        <v>44190</v>
      </c>
      <c r="B444" s="7">
        <f>IF(期货和利润数据!D446=0,利润!B445,期货和利润数据!D446)</f>
        <v>235.65</v>
      </c>
    </row>
    <row r="445" spans="1:2" x14ac:dyDescent="0.2">
      <c r="A445" s="1">
        <f>期货和利润数据!A447</f>
        <v>44189</v>
      </c>
      <c r="B445" s="7">
        <f>IF(期货和利润数据!D447=0,利润!B446,期货和利润数据!D447)</f>
        <v>235.18</v>
      </c>
    </row>
    <row r="446" spans="1:2" x14ac:dyDescent="0.2">
      <c r="A446" s="1">
        <f>期货和利润数据!A448</f>
        <v>44188</v>
      </c>
      <c r="B446" s="7">
        <f>IF(期货和利润数据!D448=0,利润!B447,期货和利润数据!D448)</f>
        <v>234.72</v>
      </c>
    </row>
    <row r="447" spans="1:2" x14ac:dyDescent="0.2">
      <c r="A447" s="1">
        <f>期货和利润数据!A449</f>
        <v>44187</v>
      </c>
      <c r="B447" s="7">
        <f>IF(期货和利润数据!D449=0,利润!B448,期货和利润数据!D449)</f>
        <v>235.3</v>
      </c>
    </row>
    <row r="448" spans="1:2" x14ac:dyDescent="0.2">
      <c r="A448" s="1">
        <f>期货和利润数据!A450</f>
        <v>44186</v>
      </c>
      <c r="B448" s="7">
        <f>IF(期货和利润数据!D450=0,利润!B449,期货和利润数据!D450)</f>
        <v>228.56</v>
      </c>
    </row>
    <row r="449" spans="1:2" x14ac:dyDescent="0.2">
      <c r="A449" s="1">
        <f>期货和利润数据!A451</f>
        <v>44183</v>
      </c>
      <c r="B449" s="7">
        <f>IF(期货和利润数据!D451=0,利润!B450,期货和利润数据!D451)</f>
        <v>225.89</v>
      </c>
    </row>
    <row r="450" spans="1:2" x14ac:dyDescent="0.2">
      <c r="A450" s="1">
        <f>期货和利润数据!A452</f>
        <v>44182</v>
      </c>
      <c r="B450" s="7">
        <f>IF(期货和利润数据!D452=0,利润!B451,期货和利润数据!D452)</f>
        <v>225.31</v>
      </c>
    </row>
    <row r="451" spans="1:2" x14ac:dyDescent="0.2">
      <c r="A451" s="1">
        <f>期货和利润数据!A453</f>
        <v>44181</v>
      </c>
      <c r="B451" s="7">
        <f>IF(期货和利润数据!D453=0,利润!B452,期货和利润数据!D453)</f>
        <v>217.88</v>
      </c>
    </row>
    <row r="452" spans="1:2" x14ac:dyDescent="0.2">
      <c r="A452" s="1">
        <f>期货和利润数据!A454</f>
        <v>44180</v>
      </c>
      <c r="B452" s="7">
        <f>IF(期货和利润数据!D454=0,利润!B453,期货和利润数据!D454)</f>
        <v>208.82</v>
      </c>
    </row>
    <row r="453" spans="1:2" x14ac:dyDescent="0.2">
      <c r="A453" s="1">
        <f>期货和利润数据!A455</f>
        <v>44179</v>
      </c>
      <c r="B453" s="7">
        <f>IF(期货和利润数据!D455=0,利润!B454,期货和利润数据!D455)</f>
        <v>205.49</v>
      </c>
    </row>
    <row r="454" spans="1:2" x14ac:dyDescent="0.2">
      <c r="A454" s="1">
        <f>期货和利润数据!A456</f>
        <v>44176</v>
      </c>
      <c r="B454" s="7">
        <f>IF(期货和利润数据!D456=0,利润!B455,期货和利润数据!D456)</f>
        <v>203.75</v>
      </c>
    </row>
    <row r="455" spans="1:2" x14ac:dyDescent="0.2">
      <c r="A455" s="1">
        <f>期货和利润数据!A457</f>
        <v>44175</v>
      </c>
      <c r="B455" s="7">
        <f>IF(期货和利润数据!D457=0,利润!B456,期货和利润数据!D457)</f>
        <v>202.22</v>
      </c>
    </row>
    <row r="456" spans="1:2" x14ac:dyDescent="0.2">
      <c r="A456" s="1">
        <f>期货和利润数据!A458</f>
        <v>44174</v>
      </c>
      <c r="B456" s="7">
        <f>IF(期货和利润数据!D458=0,利润!B457,期货和利润数据!D458)</f>
        <v>195.01</v>
      </c>
    </row>
    <row r="457" spans="1:2" x14ac:dyDescent="0.2">
      <c r="A457" s="1">
        <f>期货和利润数据!A459</f>
        <v>44173</v>
      </c>
      <c r="B457" s="7">
        <f>IF(期货和利润数据!D459=0,利润!B458,期货和利润数据!D459)</f>
        <v>189.98</v>
      </c>
    </row>
    <row r="458" spans="1:2" x14ac:dyDescent="0.2">
      <c r="A458" s="1">
        <f>期货和利润数据!A460</f>
        <v>44172</v>
      </c>
      <c r="B458" s="7">
        <f>IF(期货和利润数据!D460=0,利润!B459,期货和利润数据!D460)</f>
        <v>183.31</v>
      </c>
    </row>
    <row r="459" spans="1:2" x14ac:dyDescent="0.2">
      <c r="A459" s="1">
        <f>期货和利润数据!A461</f>
        <v>44169</v>
      </c>
      <c r="B459" s="7">
        <f>IF(期货和利润数据!D461=0,利润!B460,期货和利润数据!D461)</f>
        <v>180.22</v>
      </c>
    </row>
    <row r="460" spans="1:2" x14ac:dyDescent="0.2">
      <c r="A460" s="1">
        <f>期货和利润数据!A462</f>
        <v>44168</v>
      </c>
      <c r="B460" s="7">
        <f>IF(期货和利润数据!D462=0,利润!B461,期货和利润数据!D462)</f>
        <v>180.12</v>
      </c>
    </row>
    <row r="461" spans="1:2" x14ac:dyDescent="0.2">
      <c r="A461" s="1">
        <f>期货和利润数据!A463</f>
        <v>44167</v>
      </c>
      <c r="B461" s="7">
        <f>IF(期货和利润数据!D463=0,利润!B462,期货和利润数据!D463)</f>
        <v>180.12</v>
      </c>
    </row>
    <row r="462" spans="1:2" x14ac:dyDescent="0.2">
      <c r="A462" s="1">
        <f>期货和利润数据!A464</f>
        <v>44166</v>
      </c>
      <c r="B462" s="7">
        <f>IF(期货和利润数据!D464=0,利润!B463,期货和利润数据!D464)</f>
        <v>179.62</v>
      </c>
    </row>
    <row r="463" spans="1:2" x14ac:dyDescent="0.2">
      <c r="A463" s="1">
        <f>期货和利润数据!A465</f>
        <v>44165</v>
      </c>
      <c r="B463" s="7">
        <f>IF(期货和利润数据!D465=0,利润!B464,期货和利润数据!D465)</f>
        <v>182.02</v>
      </c>
    </row>
    <row r="464" spans="1:2" x14ac:dyDescent="0.2">
      <c r="A464" s="1">
        <f>期货和利润数据!A466</f>
        <v>44162</v>
      </c>
      <c r="B464" s="7">
        <f>IF(期货和利润数据!D466=0,利润!B465,期货和利润数据!D466)</f>
        <v>180.72</v>
      </c>
    </row>
    <row r="465" spans="1:2" x14ac:dyDescent="0.2">
      <c r="A465" s="1">
        <f>期货和利润数据!A467</f>
        <v>44161</v>
      </c>
      <c r="B465" s="7">
        <f>IF(期货和利润数据!D467=0,利润!B466,期货和利润数据!D467)</f>
        <v>182.32</v>
      </c>
    </row>
    <row r="466" spans="1:2" x14ac:dyDescent="0.2">
      <c r="A466" s="1">
        <f>期货和利润数据!A468</f>
        <v>44160</v>
      </c>
      <c r="B466" s="7">
        <f>IF(期货和利润数据!D468=0,利润!B467,期货和利润数据!D468)</f>
        <v>185.51</v>
      </c>
    </row>
    <row r="467" spans="1:2" x14ac:dyDescent="0.2">
      <c r="A467" s="1">
        <f>期货和利润数据!A469</f>
        <v>44159</v>
      </c>
      <c r="B467" s="7">
        <f>IF(期货和利润数据!D469=0,利润!B468,期货和利润数据!D469)</f>
        <v>173.03</v>
      </c>
    </row>
    <row r="468" spans="1:2" x14ac:dyDescent="0.2">
      <c r="A468" s="1">
        <f>期货和利润数据!A470</f>
        <v>44158</v>
      </c>
      <c r="B468" s="7">
        <f>IF(期货和利润数据!D470=0,利润!B469,期货和利润数据!D470)</f>
        <v>173.76</v>
      </c>
    </row>
    <row r="469" spans="1:2" x14ac:dyDescent="0.2">
      <c r="A469" s="1">
        <f>期货和利润数据!A471</f>
        <v>44155</v>
      </c>
      <c r="B469" s="7">
        <f>IF(期货和利润数据!D471=0,利润!B470,期货和利润数据!D471)</f>
        <v>173.4</v>
      </c>
    </row>
    <row r="470" spans="1:2" x14ac:dyDescent="0.2">
      <c r="A470" s="1">
        <f>期货和利润数据!A472</f>
        <v>44154</v>
      </c>
      <c r="B470" s="7">
        <f>IF(期货和利润数据!D472=0,利润!B471,期货和利润数据!D472)</f>
        <v>166.98</v>
      </c>
    </row>
    <row r="471" spans="1:2" x14ac:dyDescent="0.2">
      <c r="A471" s="1">
        <f>期货和利润数据!A473</f>
        <v>44153</v>
      </c>
      <c r="B471" s="7">
        <f>IF(期货和利润数据!D473=0,利润!B472,期货和利润数据!D473)</f>
        <v>166.06</v>
      </c>
    </row>
    <row r="472" spans="1:2" x14ac:dyDescent="0.2">
      <c r="A472" s="1">
        <f>期货和利润数据!A474</f>
        <v>44152</v>
      </c>
      <c r="B472" s="7">
        <f>IF(期货和利润数据!D474=0,利润!B473,期货和利润数据!D474)</f>
        <v>166.06</v>
      </c>
    </row>
    <row r="473" spans="1:2" x14ac:dyDescent="0.2">
      <c r="A473" s="1">
        <f>期货和利润数据!A475</f>
        <v>44151</v>
      </c>
      <c r="B473" s="7">
        <f>IF(期货和利润数据!D475=0,利润!B474,期货和利润数据!D475)</f>
        <v>162.02000000000001</v>
      </c>
    </row>
    <row r="474" spans="1:2" x14ac:dyDescent="0.2">
      <c r="A474" s="1">
        <f>期货和利润数据!A476</f>
        <v>44148</v>
      </c>
      <c r="B474" s="7">
        <f>IF(期货和利润数据!D476=0,利润!B475,期货和利润数据!D476)</f>
        <v>157.9</v>
      </c>
    </row>
    <row r="475" spans="1:2" x14ac:dyDescent="0.2">
      <c r="A475" s="1">
        <f>期货和利润数据!A477</f>
        <v>44147</v>
      </c>
      <c r="B475" s="7">
        <f>IF(期货和利润数据!D477=0,利润!B476,期货和利润数据!D477)</f>
        <v>153.49</v>
      </c>
    </row>
    <row r="476" spans="1:2" x14ac:dyDescent="0.2">
      <c r="A476" s="1">
        <f>期货和利润数据!A478</f>
        <v>44146</v>
      </c>
      <c r="B476" s="7">
        <f>IF(期货和利润数据!D478=0,利润!B477,期货和利润数据!D478)</f>
        <v>147.99</v>
      </c>
    </row>
    <row r="477" spans="1:2" x14ac:dyDescent="0.2">
      <c r="A477" s="1">
        <f>期货和利润数据!A479</f>
        <v>44145</v>
      </c>
      <c r="B477" s="7">
        <f>IF(期货和利润数据!D479=0,利润!B478,期货和利润数据!D479)</f>
        <v>145.97</v>
      </c>
    </row>
    <row r="478" spans="1:2" x14ac:dyDescent="0.2">
      <c r="A478" s="1">
        <f>期货和利润数据!A480</f>
        <v>44144</v>
      </c>
      <c r="B478" s="7">
        <f>IF(期货和利润数据!D480=0,利润!B479,期货和利润数据!D480)</f>
        <v>143.4</v>
      </c>
    </row>
    <row r="479" spans="1:2" x14ac:dyDescent="0.2">
      <c r="A479" s="1">
        <f>期货和利润数据!A481</f>
        <v>44141</v>
      </c>
      <c r="B479" s="7">
        <f>IF(期货和利润数据!D481=0,利润!B480,期货和利润数据!D481)</f>
        <v>142.02000000000001</v>
      </c>
    </row>
    <row r="480" spans="1:2" x14ac:dyDescent="0.2">
      <c r="A480" s="1">
        <f>期货和利润数据!A482</f>
        <v>44140</v>
      </c>
      <c r="B480" s="7">
        <f>IF(期货和利润数据!D482=0,利润!B481,期货和利润数据!D482)</f>
        <v>142.02000000000001</v>
      </c>
    </row>
    <row r="481" spans="1:2" x14ac:dyDescent="0.2">
      <c r="A481" s="1">
        <f>期货和利润数据!A483</f>
        <v>44139</v>
      </c>
      <c r="B481" s="7">
        <f>IF(期货和利润数据!D483=0,利润!B482,期货和利润数据!D483)</f>
        <v>142.02000000000001</v>
      </c>
    </row>
    <row r="482" spans="1:2" x14ac:dyDescent="0.2">
      <c r="A482" s="1">
        <f>期货和利润数据!A484</f>
        <v>44138</v>
      </c>
      <c r="B482" s="7">
        <f>IF(期货和利润数据!D484=0,利润!B483,期货和利润数据!D484)</f>
        <v>136.15</v>
      </c>
    </row>
    <row r="483" spans="1:2" x14ac:dyDescent="0.2">
      <c r="A483" s="1">
        <f>期货和利润数据!A485</f>
        <v>44137</v>
      </c>
      <c r="B483" s="7">
        <f>IF(期货和利润数据!D485=0,利润!B484,期货和利润数据!D485)</f>
        <v>125.88</v>
      </c>
    </row>
    <row r="484" spans="1:2" x14ac:dyDescent="0.2">
      <c r="A484" s="1">
        <f>期货和利润数据!A486</f>
        <v>44134</v>
      </c>
      <c r="B484" s="7">
        <f>IF(期货和利润数据!D486=0,利润!B485,期货和利润数据!D486)</f>
        <v>111.38</v>
      </c>
    </row>
    <row r="485" spans="1:2" x14ac:dyDescent="0.2">
      <c r="A485" s="1">
        <f>期货和利润数据!A487</f>
        <v>44133</v>
      </c>
      <c r="B485" s="7">
        <f>IF(期货和利润数据!D487=0,利润!B486,期货和利润数据!D487)</f>
        <v>100.19</v>
      </c>
    </row>
    <row r="486" spans="1:2" x14ac:dyDescent="0.2">
      <c r="A486" s="1">
        <f>期货和利润数据!A488</f>
        <v>44132</v>
      </c>
      <c r="B486" s="7">
        <f>IF(期货和利润数据!D488=0,利润!B487,期货和利润数据!D488)</f>
        <v>93.26</v>
      </c>
    </row>
    <row r="487" spans="1:2" x14ac:dyDescent="0.2">
      <c r="A487" s="1">
        <f>期货和利润数据!A489</f>
        <v>44131</v>
      </c>
      <c r="B487" s="7">
        <f>IF(期货和利润数据!D489=0,利润!B488,期货和利润数据!D489)</f>
        <v>86.98</v>
      </c>
    </row>
    <row r="488" spans="1:2" x14ac:dyDescent="0.2">
      <c r="A488" s="1">
        <f>期货和利润数据!A490</f>
        <v>44130</v>
      </c>
      <c r="B488" s="7">
        <f>IF(期货和利润数据!D490=0,利润!B489,期货和利润数据!D490)</f>
        <v>80.099999999999994</v>
      </c>
    </row>
    <row r="489" spans="1:2" x14ac:dyDescent="0.2">
      <c r="A489" s="1">
        <f>期货和利润数据!A491</f>
        <v>44127</v>
      </c>
      <c r="B489" s="7">
        <f>IF(期货和利润数据!D491=0,利润!B490,期货和利润数据!D491)</f>
        <v>70.92</v>
      </c>
    </row>
    <row r="490" spans="1:2" x14ac:dyDescent="0.2">
      <c r="A490" s="1">
        <f>期货和利润数据!A492</f>
        <v>44126</v>
      </c>
      <c r="B490" s="7">
        <f>IF(期货和利润数据!D492=0,利润!B491,期货和利润数据!D492)</f>
        <v>69.64</v>
      </c>
    </row>
    <row r="491" spans="1:2" x14ac:dyDescent="0.2">
      <c r="A491" s="1">
        <f>期货和利润数据!A493</f>
        <v>44125</v>
      </c>
      <c r="B491" s="7">
        <f>IF(期货和利润数据!D493=0,利润!B492,期货和利润数据!D493)</f>
        <v>62.12</v>
      </c>
    </row>
    <row r="492" spans="1:2" x14ac:dyDescent="0.2">
      <c r="A492" s="1">
        <f>期货和利润数据!A494</f>
        <v>44124</v>
      </c>
      <c r="B492" s="7">
        <f>IF(期货和利润数据!D494=0,利润!B493,期货和利润数据!D494)</f>
        <v>57.53</v>
      </c>
    </row>
    <row r="493" spans="1:2" x14ac:dyDescent="0.2">
      <c r="A493" s="1">
        <f>期货和利润数据!A495</f>
        <v>44123</v>
      </c>
      <c r="B493" s="7">
        <f>IF(期货和利润数据!D495=0,利润!B494,期货和利润数据!D495)</f>
        <v>50.56</v>
      </c>
    </row>
    <row r="494" spans="1:2" x14ac:dyDescent="0.2">
      <c r="A494" s="1">
        <f>期货和利润数据!A496</f>
        <v>44120</v>
      </c>
      <c r="B494" s="7">
        <f>IF(期货和利润数据!D496=0,利润!B495,期货和利润数据!D496)</f>
        <v>44.96</v>
      </c>
    </row>
    <row r="495" spans="1:2" x14ac:dyDescent="0.2">
      <c r="A495" s="1">
        <f>期货和利润数据!A497</f>
        <v>44119</v>
      </c>
      <c r="B495" s="7">
        <f>IF(期货和利润数据!D497=0,利润!B496,期货和利润数据!D497)</f>
        <v>43.03</v>
      </c>
    </row>
    <row r="496" spans="1:2" x14ac:dyDescent="0.2">
      <c r="A496" s="1">
        <f>期货和利润数据!A498</f>
        <v>44118</v>
      </c>
      <c r="B496" s="7">
        <f>IF(期货和利润数据!D498=0,利润!B497,期货和利润数据!D498)</f>
        <v>37.35</v>
      </c>
    </row>
    <row r="497" spans="1:2" x14ac:dyDescent="0.2">
      <c r="A497" s="1">
        <f>期货和利润数据!A499</f>
        <v>44117</v>
      </c>
      <c r="B497" s="7">
        <f>IF(期货和利润数据!D499=0,利润!B498,期货和利润数据!D499)</f>
        <v>36.979999999999997</v>
      </c>
    </row>
    <row r="498" spans="1:2" x14ac:dyDescent="0.2">
      <c r="A498" s="1">
        <f>期货和利润数据!A500</f>
        <v>44116</v>
      </c>
      <c r="B498" s="7">
        <f>IF(期货和利润数据!D500=0,利润!B499,期货和利润数据!D500)</f>
        <v>36.24</v>
      </c>
    </row>
    <row r="499" spans="1:2" x14ac:dyDescent="0.2">
      <c r="A499" s="1">
        <f>期货和利润数据!A501</f>
        <v>44114</v>
      </c>
      <c r="B499" s="7">
        <f>IF(期货和利润数据!D501=0,利润!B500,期货和利润数据!D501)</f>
        <v>47.52</v>
      </c>
    </row>
    <row r="500" spans="1:2" x14ac:dyDescent="0.2">
      <c r="A500" s="1">
        <f>期货和利润数据!A502</f>
        <v>44113</v>
      </c>
      <c r="B500" s="7">
        <f>IF(期货和利润数据!D502=0,利润!B501,期货和利润数据!D502)</f>
        <v>47.52</v>
      </c>
    </row>
    <row r="501" spans="1:2" x14ac:dyDescent="0.2">
      <c r="A501" s="1">
        <f>期货和利润数据!A503</f>
        <v>44104</v>
      </c>
      <c r="B501" s="7">
        <f>IF(期货和利润数据!D503=0,利润!B502,期货和利润数据!D503)</f>
        <v>57.15</v>
      </c>
    </row>
    <row r="502" spans="1:2" x14ac:dyDescent="0.2">
      <c r="A502" s="1">
        <f>期货和利润数据!A504</f>
        <v>44103</v>
      </c>
      <c r="B502" s="7">
        <f>IF(期货和利润数据!D504=0,利润!B503,期货和利润数据!D504)</f>
        <v>57.15</v>
      </c>
    </row>
    <row r="503" spans="1:2" x14ac:dyDescent="0.2">
      <c r="A503" s="1">
        <f>期货和利润数据!A505</f>
        <v>44102</v>
      </c>
      <c r="B503" s="7">
        <f>IF(期货和利润数据!D505=0,利润!B504,期货和利润数据!D505)</f>
        <v>58.62</v>
      </c>
    </row>
    <row r="504" spans="1:2" x14ac:dyDescent="0.2">
      <c r="A504" s="1">
        <f>期货和利润数据!A506</f>
        <v>44101</v>
      </c>
      <c r="B504" s="7">
        <f>IF(期货和利润数据!D506=0,利润!B505,期货和利润数据!D506)</f>
        <v>64.3</v>
      </c>
    </row>
    <row r="505" spans="1:2" x14ac:dyDescent="0.2">
      <c r="A505" s="1">
        <f>期货和利润数据!A507</f>
        <v>44099</v>
      </c>
      <c r="B505" s="7">
        <f>IF(期货和利润数据!D507=0,利润!B506,期货和利润数据!D507)</f>
        <v>64.3</v>
      </c>
    </row>
    <row r="506" spans="1:2" x14ac:dyDescent="0.2">
      <c r="A506" s="1">
        <f>期货和利润数据!A508</f>
        <v>44098</v>
      </c>
      <c r="B506" s="7">
        <f>IF(期货和利润数据!D508=0,利润!B507,期货和利润数据!D508)</f>
        <v>64.3</v>
      </c>
    </row>
    <row r="507" spans="1:2" x14ac:dyDescent="0.2">
      <c r="A507" s="1">
        <f>期货和利润数据!A509</f>
        <v>44097</v>
      </c>
      <c r="B507" s="7">
        <f>IF(期货和利润数据!D509=0,利润!B508,期货和利润数据!D509)</f>
        <v>73.75</v>
      </c>
    </row>
    <row r="508" spans="1:2" x14ac:dyDescent="0.2">
      <c r="A508" s="1">
        <f>期货和利润数据!A510</f>
        <v>44096</v>
      </c>
      <c r="B508" s="7">
        <f>IF(期货和利润数据!D510=0,利润!B509,期货和利润数据!D510)</f>
        <v>73.38</v>
      </c>
    </row>
    <row r="509" spans="1:2" x14ac:dyDescent="0.2">
      <c r="A509" s="1">
        <f>期货和利润数据!A511</f>
        <v>44095</v>
      </c>
      <c r="B509" s="7">
        <f>IF(期货和利润数据!D511=0,利润!B510,期货和利润数据!D511)</f>
        <v>87.77</v>
      </c>
    </row>
    <row r="510" spans="1:2" x14ac:dyDescent="0.2">
      <c r="A510" s="1">
        <f>期货和利润数据!A512</f>
        <v>44092</v>
      </c>
      <c r="B510" s="7">
        <f>IF(期货和利润数据!D512=0,利润!B511,期货和利润数据!D512)</f>
        <v>87.77</v>
      </c>
    </row>
    <row r="511" spans="1:2" x14ac:dyDescent="0.2">
      <c r="A511" s="1">
        <f>期货和利润数据!A513</f>
        <v>44091</v>
      </c>
      <c r="B511" s="7">
        <f>IF(期货和利润数据!D513=0,利润!B512,期货和利润数据!D513)</f>
        <v>92.77</v>
      </c>
    </row>
    <row r="512" spans="1:2" x14ac:dyDescent="0.2">
      <c r="A512" s="1">
        <f>期货和利润数据!A514</f>
        <v>44090</v>
      </c>
      <c r="B512" s="7">
        <f>IF(期货和利润数据!D514=0,利润!B513,期货和利润数据!D514)</f>
        <v>104.18</v>
      </c>
    </row>
    <row r="513" spans="1:2" x14ac:dyDescent="0.2">
      <c r="A513" s="1">
        <f>期货和利润数据!A515</f>
        <v>44089</v>
      </c>
      <c r="B513" s="7">
        <f>IF(期货和利润数据!D515=0,利润!B514,期货和利润数据!D515)</f>
        <v>102.35</v>
      </c>
    </row>
    <row r="514" spans="1:2" x14ac:dyDescent="0.2">
      <c r="A514" s="1">
        <f>期货和利润数据!A516</f>
        <v>44088</v>
      </c>
      <c r="B514" s="7">
        <f>IF(期货和利润数据!D516=0,利润!B515,期货和利润数据!D516)</f>
        <v>100.88</v>
      </c>
    </row>
    <row r="515" spans="1:2" x14ac:dyDescent="0.2">
      <c r="A515" s="1">
        <f>期货和利润数据!A517</f>
        <v>44085</v>
      </c>
      <c r="B515" s="7">
        <f>IF(期货和利润数据!D517=0,利润!B516,期货和利润数据!D517)</f>
        <v>99.78</v>
      </c>
    </row>
    <row r="516" spans="1:2" x14ac:dyDescent="0.2">
      <c r="A516" s="1">
        <f>期货和利润数据!A518</f>
        <v>44084</v>
      </c>
      <c r="B516" s="7">
        <f>IF(期货和利润数据!D518=0,利润!B517,期货和利润数据!D518)</f>
        <v>101.77</v>
      </c>
    </row>
    <row r="517" spans="1:2" x14ac:dyDescent="0.2">
      <c r="A517" s="1">
        <f>期货和利润数据!A519</f>
        <v>44083</v>
      </c>
      <c r="B517" s="7">
        <f>IF(期货和利润数据!D519=0,利润!B518,期货和利润数据!D519)</f>
        <v>89.9</v>
      </c>
    </row>
    <row r="518" spans="1:2" x14ac:dyDescent="0.2">
      <c r="A518" s="1">
        <f>期货和利润数据!A520</f>
        <v>44082</v>
      </c>
      <c r="B518" s="7">
        <f>IF(期货和利润数据!D520=0,利润!B519,期货和利润数据!D520)</f>
        <v>-46.7</v>
      </c>
    </row>
    <row r="519" spans="1:2" x14ac:dyDescent="0.2">
      <c r="A519" s="1">
        <f>期货和利润数据!A521</f>
        <v>44081</v>
      </c>
      <c r="B519" s="7">
        <f>IF(期货和利润数据!D521=0,利润!B520,期货和利润数据!D521)</f>
        <v>92.74</v>
      </c>
    </row>
    <row r="520" spans="1:2" x14ac:dyDescent="0.2">
      <c r="A520" s="1">
        <f>期货和利润数据!A522</f>
        <v>44078</v>
      </c>
      <c r="B520" s="7">
        <f>IF(期货和利润数据!D522=0,利润!B521,期货和利润数据!D522)</f>
        <v>108.9</v>
      </c>
    </row>
    <row r="521" spans="1:2" x14ac:dyDescent="0.2">
      <c r="A521" s="1">
        <f>期货和利润数据!A523</f>
        <v>44077</v>
      </c>
      <c r="B521" s="7">
        <f>IF(期货和利润数据!D523=0,利润!B522,期货和利润数据!D523)</f>
        <v>112.69</v>
      </c>
    </row>
    <row r="522" spans="1:2" x14ac:dyDescent="0.2">
      <c r="A522" s="1">
        <f>期货和利润数据!A524</f>
        <v>44076</v>
      </c>
      <c r="B522" s="7">
        <f>IF(期货和利润数据!D524=0,利润!B523,期货和利润数据!D524)</f>
        <v>113.98</v>
      </c>
    </row>
    <row r="523" spans="1:2" x14ac:dyDescent="0.2">
      <c r="A523" s="1">
        <f>期货和利润数据!A525</f>
        <v>44075</v>
      </c>
      <c r="B523" s="7">
        <f>IF(期货和利润数据!D525=0,利润!B524,期货和利润数据!D525)</f>
        <v>115.98</v>
      </c>
    </row>
    <row r="524" spans="1:2" x14ac:dyDescent="0.2">
      <c r="A524" s="1">
        <f>期货和利润数据!A526</f>
        <v>44074</v>
      </c>
      <c r="B524" s="7">
        <f>IF(期货和利润数据!D526=0,利润!B525,期货和利润数据!D526)</f>
        <v>116.88</v>
      </c>
    </row>
    <row r="525" spans="1:2" x14ac:dyDescent="0.2">
      <c r="A525" s="1">
        <f>期货和利润数据!A527</f>
        <v>44071</v>
      </c>
      <c r="B525" s="7">
        <f>IF(期货和利润数据!D527=0,利润!B526,期货和利润数据!D527)</f>
        <v>114.38</v>
      </c>
    </row>
    <row r="526" spans="1:2" x14ac:dyDescent="0.2">
      <c r="A526" s="1">
        <f>期货和利润数据!A528</f>
        <v>44070</v>
      </c>
      <c r="B526" s="7">
        <f>IF(期货和利润数据!D528=0,利润!B527,期货和利润数据!D528)</f>
        <v>112.29</v>
      </c>
    </row>
    <row r="527" spans="1:2" x14ac:dyDescent="0.2">
      <c r="A527" s="1">
        <f>期货和利润数据!A529</f>
        <v>44069</v>
      </c>
      <c r="B527" s="7">
        <f>IF(期货和利润数据!D529=0,利润!B528,期货和利润数据!D529)</f>
        <v>104.31</v>
      </c>
    </row>
    <row r="528" spans="1:2" x14ac:dyDescent="0.2">
      <c r="A528" s="1">
        <f>期货和利润数据!A530</f>
        <v>44068</v>
      </c>
      <c r="B528" s="7">
        <f>IF(期货和利润数据!D530=0,利润!B529,期货和利润数据!D530)</f>
        <v>107.7</v>
      </c>
    </row>
    <row r="529" spans="1:2" x14ac:dyDescent="0.2">
      <c r="A529" s="1">
        <f>期货和利润数据!A531</f>
        <v>44067</v>
      </c>
      <c r="B529" s="7">
        <f>IF(期货和利润数据!D531=0,利润!B530,期货和利润数据!D531)</f>
        <v>109.5</v>
      </c>
    </row>
    <row r="530" spans="1:2" x14ac:dyDescent="0.2">
      <c r="A530" s="1">
        <f>期货和利润数据!A532</f>
        <v>44064</v>
      </c>
      <c r="B530" s="7">
        <f>IF(期货和利润数据!D532=0,利润!B531,期货和利润数据!D532)</f>
        <v>116.08</v>
      </c>
    </row>
    <row r="531" spans="1:2" x14ac:dyDescent="0.2">
      <c r="A531" s="1">
        <f>期货和利润数据!A533</f>
        <v>44063</v>
      </c>
      <c r="B531" s="7">
        <f>IF(期货和利润数据!D533=0,利润!B532,期货和利润数据!D533)</f>
        <v>119.07</v>
      </c>
    </row>
    <row r="532" spans="1:2" x14ac:dyDescent="0.2">
      <c r="A532" s="1">
        <f>期货和利润数据!A534</f>
        <v>44062</v>
      </c>
      <c r="B532" s="7">
        <f>IF(期货和利润数据!D534=0,利润!B533,期货和利润数据!D534)</f>
        <v>118.27</v>
      </c>
    </row>
    <row r="533" spans="1:2" x14ac:dyDescent="0.2">
      <c r="A533" s="1">
        <f>期货和利润数据!A535</f>
        <v>44061</v>
      </c>
      <c r="B533" s="7">
        <f>IF(期货和利润数据!D535=0,利润!B534,期货和利润数据!D535)</f>
        <v>129.63999999999999</v>
      </c>
    </row>
    <row r="534" spans="1:2" x14ac:dyDescent="0.2">
      <c r="A534" s="1">
        <f>期货和利润数据!A536</f>
        <v>44060</v>
      </c>
      <c r="B534" s="7">
        <f>IF(期货和利润数据!D536=0,利润!B535,期货和利润数据!D536)</f>
        <v>133.83000000000001</v>
      </c>
    </row>
    <row r="535" spans="1:2" x14ac:dyDescent="0.2">
      <c r="A535" s="1">
        <f>期货和利润数据!A537</f>
        <v>44057</v>
      </c>
      <c r="B535" s="7">
        <f>IF(期货和利润数据!D537=0,利润!B536,期货和利润数据!D537)</f>
        <v>156.66</v>
      </c>
    </row>
    <row r="536" spans="1:2" x14ac:dyDescent="0.2">
      <c r="A536" s="1">
        <f>期货和利润数据!A538</f>
        <v>44056</v>
      </c>
      <c r="B536" s="7">
        <f>IF(期货和利润数据!D538=0,利润!B537,期货和利润数据!D538)</f>
        <v>156.66</v>
      </c>
    </row>
    <row r="537" spans="1:2" x14ac:dyDescent="0.2">
      <c r="A537" s="1">
        <f>期货和利润数据!A539</f>
        <v>44055</v>
      </c>
      <c r="B537" s="7">
        <f>IF(期货和利润数据!D539=0,利润!B538,期货和利润数据!D539)</f>
        <v>152.37</v>
      </c>
    </row>
    <row r="538" spans="1:2" x14ac:dyDescent="0.2">
      <c r="A538" s="1">
        <f>期货和利润数据!A540</f>
        <v>44054</v>
      </c>
      <c r="B538" s="7">
        <f>IF(期货和利润数据!D540=0,利润!B539,期货和利润数据!D540)</f>
        <v>152.37</v>
      </c>
    </row>
    <row r="539" spans="1:2" x14ac:dyDescent="0.2">
      <c r="A539" s="1">
        <f>期货和利润数据!A541</f>
        <v>44053</v>
      </c>
      <c r="B539" s="7">
        <f>IF(期货和利润数据!D541=0,利润!B540,期货和利润数据!D541)</f>
        <v>149.09</v>
      </c>
    </row>
    <row r="540" spans="1:2" x14ac:dyDescent="0.2">
      <c r="A540" s="1">
        <f>期货和利润数据!A542</f>
        <v>44050</v>
      </c>
      <c r="B540" s="7">
        <f>IF(期货和利润数据!D542=0,利润!B541,期货和利润数据!D542)</f>
        <v>123.25</v>
      </c>
    </row>
    <row r="541" spans="1:2" x14ac:dyDescent="0.2">
      <c r="A541" s="1">
        <f>期货和利润数据!A543</f>
        <v>44049</v>
      </c>
      <c r="B541" s="7">
        <f>IF(期货和利润数据!D543=0,利润!B542,期货和利润数据!D543)</f>
        <v>117.02</v>
      </c>
    </row>
    <row r="542" spans="1:2" x14ac:dyDescent="0.2">
      <c r="A542" s="1">
        <f>期货和利润数据!A544</f>
        <v>44048</v>
      </c>
      <c r="B542" s="7">
        <f>IF(期货和利润数据!D544=0,利润!B543,期货和利润数据!D544)</f>
        <v>98.12</v>
      </c>
    </row>
    <row r="543" spans="1:2" x14ac:dyDescent="0.2">
      <c r="A543" s="1">
        <f>期货和利润数据!A545</f>
        <v>44047</v>
      </c>
      <c r="B543" s="7">
        <f>IF(期货和利润数据!D545=0,利润!B544,期货和利润数据!D545)</f>
        <v>81.239999999999995</v>
      </c>
    </row>
    <row r="544" spans="1:2" x14ac:dyDescent="0.2">
      <c r="A544" s="1">
        <f>期货和利润数据!A546</f>
        <v>44046</v>
      </c>
      <c r="B544" s="7">
        <f>IF(期货和利润数据!D546=0,利润!B545,期货和利润数据!D546)</f>
        <v>67.2</v>
      </c>
    </row>
    <row r="545" spans="1:2" x14ac:dyDescent="0.2">
      <c r="A545" s="1">
        <f>期货和利润数据!A547</f>
        <v>44043</v>
      </c>
      <c r="B545" s="7">
        <f>IF(期货和利润数据!D547=0,利润!B546,期货和利润数据!D547)</f>
        <v>34.64</v>
      </c>
    </row>
    <row r="546" spans="1:2" x14ac:dyDescent="0.2">
      <c r="A546" s="1">
        <f>期货和利润数据!A548</f>
        <v>44042</v>
      </c>
      <c r="B546" s="7">
        <f>IF(期货和利润数据!D548=0,利润!B547,期货和利润数据!D548)</f>
        <v>26.38</v>
      </c>
    </row>
    <row r="547" spans="1:2" x14ac:dyDescent="0.2">
      <c r="A547" s="1">
        <f>期货和利润数据!A549</f>
        <v>44041</v>
      </c>
      <c r="B547" s="7">
        <f>IF(期货和利润数据!D549=0,利润!B548,期货和利润数据!D549)</f>
        <v>24.18</v>
      </c>
    </row>
    <row r="548" spans="1:2" x14ac:dyDescent="0.2">
      <c r="A548" s="1">
        <f>期货和利润数据!A550</f>
        <v>44040</v>
      </c>
      <c r="B548" s="7">
        <f>IF(期货和利润数据!D550=0,利润!B549,期货和利润数据!D550)</f>
        <v>23.63</v>
      </c>
    </row>
    <row r="549" spans="1:2" x14ac:dyDescent="0.2">
      <c r="A549" s="1">
        <f>期货和利润数据!A551</f>
        <v>44039</v>
      </c>
      <c r="B549" s="7">
        <f>IF(期货和利润数据!D551=0,利润!B550,期货和利润数据!D551)</f>
        <v>23.63</v>
      </c>
    </row>
    <row r="550" spans="1:2" x14ac:dyDescent="0.2">
      <c r="A550" s="1">
        <f>期货和利润数据!A552</f>
        <v>44036</v>
      </c>
      <c r="B550" s="7">
        <f>IF(期货和利润数据!D552=0,利润!B551,期货和利润数据!D552)</f>
        <v>24.37</v>
      </c>
    </row>
    <row r="551" spans="1:2" x14ac:dyDescent="0.2">
      <c r="A551" s="1">
        <f>期货和利润数据!A553</f>
        <v>44035</v>
      </c>
      <c r="B551" s="7">
        <f>IF(期货和利润数据!D553=0,利润!B552,期货和利润数据!D553)</f>
        <v>17.12</v>
      </c>
    </row>
    <row r="552" spans="1:2" x14ac:dyDescent="0.2">
      <c r="A552" s="1">
        <f>期货和利润数据!A554</f>
        <v>44034</v>
      </c>
      <c r="B552" s="7">
        <f>IF(期货和利润数据!D554=0,利润!B553,期货和利润数据!D554)</f>
        <v>14.92</v>
      </c>
    </row>
    <row r="553" spans="1:2" x14ac:dyDescent="0.2">
      <c r="A553" s="1">
        <f>期货和利润数据!A555</f>
        <v>44033</v>
      </c>
      <c r="B553" s="7">
        <f>IF(期货和利润数据!D555=0,利润!B554,期货和利润数据!D555)</f>
        <v>6.21</v>
      </c>
    </row>
    <row r="554" spans="1:2" x14ac:dyDescent="0.2">
      <c r="A554" s="1">
        <f>期货和利润数据!A556</f>
        <v>44032</v>
      </c>
      <c r="B554" s="7">
        <f>IF(期货和利润数据!D556=0,利润!B555,期货和利润数据!D556)</f>
        <v>9.33</v>
      </c>
    </row>
    <row r="555" spans="1:2" x14ac:dyDescent="0.2">
      <c r="A555" s="1">
        <f>期货和利润数据!A557</f>
        <v>44029</v>
      </c>
      <c r="B555" s="7">
        <f>IF(期货和利润数据!D557=0,利润!B556,期货和利润数据!D557)</f>
        <v>16.48</v>
      </c>
    </row>
    <row r="556" spans="1:2" x14ac:dyDescent="0.2">
      <c r="A556" s="1">
        <f>期货和利润数据!A558</f>
        <v>44028</v>
      </c>
      <c r="B556" s="7">
        <f>IF(期货和利润数据!D558=0,利润!B557,期货和利润数据!D558)</f>
        <v>18.14</v>
      </c>
    </row>
    <row r="557" spans="1:2" x14ac:dyDescent="0.2">
      <c r="A557" s="1">
        <f>期货和利润数据!A559</f>
        <v>44027</v>
      </c>
      <c r="B557" s="7">
        <f>IF(期货和利润数据!D559=0,利润!B558,期货和利润数据!D559)</f>
        <v>19.97</v>
      </c>
    </row>
    <row r="558" spans="1:2" x14ac:dyDescent="0.2">
      <c r="A558" s="1">
        <f>期货和利润数据!A560</f>
        <v>44026</v>
      </c>
      <c r="B558" s="7">
        <f>IF(期货和利润数据!D560=0,利润!B559,期货和利润数据!D560)</f>
        <v>22.17</v>
      </c>
    </row>
    <row r="559" spans="1:2" x14ac:dyDescent="0.2">
      <c r="A559" s="1">
        <f>期货和利润数据!A561</f>
        <v>44025</v>
      </c>
      <c r="B559" s="7">
        <f>IF(期货和利润数据!D561=0,利润!B560,期货和利润数据!D561)</f>
        <v>20.34</v>
      </c>
    </row>
    <row r="560" spans="1:2" x14ac:dyDescent="0.2">
      <c r="A560" s="1">
        <f>期货和利润数据!A562</f>
        <v>44022</v>
      </c>
      <c r="B560" s="7">
        <f>IF(期货和利润数据!D562=0,利润!B561,期货和利润数据!D562)</f>
        <v>19.600000000000001</v>
      </c>
    </row>
    <row r="561" spans="1:2" x14ac:dyDescent="0.2">
      <c r="A561" s="1">
        <f>期货和利润数据!A563</f>
        <v>44021</v>
      </c>
      <c r="B561" s="7">
        <f>IF(期货和利润数据!D563=0,利润!B562,期货和利润数据!D563)</f>
        <v>22.08</v>
      </c>
    </row>
    <row r="562" spans="1:2" x14ac:dyDescent="0.2">
      <c r="A562" s="1">
        <f>期货和利润数据!A564</f>
        <v>44020</v>
      </c>
      <c r="B562" s="7">
        <f>IF(期货和利润数据!D564=0,利润!B563,期货和利润数据!D564)</f>
        <v>26.3</v>
      </c>
    </row>
    <row r="563" spans="1:2" x14ac:dyDescent="0.2">
      <c r="A563" s="1">
        <f>期货和利润数据!A565</f>
        <v>44019</v>
      </c>
      <c r="B563" s="7">
        <f>IF(期货和利润数据!D565=0,利润!B564,期货和利润数据!D565)</f>
        <v>16.22</v>
      </c>
    </row>
    <row r="564" spans="1:2" x14ac:dyDescent="0.2">
      <c r="A564" s="1">
        <f>期货和利润数据!A566</f>
        <v>44018</v>
      </c>
      <c r="B564" s="7">
        <f>IF(期货和利润数据!D566=0,利润!B565,期货和利润数据!D566)</f>
        <v>23.55</v>
      </c>
    </row>
    <row r="565" spans="1:2" x14ac:dyDescent="0.2">
      <c r="A565" s="1">
        <f>期货和利润数据!A567</f>
        <v>44015</v>
      </c>
      <c r="B565" s="7">
        <f>IF(期货和利润数据!D567=0,利润!B566,期货和利润数据!D567)</f>
        <v>31.08</v>
      </c>
    </row>
    <row r="566" spans="1:2" x14ac:dyDescent="0.2">
      <c r="A566" s="1">
        <f>期货和利润数据!A568</f>
        <v>44014</v>
      </c>
      <c r="B566" s="7">
        <f>IF(期货和利润数据!D568=0,利润!B567,期货和利润数据!D568)</f>
        <v>18.059999999999999</v>
      </c>
    </row>
    <row r="567" spans="1:2" x14ac:dyDescent="0.2">
      <c r="A567" s="1">
        <f>期货和利润数据!A569</f>
        <v>44013</v>
      </c>
      <c r="B567" s="7">
        <f>IF(期货和利润数据!D569=0,利润!B568,期货和利润数据!D569)</f>
        <v>18.059999999999999</v>
      </c>
    </row>
    <row r="568" spans="1:2" x14ac:dyDescent="0.2">
      <c r="A568" s="1">
        <f>期货和利润数据!A570</f>
        <v>44012</v>
      </c>
      <c r="B568" s="7">
        <f>IF(期货和利润数据!D570=0,利润!B569,期货和利润数据!D570)</f>
        <v>18.059999999999999</v>
      </c>
    </row>
    <row r="569" spans="1:2" x14ac:dyDescent="0.2">
      <c r="A569" s="1">
        <f>期货和利润数据!A571</f>
        <v>44011</v>
      </c>
      <c r="B569" s="7">
        <f>IF(期货和利润数据!D571=0,利润!B570,期货和利润数据!D571)</f>
        <v>18.52</v>
      </c>
    </row>
    <row r="570" spans="1:2" x14ac:dyDescent="0.2">
      <c r="A570" s="1">
        <f>期货和利润数据!A572</f>
        <v>44010</v>
      </c>
      <c r="B570" s="7">
        <f>IF(期货和利润数据!D572=0,利润!B571,期货和利润数据!D572)</f>
        <v>24.21</v>
      </c>
    </row>
    <row r="571" spans="1:2" x14ac:dyDescent="0.2">
      <c r="A571" s="1">
        <f>期货和利润数据!A573</f>
        <v>44006</v>
      </c>
      <c r="B571" s="7">
        <f>IF(期货和利润数据!D573=0,利润!B572,期货和利润数据!D573)</f>
        <v>24.21</v>
      </c>
    </row>
    <row r="572" spans="1:2" x14ac:dyDescent="0.2">
      <c r="A572" s="1">
        <f>期货和利润数据!A574</f>
        <v>44005</v>
      </c>
      <c r="B572" s="7">
        <f>IF(期货和利润数据!D574=0,利润!B573,期货和利润数据!D574)</f>
        <v>24.21</v>
      </c>
    </row>
    <row r="573" spans="1:2" x14ac:dyDescent="0.2">
      <c r="A573" s="1">
        <f>期货和利润数据!A575</f>
        <v>44004</v>
      </c>
      <c r="B573" s="7">
        <f>IF(期货和利润数据!D575=0,利润!B574,期货和利润数据!D575)</f>
        <v>28.61</v>
      </c>
    </row>
    <row r="574" spans="1:2" x14ac:dyDescent="0.2">
      <c r="A574" s="1">
        <f>期货和利润数据!A576</f>
        <v>44001</v>
      </c>
      <c r="B574" s="7">
        <f>IF(期货和利润数据!D576=0,利润!B575,期货和利润数据!D576)</f>
        <v>36.590000000000003</v>
      </c>
    </row>
    <row r="575" spans="1:2" x14ac:dyDescent="0.2">
      <c r="A575" s="1">
        <f>期货和利润数据!A577</f>
        <v>44000</v>
      </c>
      <c r="B575" s="7">
        <f>IF(期货和利润数据!D577=0,利润!B576,期货和利润数据!D577)</f>
        <v>25.82</v>
      </c>
    </row>
    <row r="576" spans="1:2" x14ac:dyDescent="0.2">
      <c r="A576" s="1">
        <f>期货和利润数据!A578</f>
        <v>43999</v>
      </c>
      <c r="B576" s="7">
        <f>IF(期货和利润数据!D578=0,利润!B577,期货和利润数据!D578)</f>
        <v>23.76</v>
      </c>
    </row>
    <row r="577" spans="1:2" x14ac:dyDescent="0.2">
      <c r="A577" s="1">
        <f>期货和利润数据!A579</f>
        <v>43998</v>
      </c>
      <c r="B577" s="7">
        <f>IF(期货和利润数据!D579=0,利润!B578,期货和利润数据!D579)</f>
        <v>28.16</v>
      </c>
    </row>
    <row r="578" spans="1:2" x14ac:dyDescent="0.2">
      <c r="A578" s="1">
        <f>期货和利润数据!A580</f>
        <v>43997</v>
      </c>
      <c r="B578" s="7">
        <f>IF(期货和利润数据!D580=0,利润!B579,期货和利润数据!D580)</f>
        <v>28.53</v>
      </c>
    </row>
    <row r="579" spans="1:2" x14ac:dyDescent="0.2">
      <c r="A579" s="1">
        <f>期货和利润数据!A581</f>
        <v>43994</v>
      </c>
      <c r="B579" s="7">
        <f>IF(期货和利润数据!D581=0,利润!B580,期货和利润数据!D581)</f>
        <v>32.93</v>
      </c>
    </row>
    <row r="580" spans="1:2" x14ac:dyDescent="0.2">
      <c r="A580" s="1">
        <f>期货和利润数据!A582</f>
        <v>43993</v>
      </c>
      <c r="B580" s="7">
        <f>IF(期货和利润数据!D582=0,利润!B581,期货和利润数据!D582)</f>
        <v>34.4</v>
      </c>
    </row>
    <row r="581" spans="1:2" x14ac:dyDescent="0.2">
      <c r="A581" s="1">
        <f>期货和利润数据!A583</f>
        <v>43992</v>
      </c>
      <c r="B581" s="7">
        <f>IF(期货和利润数据!D583=0,利润!B582,期货和利润数据!D583)</f>
        <v>29.82</v>
      </c>
    </row>
    <row r="582" spans="1:2" x14ac:dyDescent="0.2">
      <c r="A582" s="1">
        <f>期货和利润数据!A584</f>
        <v>43991</v>
      </c>
      <c r="B582" s="7">
        <f>IF(期货和利润数据!D584=0,利润!B583,期货和利润数据!D584)</f>
        <v>24.73</v>
      </c>
    </row>
    <row r="583" spans="1:2" x14ac:dyDescent="0.2">
      <c r="A583" s="1">
        <f>期货和利润数据!A585</f>
        <v>43990</v>
      </c>
      <c r="B583" s="7">
        <f>IF(期货和利润数据!D585=0,利润!B584,期货和利润数据!D585)</f>
        <v>23.35</v>
      </c>
    </row>
    <row r="584" spans="1:2" x14ac:dyDescent="0.2">
      <c r="A584" s="1">
        <f>期货和利润数据!A586</f>
        <v>43987</v>
      </c>
      <c r="B584" s="7">
        <f>IF(期货和利润数据!D586=0,利润!B585,期货和利润数据!D586)</f>
        <v>15.7</v>
      </c>
    </row>
    <row r="585" spans="1:2" x14ac:dyDescent="0.2">
      <c r="A585" s="1">
        <f>期货和利润数据!A587</f>
        <v>43986</v>
      </c>
      <c r="B585" s="7">
        <f>IF(期货和利润数据!D587=0,利润!B586,期货和利润数据!D587)</f>
        <v>12.95</v>
      </c>
    </row>
    <row r="586" spans="1:2" x14ac:dyDescent="0.2">
      <c r="A586" s="1">
        <f>期货和利润数据!A588</f>
        <v>43985</v>
      </c>
      <c r="B586" s="7">
        <f>IF(期货和利润数据!D588=0,利润!B587,期货和利润数据!D588)</f>
        <v>10.56</v>
      </c>
    </row>
    <row r="587" spans="1:2" x14ac:dyDescent="0.2">
      <c r="A587" s="1">
        <f>期货和利润数据!A589</f>
        <v>43984</v>
      </c>
      <c r="B587" s="7">
        <f>IF(期货和利润数据!D589=0,利润!B588,期货和利润数据!D589)</f>
        <v>10.56</v>
      </c>
    </row>
    <row r="588" spans="1:2" x14ac:dyDescent="0.2">
      <c r="A588" s="1">
        <f>期货和利润数据!A590</f>
        <v>43983</v>
      </c>
      <c r="B588" s="7">
        <f>IF(期货和利润数据!D590=0,利润!B589,期货和利润数据!D590)</f>
        <v>9.09</v>
      </c>
    </row>
    <row r="589" spans="1:2" x14ac:dyDescent="0.2">
      <c r="A589" s="1">
        <f>期货和利润数据!A591</f>
        <v>43980</v>
      </c>
      <c r="B589" s="7">
        <f>IF(期货和利润数据!D591=0,利润!B590,期货和利润数据!D591)</f>
        <v>3.95</v>
      </c>
    </row>
    <row r="590" spans="1:2" x14ac:dyDescent="0.2">
      <c r="A590" s="1">
        <f>期货和利润数据!A592</f>
        <v>43979</v>
      </c>
      <c r="B590" s="7">
        <f>IF(期货和利润数据!D592=0,利润!B591,期货和利润数据!D592)</f>
        <v>1.02</v>
      </c>
    </row>
    <row r="591" spans="1:2" x14ac:dyDescent="0.2">
      <c r="A591" s="1">
        <f>期货和利润数据!A593</f>
        <v>43978</v>
      </c>
      <c r="B591" s="7">
        <f>IF(期货和利润数据!D593=0,利润!B592,期货和利润数据!D593)</f>
        <v>1.02</v>
      </c>
    </row>
    <row r="592" spans="1:2" x14ac:dyDescent="0.2">
      <c r="A592" s="1">
        <f>期货和利润数据!A594</f>
        <v>43977</v>
      </c>
      <c r="B592" s="7">
        <f>IF(期货和利润数据!D594=0,利润!B593,期货和利润数据!D594)</f>
        <v>-0.63</v>
      </c>
    </row>
    <row r="593" spans="1:2" x14ac:dyDescent="0.2">
      <c r="A593" s="1">
        <f>期货和利润数据!A595</f>
        <v>43976</v>
      </c>
      <c r="B593" s="7">
        <f>IF(期货和利润数据!D595=0,利润!B594,期货和利润数据!D595)</f>
        <v>-4.21</v>
      </c>
    </row>
    <row r="594" spans="1:2" x14ac:dyDescent="0.2">
      <c r="A594" s="1">
        <f>期货和利润数据!A596</f>
        <v>43973</v>
      </c>
      <c r="B594" s="7">
        <f>IF(期货和利润数据!D596=0,利润!B595,期货和利润数据!D596)</f>
        <v>-8.61</v>
      </c>
    </row>
    <row r="595" spans="1:2" x14ac:dyDescent="0.2">
      <c r="A595" s="1">
        <f>期货和利润数据!A597</f>
        <v>43972</v>
      </c>
      <c r="B595" s="7">
        <f>IF(期货和利润数据!D597=0,利润!B596,期货和利润数据!D597)</f>
        <v>-10.27</v>
      </c>
    </row>
    <row r="596" spans="1:2" x14ac:dyDescent="0.2">
      <c r="A596" s="1">
        <f>期货和利润数据!A598</f>
        <v>43971</v>
      </c>
      <c r="B596" s="7">
        <f>IF(期货和利润数据!D598=0,利润!B597,期货和利润数据!D598)</f>
        <v>-13.39</v>
      </c>
    </row>
    <row r="597" spans="1:2" x14ac:dyDescent="0.2">
      <c r="A597" s="1">
        <f>期货和利润数据!A599</f>
        <v>43970</v>
      </c>
      <c r="B597" s="7">
        <f>IF(期货和利润数据!D599=0,利润!B598,期货和利润数据!D599)</f>
        <v>-13.84</v>
      </c>
    </row>
    <row r="598" spans="1:2" x14ac:dyDescent="0.2">
      <c r="A598" s="1">
        <f>期货和利润数据!A600</f>
        <v>43969</v>
      </c>
      <c r="B598" s="7">
        <f>IF(期货和利润数据!D600=0,利润!B599,期货和利润数据!D600)</f>
        <v>-18.25</v>
      </c>
    </row>
    <row r="599" spans="1:2" x14ac:dyDescent="0.2">
      <c r="A599" s="1">
        <f>期货和利润数据!A601</f>
        <v>43966</v>
      </c>
      <c r="B599" s="7">
        <f>IF(期货和利润数据!D601=0,利润!B600,期货和利润数据!D601)</f>
        <v>-15.77</v>
      </c>
    </row>
    <row r="600" spans="1:2" x14ac:dyDescent="0.2">
      <c r="A600" s="1">
        <f>期货和利润数据!A602</f>
        <v>43965</v>
      </c>
      <c r="B600" s="7">
        <f>IF(期货和利润数据!D602=0,利润!B601,期货和利润数据!D602)</f>
        <v>-17.149999999999999</v>
      </c>
    </row>
    <row r="601" spans="1:2" x14ac:dyDescent="0.2">
      <c r="A601" s="1">
        <f>期货和利润数据!A603</f>
        <v>43964</v>
      </c>
      <c r="B601" s="7">
        <f>IF(期货和利润数据!D603=0,利润!B602,期货和利润数据!D603)</f>
        <v>-21.09</v>
      </c>
    </row>
    <row r="602" spans="1:2" x14ac:dyDescent="0.2">
      <c r="A602" s="1">
        <f>期货和利润数据!A604</f>
        <v>43963</v>
      </c>
      <c r="B602" s="7">
        <f>IF(期货和利润数据!D604=0,利润!B603,期货和利润数据!D604)</f>
        <v>-20.079999999999998</v>
      </c>
    </row>
    <row r="603" spans="1:2" x14ac:dyDescent="0.2">
      <c r="A603" s="1">
        <f>期货和利润数据!A605</f>
        <v>43962</v>
      </c>
      <c r="B603" s="7">
        <f>IF(期货和利润数据!D605=0,利润!B604,期货和利润数据!D605)</f>
        <v>-16.32</v>
      </c>
    </row>
    <row r="604" spans="1:2" x14ac:dyDescent="0.2">
      <c r="A604" s="1">
        <f>期货和利润数据!A606</f>
        <v>43960</v>
      </c>
      <c r="B604" s="7">
        <f>IF(期货和利润数据!D606=0,利润!B605,期货和利润数据!D606)</f>
        <v>-2.56</v>
      </c>
    </row>
    <row r="605" spans="1:2" x14ac:dyDescent="0.2">
      <c r="A605" s="1">
        <f>期货和利润数据!A607</f>
        <v>43959</v>
      </c>
      <c r="B605" s="7">
        <f>IF(期货和利润数据!D607=0,利润!B606,期货和利润数据!D607)</f>
        <v>1.84</v>
      </c>
    </row>
    <row r="606" spans="1:2" x14ac:dyDescent="0.2">
      <c r="A606" s="1">
        <f>期货和利润数据!A608</f>
        <v>43958</v>
      </c>
      <c r="B606" s="7">
        <f>IF(期货和利润数据!D608=0,利润!B607,期货和利润数据!D608)</f>
        <v>5.15</v>
      </c>
    </row>
    <row r="607" spans="1:2" x14ac:dyDescent="0.2">
      <c r="A607" s="1">
        <f>期货和利润数据!A609</f>
        <v>43957</v>
      </c>
      <c r="B607" s="7">
        <f>IF(期货和利润数据!D609=0,利润!B608,期货和利润数据!D609)</f>
        <v>9.3699999999999992</v>
      </c>
    </row>
    <row r="608" spans="1:2" x14ac:dyDescent="0.2">
      <c r="A608" s="1">
        <f>期货和利润数据!A610</f>
        <v>43951</v>
      </c>
      <c r="B608" s="7">
        <f>IF(期货和利润数据!D610=0,利润!B609,期货和利润数据!D610)</f>
        <v>26.52</v>
      </c>
    </row>
    <row r="609" spans="1:2" x14ac:dyDescent="0.2">
      <c r="A609" s="1">
        <f>期货和利润数据!A611</f>
        <v>43950</v>
      </c>
      <c r="B609" s="7">
        <f>IF(期货和利润数据!D611=0,利润!B610,期货和利润数据!D611)</f>
        <v>27.99</v>
      </c>
    </row>
    <row r="610" spans="1:2" x14ac:dyDescent="0.2">
      <c r="A610" s="1">
        <f>期货和利润数据!A612</f>
        <v>43949</v>
      </c>
      <c r="B610" s="7">
        <f>IF(期货和利润数据!D612=0,利润!B611,期货和利润数据!D612)</f>
        <v>27.99</v>
      </c>
    </row>
    <row r="611" spans="1:2" x14ac:dyDescent="0.2">
      <c r="A611" s="1">
        <f>期货和利润数据!A613</f>
        <v>43948</v>
      </c>
      <c r="B611" s="7">
        <f>IF(期货和利润数据!D613=0,利润!B612,期货和利润数据!D613)</f>
        <v>35.33</v>
      </c>
    </row>
    <row r="612" spans="1:2" x14ac:dyDescent="0.2">
      <c r="A612" s="1">
        <f>期货和利润数据!A614</f>
        <v>43947</v>
      </c>
      <c r="B612" s="7">
        <f>IF(期货和利润数据!D614=0,利润!B613,期货和利润数据!D614)</f>
        <v>36.06</v>
      </c>
    </row>
    <row r="613" spans="1:2" x14ac:dyDescent="0.2">
      <c r="A613" s="1">
        <f>期货和利润数据!A615</f>
        <v>43945</v>
      </c>
      <c r="B613" s="7">
        <f>IF(期货和利润数据!D615=0,利润!B614,期货和利润数据!D615)</f>
        <v>37.21</v>
      </c>
    </row>
    <row r="614" spans="1:2" x14ac:dyDescent="0.2">
      <c r="A614" s="1">
        <f>期货和利润数据!A616</f>
        <v>43944</v>
      </c>
      <c r="B614" s="7">
        <f>IF(期货和利润数据!D616=0,利润!B615,期货和利润数据!D616)</f>
        <v>48.41</v>
      </c>
    </row>
    <row r="615" spans="1:2" x14ac:dyDescent="0.2">
      <c r="A615" s="1">
        <f>期货和利润数据!A617</f>
        <v>43943</v>
      </c>
      <c r="B615" s="7">
        <f>IF(期货和利润数据!D617=0,利润!B616,期货和利润数据!D617)</f>
        <v>49.14</v>
      </c>
    </row>
    <row r="616" spans="1:2" x14ac:dyDescent="0.2">
      <c r="A616" s="1">
        <f>期货和利润数据!A618</f>
        <v>43942</v>
      </c>
      <c r="B616" s="7">
        <f>IF(期货和利润数据!D618=0,利润!B617,期货和利润数据!D618)</f>
        <v>52.26</v>
      </c>
    </row>
    <row r="617" spans="1:2" x14ac:dyDescent="0.2">
      <c r="A617" s="1">
        <f>期货和利润数据!A619</f>
        <v>43941</v>
      </c>
      <c r="B617" s="7">
        <f>IF(期货和利润数据!D619=0,利润!B618,期货和利润数据!D619)</f>
        <v>58.77</v>
      </c>
    </row>
    <row r="618" spans="1:2" x14ac:dyDescent="0.2">
      <c r="A618" s="1">
        <f>期货和利润数据!A620</f>
        <v>43938</v>
      </c>
      <c r="B618" s="7">
        <f>IF(期货和利润数据!D620=0,利润!B619,期货和利润数据!D620)</f>
        <v>65.099999999999994</v>
      </c>
    </row>
    <row r="619" spans="1:2" x14ac:dyDescent="0.2">
      <c r="A619" s="1">
        <f>期货和利润数据!A621</f>
        <v>43937</v>
      </c>
      <c r="B619" s="7">
        <f>IF(期货和利润数据!D621=0,利润!B620,期货和利润数据!D621)</f>
        <v>60.75</v>
      </c>
    </row>
    <row r="620" spans="1:2" x14ac:dyDescent="0.2">
      <c r="A620" s="1">
        <f>期货和利润数据!A622</f>
        <v>43936</v>
      </c>
      <c r="B620" s="7">
        <f>IF(期货和利润数据!D622=0,利润!B621,期货和利润数据!D622)</f>
        <v>54.33</v>
      </c>
    </row>
    <row r="621" spans="1:2" x14ac:dyDescent="0.2">
      <c r="A621" s="1">
        <f>期货和利润数据!A623</f>
        <v>43935</v>
      </c>
      <c r="B621" s="7">
        <f>IF(期货和利润数据!D623=0,利润!B622,期货和利润数据!D623)</f>
        <v>54.24</v>
      </c>
    </row>
    <row r="622" spans="1:2" x14ac:dyDescent="0.2">
      <c r="A622" s="1">
        <f>期货和利润数据!A624</f>
        <v>43934</v>
      </c>
      <c r="B622" s="7">
        <f>IF(期货和利润数据!D624=0,利润!B623,期货和利润数据!D624)</f>
        <v>52.77</v>
      </c>
    </row>
    <row r="623" spans="1:2" x14ac:dyDescent="0.2">
      <c r="A623" s="1">
        <f>期货和利润数据!A625</f>
        <v>43931</v>
      </c>
      <c r="B623" s="7">
        <f>IF(期货和利润数据!D625=0,利润!B624,期货和利润数据!D625)</f>
        <v>50.2</v>
      </c>
    </row>
    <row r="624" spans="1:2" x14ac:dyDescent="0.2">
      <c r="A624" s="1">
        <f>期货和利润数据!A626</f>
        <v>43930</v>
      </c>
      <c r="B624" s="7">
        <f>IF(期货和利润数据!D626=0,利润!B625,期货和利润数据!D626)</f>
        <v>32.090000000000003</v>
      </c>
    </row>
    <row r="625" spans="1:2" x14ac:dyDescent="0.2">
      <c r="A625" s="1">
        <f>期货和利润数据!A627</f>
        <v>43929</v>
      </c>
      <c r="B625" s="7">
        <f>IF(期货和利润数据!D627=0,利润!B626,期货和利润数据!D627)</f>
        <v>29.62</v>
      </c>
    </row>
    <row r="626" spans="1:2" x14ac:dyDescent="0.2">
      <c r="A626" s="1">
        <f>期货和利润数据!A628</f>
        <v>43928</v>
      </c>
      <c r="B626" s="7">
        <f>IF(期货和利润数据!D628=0,利润!B627,期货和利润数据!D628)</f>
        <v>26.04</v>
      </c>
    </row>
    <row r="627" spans="1:2" x14ac:dyDescent="0.2">
      <c r="A627" s="1">
        <f>期货和利润数据!A629</f>
        <v>43924</v>
      </c>
      <c r="B627" s="7">
        <f>IF(期货和利润数据!D629=0,利润!B628,期货和利润数据!D629)</f>
        <v>37.18</v>
      </c>
    </row>
    <row r="628" spans="1:2" x14ac:dyDescent="0.2">
      <c r="A628" s="1">
        <f>期货和利润数据!A630</f>
        <v>43923</v>
      </c>
      <c r="B628" s="7">
        <f>IF(期货和利润数据!D630=0,利润!B629,期货和利润数据!D630)</f>
        <v>35.119999999999997</v>
      </c>
    </row>
    <row r="629" spans="1:2" x14ac:dyDescent="0.2">
      <c r="A629" s="1">
        <f>期货和利润数据!A631</f>
        <v>43922</v>
      </c>
      <c r="B629" s="7">
        <f>IF(期货和利润数据!D631=0,利润!B630,期货和利润数据!D631)</f>
        <v>28.11</v>
      </c>
    </row>
    <row r="630" spans="1:2" x14ac:dyDescent="0.2">
      <c r="A630" s="1">
        <f>期货和利润数据!A632</f>
        <v>43921</v>
      </c>
      <c r="B630" s="7">
        <f>IF(期货和利润数据!D632=0,利润!B631,期货和利润数据!D632)</f>
        <v>37.47</v>
      </c>
    </row>
    <row r="631" spans="1:2" x14ac:dyDescent="0.2">
      <c r="A631" s="1">
        <f>期货和利润数据!A633</f>
        <v>43920</v>
      </c>
      <c r="B631" s="7">
        <f>IF(期货和利润数据!D633=0,利润!B632,期货和利润数据!D633)</f>
        <v>43.8</v>
      </c>
    </row>
    <row r="632" spans="1:2" x14ac:dyDescent="0.2">
      <c r="A632" s="1">
        <f>期货和利润数据!A634</f>
        <v>43917</v>
      </c>
      <c r="B632" s="7">
        <f>IF(期货和利润数据!D634=0,利润!B633,期货和利润数据!D634)</f>
        <v>49.48</v>
      </c>
    </row>
    <row r="633" spans="1:2" x14ac:dyDescent="0.2">
      <c r="A633" s="1">
        <f>期货和利润数据!A635</f>
        <v>43916</v>
      </c>
      <c r="B633" s="7">
        <f>IF(期货和利润数据!D635=0,利润!B634,期货和利润数据!D635)</f>
        <v>61.23</v>
      </c>
    </row>
    <row r="634" spans="1:2" x14ac:dyDescent="0.2">
      <c r="A634" s="1">
        <f>期货和利润数据!A636</f>
        <v>43915</v>
      </c>
      <c r="B634" s="7">
        <f>IF(期货和利润数据!D636=0,利润!B635,期货和利润数据!D636)</f>
        <v>62.51</v>
      </c>
    </row>
    <row r="635" spans="1:2" x14ac:dyDescent="0.2">
      <c r="A635" s="1">
        <f>期货和利润数据!A637</f>
        <v>43914</v>
      </c>
      <c r="B635" s="7">
        <f>IF(期货和利润数据!D637=0,利润!B636,期货和利润数据!D637)</f>
        <v>65.08</v>
      </c>
    </row>
    <row r="636" spans="1:2" x14ac:dyDescent="0.2">
      <c r="A636" s="1">
        <f>期货和利润数据!A638</f>
        <v>43913</v>
      </c>
      <c r="B636" s="7">
        <f>IF(期货和利润数据!D638=0,利润!B637,期货和利润数据!D638)</f>
        <v>74.989999999999995</v>
      </c>
    </row>
    <row r="637" spans="1:2" x14ac:dyDescent="0.2">
      <c r="A637" s="1">
        <f>期货和利润数据!A639</f>
        <v>43910</v>
      </c>
      <c r="B637" s="7">
        <f>IF(期货和利润数据!D639=0,利润!B638,期货和利润数据!D639)</f>
        <v>84.99</v>
      </c>
    </row>
    <row r="638" spans="1:2" x14ac:dyDescent="0.2">
      <c r="A638" s="1">
        <f>期货和利润数据!A640</f>
        <v>43909</v>
      </c>
      <c r="B638" s="7">
        <f>IF(期货和利润数据!D640=0,利润!B639,期货和利润数据!D640)</f>
        <v>88.84</v>
      </c>
    </row>
    <row r="639" spans="1:2" x14ac:dyDescent="0.2">
      <c r="A639" s="1">
        <f>期货和利润数据!A641</f>
        <v>43908</v>
      </c>
      <c r="B639" s="7">
        <f>IF(期货和利润数据!D641=0,利润!B640,期货和利润数据!D641)</f>
        <v>99.85</v>
      </c>
    </row>
    <row r="640" spans="1:2" x14ac:dyDescent="0.2">
      <c r="A640" s="1">
        <f>期货和利润数据!A642</f>
        <v>43907</v>
      </c>
      <c r="B640" s="7">
        <f>IF(期货和利润数据!D642=0,利润!B641,期货和利润数据!D642)</f>
        <v>109.76</v>
      </c>
    </row>
    <row r="641" spans="1:2" x14ac:dyDescent="0.2">
      <c r="A641" s="1">
        <f>期货和利润数据!A643</f>
        <v>43906</v>
      </c>
      <c r="B641" s="7">
        <f>IF(期货和利润数据!D643=0,利润!B642,期货和利润数据!D643)</f>
        <v>113.43</v>
      </c>
    </row>
    <row r="642" spans="1:2" x14ac:dyDescent="0.2">
      <c r="A642" s="1">
        <f>期货和利润数据!A644</f>
        <v>43903</v>
      </c>
      <c r="B642" s="7">
        <f>IF(期货和利润数据!D644=0,利润!B643,期货和利润数据!D644)</f>
        <v>121.14</v>
      </c>
    </row>
    <row r="643" spans="1:2" x14ac:dyDescent="0.2">
      <c r="A643" s="1">
        <f>期货和利润数据!A645</f>
        <v>43902</v>
      </c>
      <c r="B643" s="7">
        <f>IF(期货和利润数据!D645=0,利润!B644,期货和利润数据!D645)</f>
        <v>130.68</v>
      </c>
    </row>
    <row r="644" spans="1:2" x14ac:dyDescent="0.2">
      <c r="A644" s="1">
        <f>期货和利润数据!A646</f>
        <v>43901</v>
      </c>
      <c r="B644" s="7">
        <f>IF(期货和利润数据!D646=0,利润!B645,期货和利润数据!D646)</f>
        <v>132.88</v>
      </c>
    </row>
    <row r="645" spans="1:2" x14ac:dyDescent="0.2">
      <c r="A645" s="1">
        <f>期货和利润数据!A647</f>
        <v>43900</v>
      </c>
      <c r="B645" s="7">
        <f>IF(期货和利润数据!D647=0,利润!B646,期货和利润数据!D647)</f>
        <v>128.47999999999999</v>
      </c>
    </row>
    <row r="646" spans="1:2" x14ac:dyDescent="0.2">
      <c r="A646" s="1">
        <f>期货和利润数据!A648</f>
        <v>43899</v>
      </c>
      <c r="B646" s="7">
        <f>IF(期货和利润数据!D648=0,利润!B647,期货和利润数据!D648)</f>
        <v>126.27</v>
      </c>
    </row>
    <row r="647" spans="1:2" x14ac:dyDescent="0.2">
      <c r="A647" s="1">
        <f>期货和利润数据!A649</f>
        <v>43896</v>
      </c>
      <c r="B647" s="7">
        <f>IF(期货和利润数据!D649=0,利润!B648,期货和利润数据!D649)</f>
        <v>119.67</v>
      </c>
    </row>
    <row r="648" spans="1:2" x14ac:dyDescent="0.2">
      <c r="A648" s="1">
        <f>期货和利润数据!A650</f>
        <v>43895</v>
      </c>
      <c r="B648" s="7">
        <f>IF(期货和利润数据!D650=0,利润!B649,期货和利润数据!D650)</f>
        <v>112.51</v>
      </c>
    </row>
    <row r="649" spans="1:2" x14ac:dyDescent="0.2">
      <c r="A649" s="1">
        <f>期货和利润数据!A651</f>
        <v>43894</v>
      </c>
      <c r="B649" s="7">
        <f>IF(期货和利润数据!D651=0,利润!B650,期货和利润数据!D651)</f>
        <v>82.02</v>
      </c>
    </row>
    <row r="650" spans="1:2" x14ac:dyDescent="0.2">
      <c r="A650" s="1">
        <f>期货和利润数据!A652</f>
        <v>43893</v>
      </c>
      <c r="B650" s="7">
        <f>IF(期货和利润数据!D652=0,利润!B651,期货和利润数据!D652)</f>
        <v>78.72</v>
      </c>
    </row>
    <row r="651" spans="1:2" x14ac:dyDescent="0.2">
      <c r="A651" s="1">
        <f>期货和利润数据!A653</f>
        <v>43892</v>
      </c>
      <c r="B651" s="7">
        <f>IF(期货和利润数据!D653=0,利润!B652,期货和利润数据!D653)</f>
        <v>74.319999999999993</v>
      </c>
    </row>
    <row r="652" spans="1:2" x14ac:dyDescent="0.2">
      <c r="A652" s="1">
        <f>期货和利润数据!A654</f>
        <v>43889</v>
      </c>
      <c r="B652" s="7">
        <f>IF(期货和利润数据!D654=0,利润!B653,期货和利润数据!D654)</f>
        <v>57.44</v>
      </c>
    </row>
    <row r="653" spans="1:2" x14ac:dyDescent="0.2">
      <c r="A653" s="1">
        <f>期货和利润数据!A655</f>
        <v>43888</v>
      </c>
      <c r="B653" s="7">
        <f>IF(期货和利润数据!D655=0,利润!B654,期货和利润数据!D655)</f>
        <v>49.55</v>
      </c>
    </row>
    <row r="654" spans="1:2" x14ac:dyDescent="0.2">
      <c r="A654" s="1">
        <f>期货和利润数据!A656</f>
        <v>43887</v>
      </c>
      <c r="B654" s="7">
        <f>IF(期货和利润数据!D656=0,利润!B655,期货和利润数据!D656)</f>
        <v>31.66</v>
      </c>
    </row>
    <row r="655" spans="1:2" x14ac:dyDescent="0.2">
      <c r="A655" s="1">
        <f>期货和利润数据!A657</f>
        <v>43886</v>
      </c>
      <c r="B655" s="7">
        <f>IF(期货和利润数据!D657=0,利润!B656,期货和利润数据!D657)</f>
        <v>20.74</v>
      </c>
    </row>
    <row r="656" spans="1:2" x14ac:dyDescent="0.2">
      <c r="A656" s="1">
        <f>期货和利润数据!A658</f>
        <v>43885</v>
      </c>
      <c r="B656" s="7">
        <f>IF(期货和利润数据!D658=0,利润!B657,期货和利润数据!D658)</f>
        <v>8.35</v>
      </c>
    </row>
    <row r="657" spans="1:2" x14ac:dyDescent="0.2">
      <c r="A657" s="1">
        <f>期货和利润数据!A659</f>
        <v>43882</v>
      </c>
      <c r="B657" s="7">
        <f>IF(期货和利润数据!D659=0,利润!B658,期货和利润数据!D659)</f>
        <v>-12.38</v>
      </c>
    </row>
    <row r="658" spans="1:2" x14ac:dyDescent="0.2">
      <c r="A658" s="1">
        <f>期货和利润数据!A660</f>
        <v>43881</v>
      </c>
      <c r="B658" s="7">
        <f>IF(期货和利润数据!D660=0,利润!B659,期货和利润数据!D660)</f>
        <v>-14.86</v>
      </c>
    </row>
    <row r="659" spans="1:2" x14ac:dyDescent="0.2">
      <c r="A659" s="1">
        <f>期货和利润数据!A661</f>
        <v>43880</v>
      </c>
      <c r="B659" s="7">
        <f>IF(期货和利润数据!D661=0,利润!B660,期货和利润数据!D661)</f>
        <v>-16.78</v>
      </c>
    </row>
    <row r="660" spans="1:2" x14ac:dyDescent="0.2">
      <c r="A660" s="1">
        <f>期货和利润数据!A662</f>
        <v>43879</v>
      </c>
      <c r="B660" s="7">
        <f>IF(期货和利润数据!D662=0,利润!B661,期货和利润数据!D662)</f>
        <v>-18.8</v>
      </c>
    </row>
    <row r="661" spans="1:2" x14ac:dyDescent="0.2">
      <c r="A661" s="1">
        <f>期货和利润数据!A663</f>
        <v>43878</v>
      </c>
      <c r="B661" s="7">
        <f>IF(期货和利润数据!D663=0,利润!B662,期货和利润数据!D663)</f>
        <v>-18.8</v>
      </c>
    </row>
    <row r="662" spans="1:2" x14ac:dyDescent="0.2">
      <c r="A662" s="1">
        <f>期货和利润数据!A664</f>
        <v>43875</v>
      </c>
      <c r="B662" s="7">
        <f>IF(期货和利润数据!D664=0,利润!B663,期货和利润数据!D664)</f>
        <v>-22.65</v>
      </c>
    </row>
    <row r="663" spans="1:2" x14ac:dyDescent="0.2">
      <c r="A663" s="1">
        <f>期货和利润数据!A665</f>
        <v>43874</v>
      </c>
      <c r="B663" s="7">
        <f>IF(期货和利润数据!D665=0,利润!B664,期货和利润数据!D665)</f>
        <v>-24.58</v>
      </c>
    </row>
    <row r="664" spans="1:2" x14ac:dyDescent="0.2">
      <c r="A664" s="1">
        <f>期货和利润数据!A666</f>
        <v>43873</v>
      </c>
      <c r="B664" s="7">
        <f>IF(期货和利润数据!D666=0,利润!B665,期货和利润数据!D666)</f>
        <v>-25.87</v>
      </c>
    </row>
    <row r="665" spans="1:2" x14ac:dyDescent="0.2">
      <c r="A665" s="1">
        <f>期货和利润数据!A667</f>
        <v>43872</v>
      </c>
      <c r="B665" s="7">
        <f>IF(期货和利润数据!D667=0,利润!B666,期货和利润数据!D667)</f>
        <v>-28.99</v>
      </c>
    </row>
    <row r="666" spans="1:2" x14ac:dyDescent="0.2">
      <c r="A666" s="1">
        <f>期货和利润数据!A668</f>
        <v>43871</v>
      </c>
      <c r="B666" s="7">
        <f>IF(期货和利润数据!D668=0,利润!B667,期货和利润数据!D668)</f>
        <v>-21.28</v>
      </c>
    </row>
    <row r="667" spans="1:2" x14ac:dyDescent="0.2">
      <c r="A667" s="1">
        <f>期货和利润数据!A669</f>
        <v>43868</v>
      </c>
      <c r="B667" s="7">
        <f>IF(期货和利润数据!D669=0,利润!B668,期货和利润数据!D669)</f>
        <v>-21.65</v>
      </c>
    </row>
    <row r="668" spans="1:2" x14ac:dyDescent="0.2">
      <c r="A668" s="1">
        <f>期货和利润数据!A670</f>
        <v>43867</v>
      </c>
      <c r="B668" s="7">
        <f>IF(期货和利润数据!D670=0,利润!B669,期货和利润数据!D670)</f>
        <v>-21.65</v>
      </c>
    </row>
    <row r="669" spans="1:2" x14ac:dyDescent="0.2">
      <c r="A669" s="1">
        <f>期货和利润数据!A671</f>
        <v>43866</v>
      </c>
      <c r="B669" s="7">
        <f>IF(期货和利润数据!D671=0,利润!B670,期货和利润数据!D671)</f>
        <v>-21.65</v>
      </c>
    </row>
    <row r="670" spans="1:2" x14ac:dyDescent="0.2">
      <c r="A670" s="1">
        <f>期货和利润数据!A672</f>
        <v>43865</v>
      </c>
      <c r="B670" s="7">
        <f>IF(期货和利润数据!D672=0,利润!B671,期货和利润数据!D672)</f>
        <v>-20.91</v>
      </c>
    </row>
    <row r="671" spans="1:2" x14ac:dyDescent="0.2">
      <c r="A671" s="1">
        <f>期货和利润数据!A673</f>
        <v>43864</v>
      </c>
      <c r="B671" s="7">
        <f>IF(期货和利润数据!D673=0,利润!B672,期货和利润数据!D673)</f>
        <v>-20.27</v>
      </c>
    </row>
    <row r="672" spans="1:2" x14ac:dyDescent="0.2">
      <c r="A672" s="1">
        <f>期货和利润数据!A674</f>
        <v>43853</v>
      </c>
      <c r="B672" s="7">
        <f>IF(期货和利润数据!D674=0,利润!B673,期货和利润数据!D674)</f>
        <v>-11.19</v>
      </c>
    </row>
    <row r="673" spans="1:2" x14ac:dyDescent="0.2">
      <c r="A673" s="1">
        <f>期货和利润数据!A675</f>
        <v>43852</v>
      </c>
      <c r="B673" s="7">
        <f>IF(期货和利润数据!D675=0,利润!B674,期货和利润数据!D675)</f>
        <v>-11.19</v>
      </c>
    </row>
    <row r="674" spans="1:2" x14ac:dyDescent="0.2">
      <c r="A674" s="1">
        <f>期货和利润数据!A676</f>
        <v>43851</v>
      </c>
      <c r="B674" s="7">
        <f>IF(期货和利润数据!D676=0,利润!B675,期货和利润数据!D676)</f>
        <v>-11.19</v>
      </c>
    </row>
    <row r="675" spans="1:2" x14ac:dyDescent="0.2">
      <c r="A675" s="1">
        <f>期货和利润数据!A677</f>
        <v>43850</v>
      </c>
      <c r="B675" s="7">
        <f>IF(期货和利润数据!D677=0,利润!B676,期货和利润数据!D677)</f>
        <v>-11.19</v>
      </c>
    </row>
    <row r="676" spans="1:2" x14ac:dyDescent="0.2">
      <c r="A676" s="1">
        <f>期货和利润数据!A678</f>
        <v>43849</v>
      </c>
      <c r="B676" s="7">
        <f>IF(期货和利润数据!D678=0,利润!B677,期货和利润数据!D678)</f>
        <v>-11.19</v>
      </c>
    </row>
    <row r="677" spans="1:2" x14ac:dyDescent="0.2">
      <c r="A677" s="1">
        <f>期货和利润数据!A679</f>
        <v>43847</v>
      </c>
      <c r="B677" s="7">
        <f>IF(期货和利润数据!D679=0,利润!B678,期货和利润数据!D679)</f>
        <v>-9.7200000000000006</v>
      </c>
    </row>
    <row r="678" spans="1:2" x14ac:dyDescent="0.2">
      <c r="A678" s="1">
        <f>期货和利润数据!A680</f>
        <v>43846</v>
      </c>
      <c r="B678" s="7">
        <f>IF(期货和利润数据!D680=0,利润!B679,期货和利润数据!D680)</f>
        <v>-9.7200000000000006</v>
      </c>
    </row>
    <row r="679" spans="1:2" x14ac:dyDescent="0.2">
      <c r="A679" s="1">
        <f>期货和利润数据!A681</f>
        <v>43845</v>
      </c>
      <c r="B679" s="7">
        <f>IF(期货和利润数据!D681=0,利润!B680,期货和利润数据!D681)</f>
        <v>-9.7200000000000006</v>
      </c>
    </row>
    <row r="680" spans="1:2" x14ac:dyDescent="0.2">
      <c r="A680" s="1">
        <f>期货和利润数据!A682</f>
        <v>43844</v>
      </c>
      <c r="B680" s="7">
        <f>IF(期货和利润数据!D682=0,利润!B681,期货和利润数据!D682)</f>
        <v>-10.09</v>
      </c>
    </row>
    <row r="681" spans="1:2" x14ac:dyDescent="0.2">
      <c r="A681" s="1">
        <f>期货和利润数据!A683</f>
        <v>43843</v>
      </c>
      <c r="B681" s="7">
        <f>IF(期货和利润数据!D683=0,利润!B682,期货和利润数据!D683)</f>
        <v>-10.09</v>
      </c>
    </row>
    <row r="682" spans="1:2" x14ac:dyDescent="0.2">
      <c r="A682" s="1">
        <f>期货和利润数据!A684</f>
        <v>43840</v>
      </c>
      <c r="B682" s="7">
        <f>IF(期货和利润数据!D684=0,利润!B683,期货和利润数据!D684)</f>
        <v>-12.65</v>
      </c>
    </row>
    <row r="683" spans="1:2" x14ac:dyDescent="0.2">
      <c r="A683" s="1">
        <f>期货和利润数据!A685</f>
        <v>43839</v>
      </c>
      <c r="B683" s="7">
        <f>IF(期货和利润数据!D685=0,利润!B684,期货和利润数据!D685)</f>
        <v>-15.59</v>
      </c>
    </row>
    <row r="684" spans="1:2" x14ac:dyDescent="0.2">
      <c r="A684" s="1">
        <f>期货和利润数据!A686</f>
        <v>43838</v>
      </c>
      <c r="B684" s="7">
        <f>IF(期货和利润数据!D686=0,利润!B685,期货和利润数据!D686)</f>
        <v>-17.79</v>
      </c>
    </row>
    <row r="685" spans="1:2" x14ac:dyDescent="0.2">
      <c r="A685" s="1">
        <f>期货和利润数据!A687</f>
        <v>43837</v>
      </c>
      <c r="B685" s="7">
        <f>IF(期货和利润数据!D687=0,利润!B686,期货和利润数据!D687)</f>
        <v>-17.79</v>
      </c>
    </row>
    <row r="686" spans="1:2" x14ac:dyDescent="0.2">
      <c r="A686" s="1">
        <f>期货和利润数据!A688</f>
        <v>43836</v>
      </c>
      <c r="B686" s="7">
        <f>IF(期货和利润数据!D688=0,利润!B687,期货和利润数据!D688)</f>
        <v>-20.18</v>
      </c>
    </row>
    <row r="687" spans="1:2" x14ac:dyDescent="0.2">
      <c r="A687" s="1">
        <f>期货和利润数据!A689</f>
        <v>43833</v>
      </c>
      <c r="B687" s="7">
        <f>IF(期货和利润数据!D689=0,利润!B688,期货和利润数据!D689)</f>
        <v>-20.91</v>
      </c>
    </row>
    <row r="688" spans="1:2" x14ac:dyDescent="0.2">
      <c r="A688" s="1">
        <f>期货和利润数据!A690</f>
        <v>43832</v>
      </c>
      <c r="B688" s="7">
        <f>IF(期货和利润数据!D690=0,利润!B689,期货和利润数据!D690)</f>
        <v>-21.65</v>
      </c>
    </row>
    <row r="689" spans="1:2" x14ac:dyDescent="0.2">
      <c r="A689" s="1">
        <f>期货和利润数据!A691</f>
        <v>43830</v>
      </c>
      <c r="B689" s="7">
        <f>IF(期货和利润数据!D691=0,利润!B690,期货和利润数据!D691)</f>
        <v>-20.18</v>
      </c>
    </row>
    <row r="690" spans="1:2" x14ac:dyDescent="0.2">
      <c r="A690" s="1">
        <f>期货和利润数据!A692</f>
        <v>43829</v>
      </c>
      <c r="B690" s="7">
        <f>IF(期货和利润数据!D692=0,利润!B691,期货和利润数据!D692)</f>
        <v>-21.65</v>
      </c>
    </row>
    <row r="691" spans="1:2" x14ac:dyDescent="0.2">
      <c r="A691" s="1">
        <f>期货和利润数据!A693</f>
        <v>43826</v>
      </c>
      <c r="B691" s="7">
        <f>IF(期货和利润数据!D693=0,利润!B692,期货和利润数据!D693)</f>
        <v>-21.65</v>
      </c>
    </row>
    <row r="692" spans="1:2" x14ac:dyDescent="0.2">
      <c r="A692" s="1">
        <f>期货和利润数据!A694</f>
        <v>43825</v>
      </c>
      <c r="B692" s="7">
        <f>IF(期货和利润数据!D694=0,利润!B693,期货和利润数据!D694)</f>
        <v>-21.65</v>
      </c>
    </row>
    <row r="693" spans="1:2" x14ac:dyDescent="0.2">
      <c r="A693" s="1">
        <f>期货和利润数据!A695</f>
        <v>43824</v>
      </c>
      <c r="B693" s="7">
        <f>IF(期货和利润数据!D695=0,利润!B694,期货和利润数据!D695)</f>
        <v>-21.65</v>
      </c>
    </row>
    <row r="694" spans="1:2" x14ac:dyDescent="0.2">
      <c r="A694" s="1">
        <f>期货和利润数据!A696</f>
        <v>43823</v>
      </c>
      <c r="B694" s="7">
        <f>IF(期货和利润数据!D696=0,利润!B695,期货和利润数据!D696)</f>
        <v>-18.989999999999998</v>
      </c>
    </row>
    <row r="695" spans="1:2" x14ac:dyDescent="0.2">
      <c r="A695" s="1">
        <f>期货和利润数据!A697</f>
        <v>43822</v>
      </c>
      <c r="B695" s="7">
        <f>IF(期货和利润数据!D697=0,利润!B696,期货和利润数据!D697)</f>
        <v>-18.25</v>
      </c>
    </row>
    <row r="696" spans="1:2" x14ac:dyDescent="0.2">
      <c r="A696" s="1">
        <f>期货和利润数据!A698</f>
        <v>43819</v>
      </c>
      <c r="B696" s="7">
        <f>IF(期货和利润数据!D698=0,利润!B697,期货和利润数据!D698)</f>
        <v>-12.56</v>
      </c>
    </row>
    <row r="697" spans="1:2" x14ac:dyDescent="0.2">
      <c r="A697" s="1">
        <f>期货和利润数据!A699</f>
        <v>43818</v>
      </c>
      <c r="B697" s="7">
        <f>IF(期货和利润数据!D699=0,利润!B698,期货和利润数据!D699)</f>
        <v>-12.56</v>
      </c>
    </row>
    <row r="698" spans="1:2" x14ac:dyDescent="0.2">
      <c r="A698" s="1">
        <f>期货和利润数据!A700</f>
        <v>43817</v>
      </c>
      <c r="B698" s="7">
        <f>IF(期货和利润数据!D700=0,利润!B699,期货和利润数据!D700)</f>
        <v>-11.1</v>
      </c>
    </row>
    <row r="699" spans="1:2" x14ac:dyDescent="0.2">
      <c r="A699" s="1">
        <f>期货和利润数据!A701</f>
        <v>43816</v>
      </c>
      <c r="B699" s="7">
        <f>IF(期货和利润数据!D701=0,利润!B700,期货和利润数据!D701)</f>
        <v>-9.99</v>
      </c>
    </row>
    <row r="700" spans="1:2" x14ac:dyDescent="0.2">
      <c r="A700" s="1">
        <f>期货和利润数据!A702</f>
        <v>43815</v>
      </c>
      <c r="B700" s="7">
        <f>IF(期货和利润数据!D702=0,利润!B701,期货和利润数据!D702)</f>
        <v>-7.79</v>
      </c>
    </row>
    <row r="701" spans="1:2" x14ac:dyDescent="0.2">
      <c r="A701" s="1">
        <f>期货和利润数据!A703</f>
        <v>43812</v>
      </c>
      <c r="B701" s="7">
        <f>IF(期货和利润数据!D703=0,利润!B702,期货和利润数据!D703)</f>
        <v>-6.32</v>
      </c>
    </row>
    <row r="702" spans="1:2" x14ac:dyDescent="0.2">
      <c r="A702" s="1">
        <f>期货和利润数据!A704</f>
        <v>43811</v>
      </c>
      <c r="B702" s="7">
        <f>IF(期货和利润数据!D704=0,利润!B703,期货和利润数据!D704)</f>
        <v>-7.06</v>
      </c>
    </row>
    <row r="703" spans="1:2" x14ac:dyDescent="0.2">
      <c r="A703" s="1">
        <f>期货和利润数据!A705</f>
        <v>43810</v>
      </c>
      <c r="B703" s="7">
        <f>IF(期货和利润数据!D705=0,利润!B704,期货和利润数据!D705)</f>
        <v>-10.36</v>
      </c>
    </row>
    <row r="704" spans="1:2" x14ac:dyDescent="0.2">
      <c r="A704" s="1">
        <f>期货和利润数据!A706</f>
        <v>43809</v>
      </c>
      <c r="B704" s="7">
        <f>IF(期货和利润数据!D706=0,利润!B705,期货和利润数据!D706)</f>
        <v>-11.1</v>
      </c>
    </row>
    <row r="705" spans="1:2" x14ac:dyDescent="0.2">
      <c r="A705" s="1">
        <f>期货和利润数据!A707</f>
        <v>43808</v>
      </c>
      <c r="B705" s="7">
        <f>IF(期货和利润数据!D707=0,利润!B706,期货和利润数据!D707)</f>
        <v>-11.1</v>
      </c>
    </row>
    <row r="706" spans="1:2" x14ac:dyDescent="0.2">
      <c r="A706" s="1">
        <f>期货和利润数据!A708</f>
        <v>43805</v>
      </c>
      <c r="B706" s="7">
        <f>IF(期货和利润数据!D708=0,利润!B707,期货和利润数据!D708)</f>
        <v>0.64</v>
      </c>
    </row>
    <row r="707" spans="1:2" x14ac:dyDescent="0.2">
      <c r="A707" s="1">
        <f>期货和利润数据!A709</f>
        <v>43804</v>
      </c>
      <c r="B707" s="7">
        <f>IF(期货和利润数据!D709=0,利润!B708,期货和利润数据!D709)</f>
        <v>-3.4</v>
      </c>
    </row>
    <row r="708" spans="1:2" x14ac:dyDescent="0.2">
      <c r="A708" s="1">
        <f>期货和利润数据!A710</f>
        <v>43803</v>
      </c>
      <c r="B708" s="7">
        <f>IF(期货和利润数据!D710=0,利润!B709,期货和利润数据!D710)</f>
        <v>-3.4</v>
      </c>
    </row>
    <row r="709" spans="1:2" x14ac:dyDescent="0.2">
      <c r="A709" s="1">
        <f>期货和利润数据!A711</f>
        <v>43802</v>
      </c>
      <c r="B709" s="7">
        <f>IF(期货和利润数据!D711=0,利润!B710,期货和利润数据!D711)</f>
        <v>-4.13</v>
      </c>
    </row>
    <row r="710" spans="1:2" x14ac:dyDescent="0.2">
      <c r="A710" s="1">
        <f>期货和利润数据!A712</f>
        <v>43801</v>
      </c>
      <c r="B710" s="7">
        <f>IF(期货和利润数据!D712=0,利润!B711,期货和利润数据!D712)</f>
        <v>-15.6</v>
      </c>
    </row>
    <row r="711" spans="1:2" x14ac:dyDescent="0.2">
      <c r="A711" s="1">
        <f>期货和利润数据!A713</f>
        <v>43798</v>
      </c>
      <c r="B711" s="7">
        <f>IF(期货和利润数据!D713=0,利润!B712,期货和利润数据!D713)</f>
        <v>-17.8</v>
      </c>
    </row>
    <row r="712" spans="1:2" x14ac:dyDescent="0.2">
      <c r="A712" s="1">
        <f>期货和利润数据!A714</f>
        <v>43797</v>
      </c>
      <c r="B712" s="7">
        <f>IF(期货和利润数据!D714=0,利润!B713,期货和利润数据!D714)</f>
        <v>-19.64</v>
      </c>
    </row>
    <row r="713" spans="1:2" x14ac:dyDescent="0.2">
      <c r="A713" s="1">
        <f>期货和利润数据!A715</f>
        <v>43796</v>
      </c>
      <c r="B713" s="7">
        <f>IF(期货和利润数据!D715=0,利润!B714,期货和利润数据!D715)</f>
        <v>-25.51</v>
      </c>
    </row>
    <row r="714" spans="1:2" x14ac:dyDescent="0.2">
      <c r="A714" s="1">
        <f>期货和利润数据!A716</f>
        <v>43795</v>
      </c>
      <c r="B714" s="7">
        <f>IF(期货和利润数据!D716=0,利润!B715,期货和利润数据!D716)</f>
        <v>-36.700000000000003</v>
      </c>
    </row>
    <row r="715" spans="1:2" x14ac:dyDescent="0.2">
      <c r="A715" s="1">
        <f>期货和利润数据!A717</f>
        <v>43794</v>
      </c>
      <c r="B715" s="7">
        <f>IF(期货和利润数据!D717=0,利润!B716,期货和利润数据!D717)</f>
        <v>-40.369999999999997</v>
      </c>
    </row>
    <row r="716" spans="1:2" x14ac:dyDescent="0.2">
      <c r="A716" s="1">
        <f>期货和利润数据!A718</f>
        <v>43791</v>
      </c>
      <c r="B716" s="7">
        <f>IF(期货和利润数据!D718=0,利润!B717,期货和利润数据!D718)</f>
        <v>-40.369999999999997</v>
      </c>
    </row>
    <row r="717" spans="1:2" x14ac:dyDescent="0.2">
      <c r="A717" s="1">
        <f>期货和利润数据!A719</f>
        <v>43790</v>
      </c>
      <c r="B717" s="7">
        <f>IF(期货和利润数据!D719=0,利润!B718,期货和利润数据!D719)</f>
        <v>-40.369999999999997</v>
      </c>
    </row>
    <row r="718" spans="1:2" x14ac:dyDescent="0.2">
      <c r="A718" s="1">
        <f>期货和利润数据!A720</f>
        <v>43789</v>
      </c>
      <c r="B718" s="7">
        <f>IF(期货和利润数据!D720=0,利润!B719,期货和利润数据!D720)</f>
        <v>-40.369999999999997</v>
      </c>
    </row>
    <row r="719" spans="1:2" x14ac:dyDescent="0.2">
      <c r="A719" s="1">
        <f>期货和利润数据!A721</f>
        <v>43788</v>
      </c>
      <c r="B719" s="7">
        <f>IF(期货和利润数据!D721=0,利润!B720,期货和利润数据!D721)</f>
        <v>-35.97</v>
      </c>
    </row>
    <row r="720" spans="1:2" x14ac:dyDescent="0.2">
      <c r="A720" s="1">
        <f>期货和利润数据!A722</f>
        <v>43787</v>
      </c>
      <c r="B720" s="7">
        <f>IF(期货和利润数据!D722=0,利润!B721,期货和利润数据!D722)</f>
        <v>-36.700000000000003</v>
      </c>
    </row>
    <row r="721" spans="1:2" x14ac:dyDescent="0.2">
      <c r="A721" s="1">
        <f>期货和利润数据!A723</f>
        <v>43784</v>
      </c>
      <c r="B721" s="7">
        <f>IF(期货和利润数据!D723=0,利润!B722,期货和利润数据!D723)</f>
        <v>-30.09</v>
      </c>
    </row>
    <row r="722" spans="1:2" x14ac:dyDescent="0.2">
      <c r="A722" s="1">
        <f>期货和利润数据!A724</f>
        <v>43783</v>
      </c>
      <c r="B722" s="7">
        <f>IF(期货和利润数据!D724=0,利润!B723,期货和利润数据!D724)</f>
        <v>-30.46</v>
      </c>
    </row>
    <row r="723" spans="1:2" x14ac:dyDescent="0.2">
      <c r="A723" s="1">
        <f>期货和利润数据!A725</f>
        <v>43782</v>
      </c>
      <c r="B723" s="7">
        <f>IF(期货和利润数据!D725=0,利润!B724,期货和利润数据!D725)</f>
        <v>-31.56</v>
      </c>
    </row>
    <row r="724" spans="1:2" x14ac:dyDescent="0.2">
      <c r="A724" s="1">
        <f>期货和利润数据!A726</f>
        <v>43781</v>
      </c>
      <c r="B724" s="7">
        <f>IF(期货和利润数据!D726=0,利润!B725,期货和利润数据!D726)</f>
        <v>-30.46</v>
      </c>
    </row>
    <row r="725" spans="1:2" x14ac:dyDescent="0.2">
      <c r="A725" s="1">
        <f>期货和利润数据!A727</f>
        <v>43780</v>
      </c>
      <c r="B725" s="7">
        <f>IF(期货和利润数据!D727=0,利润!B726,期货和利润数据!D727)</f>
        <v>-31.93</v>
      </c>
    </row>
    <row r="726" spans="1:2" x14ac:dyDescent="0.2">
      <c r="A726" s="1">
        <f>期货和利润数据!A728</f>
        <v>43777</v>
      </c>
      <c r="B726" s="7">
        <f>IF(期货和利润数据!D728=0,利润!B727,期货和利润数据!D728)</f>
        <v>-32.299999999999997</v>
      </c>
    </row>
    <row r="727" spans="1:2" x14ac:dyDescent="0.2">
      <c r="A727" s="1">
        <f>期货和利润数据!A729</f>
        <v>43776</v>
      </c>
      <c r="B727" s="7">
        <f>IF(期货和利润数据!D729=0,利润!B728,期货和利润数据!D729)</f>
        <v>-31.56</v>
      </c>
    </row>
    <row r="728" spans="1:2" x14ac:dyDescent="0.2">
      <c r="A728" s="1">
        <f>期货和利润数据!A730</f>
        <v>43775</v>
      </c>
      <c r="B728" s="7">
        <f>IF(期货和利润数据!D730=0,利润!B729,期货和利润数据!D730)</f>
        <v>-25.69</v>
      </c>
    </row>
    <row r="729" spans="1:2" x14ac:dyDescent="0.2">
      <c r="A729" s="1">
        <f>期货和利润数据!A731</f>
        <v>43774</v>
      </c>
      <c r="B729" s="7">
        <f>IF(期货和利润数据!D731=0,利润!B730,期货和利润数据!D731)</f>
        <v>-26.98</v>
      </c>
    </row>
    <row r="730" spans="1:2" x14ac:dyDescent="0.2">
      <c r="A730" s="1">
        <f>期货和利润数据!A732</f>
        <v>43773</v>
      </c>
      <c r="B730" s="7">
        <f>IF(期货和利润数据!D732=0,利润!B731,期货和利润数据!D732)</f>
        <v>-21.29</v>
      </c>
    </row>
    <row r="731" spans="1:2" x14ac:dyDescent="0.2">
      <c r="A731" s="1">
        <f>期货和利润数据!A733</f>
        <v>43770</v>
      </c>
      <c r="B731" s="7">
        <f>IF(期货和利润数据!D733=0,利润!B732,期货和利润数据!D733)</f>
        <v>-1.57</v>
      </c>
    </row>
    <row r="732" spans="1:2" x14ac:dyDescent="0.2">
      <c r="A732" s="1">
        <f>期货和利润数据!A734</f>
        <v>43769</v>
      </c>
      <c r="B732" s="7">
        <f>IF(期货和利润数据!D734=0,利润!B733,期货和利润数据!D734)</f>
        <v>0.63</v>
      </c>
    </row>
    <row r="733" spans="1:2" x14ac:dyDescent="0.2">
      <c r="A733" s="1">
        <f>期货和利润数据!A735</f>
        <v>43768</v>
      </c>
      <c r="B733" s="7">
        <f>IF(期货和利润数据!D735=0,利润!B734,期货和利润数据!D735)</f>
        <v>1.55</v>
      </c>
    </row>
    <row r="734" spans="1:2" x14ac:dyDescent="0.2">
      <c r="A734" s="1">
        <f>期货和利润数据!A736</f>
        <v>43767</v>
      </c>
      <c r="B734" s="7">
        <f>IF(期货和利润数据!D736=0,利润!B735,期货和利润数据!D736)</f>
        <v>2.4700000000000002</v>
      </c>
    </row>
    <row r="735" spans="1:2" x14ac:dyDescent="0.2">
      <c r="A735" s="1">
        <f>期货和利润数据!A737</f>
        <v>43766</v>
      </c>
      <c r="B735" s="7">
        <f>IF(期货和利润数据!D737=0,利润!B736,期货和利润数据!D737)</f>
        <v>6.69</v>
      </c>
    </row>
    <row r="736" spans="1:2" x14ac:dyDescent="0.2">
      <c r="A736" s="1">
        <f>期货和利润数据!A738</f>
        <v>43763</v>
      </c>
      <c r="B736" s="7">
        <f>IF(期货和利润数据!D738=0,利润!B737,期货和利润数据!D738)</f>
        <v>14.67</v>
      </c>
    </row>
    <row r="737" spans="1:2" x14ac:dyDescent="0.2">
      <c r="A737" s="1">
        <f>期货和利润数据!A739</f>
        <v>43762</v>
      </c>
      <c r="B737" s="7">
        <f>IF(期货和利润数据!D739=0,利润!B738,期货和利润数据!D739)</f>
        <v>17.329999999999998</v>
      </c>
    </row>
    <row r="738" spans="1:2" x14ac:dyDescent="0.2">
      <c r="A738" s="1">
        <f>期货和利润数据!A740</f>
        <v>43761</v>
      </c>
      <c r="B738" s="7">
        <f>IF(期货和利润数据!D740=0,利润!B739,期货和利润数据!D740)</f>
        <v>31</v>
      </c>
    </row>
    <row r="739" spans="1:2" x14ac:dyDescent="0.2">
      <c r="A739" s="1">
        <f>期货和利润数据!A741</f>
        <v>43760</v>
      </c>
      <c r="B739" s="7">
        <f>IF(期货和利润数据!D741=0,利润!B740,期货和利润数据!D741)</f>
        <v>31</v>
      </c>
    </row>
    <row r="740" spans="1:2" x14ac:dyDescent="0.2">
      <c r="A740" s="1">
        <f>期货和利润数据!A742</f>
        <v>43759</v>
      </c>
      <c r="B740" s="7">
        <f>IF(期货和利润数据!D742=0,利润!B741,期货和利润数据!D742)</f>
        <v>35.590000000000003</v>
      </c>
    </row>
    <row r="741" spans="1:2" x14ac:dyDescent="0.2">
      <c r="A741" s="1">
        <f>期货和利润数据!A743</f>
        <v>43756</v>
      </c>
      <c r="B741" s="7">
        <f>IF(期货和利润数据!D743=0,利润!B742,期货和利润数据!D743)</f>
        <v>36.44</v>
      </c>
    </row>
    <row r="742" spans="1:2" x14ac:dyDescent="0.2">
      <c r="A742" s="1">
        <f>期货和利润数据!A744</f>
        <v>43755</v>
      </c>
      <c r="B742" s="7">
        <f>IF(期货和利润数据!D744=0,利润!B743,期货和利润数据!D744)</f>
        <v>37.36</v>
      </c>
    </row>
    <row r="743" spans="1:2" x14ac:dyDescent="0.2">
      <c r="A743" s="1">
        <f>期货和利润数据!A745</f>
        <v>43754</v>
      </c>
      <c r="B743" s="7">
        <f>IF(期货和利润数据!D745=0,利润!B744,期货和利润数据!D745)</f>
        <v>39.93</v>
      </c>
    </row>
    <row r="744" spans="1:2" x14ac:dyDescent="0.2">
      <c r="A744" s="1">
        <f>期货和利润数据!A746</f>
        <v>43753</v>
      </c>
      <c r="B744" s="7">
        <f>IF(期货和利润数据!D746=0,利润!B745,期货和利润数据!D746)</f>
        <v>40.659999999999997</v>
      </c>
    </row>
    <row r="745" spans="1:2" x14ac:dyDescent="0.2">
      <c r="A745" s="1">
        <f>期货和利润数据!A747</f>
        <v>43752</v>
      </c>
      <c r="B745" s="7">
        <f>IF(期货和利润数据!D747=0,利润!B746,期货和利润数据!D747)</f>
        <v>40.659999999999997</v>
      </c>
    </row>
    <row r="746" spans="1:2" x14ac:dyDescent="0.2">
      <c r="A746" s="1">
        <f>期货和利润数据!A748</f>
        <v>43750</v>
      </c>
      <c r="B746" s="7">
        <f>IF(期货和利润数据!D748=0,利润!B747,期货和利润数据!D748)</f>
        <v>45.62</v>
      </c>
    </row>
    <row r="747" spans="1:2" x14ac:dyDescent="0.2">
      <c r="A747" s="1">
        <f>期货和利润数据!A749</f>
        <v>43749</v>
      </c>
      <c r="B747" s="7">
        <f>IF(期货和利润数据!D749=0,利润!B748,期货和利润数据!D749)</f>
        <v>46.35</v>
      </c>
    </row>
    <row r="748" spans="1:2" x14ac:dyDescent="0.2">
      <c r="A748" s="1">
        <f>期货和利润数据!A750</f>
        <v>43748</v>
      </c>
      <c r="B748" s="7">
        <f>IF(期货和利润数据!D750=0,利润!B749,期货和利润数据!D750)</f>
        <v>46.35</v>
      </c>
    </row>
    <row r="749" spans="1:2" x14ac:dyDescent="0.2">
      <c r="A749" s="1">
        <f>期货和利润数据!A751</f>
        <v>43747</v>
      </c>
      <c r="B749" s="7">
        <f>IF(期货和利润数据!D751=0,利润!B750,期货和利润数据!D751)</f>
        <v>45.99</v>
      </c>
    </row>
    <row r="750" spans="1:2" x14ac:dyDescent="0.2">
      <c r="A750" s="1">
        <f>期货和利润数据!A752</f>
        <v>43746</v>
      </c>
      <c r="B750" s="7">
        <f>IF(期货和利润数据!D752=0,利润!B751,期货和利润数据!D752)</f>
        <v>50.66</v>
      </c>
    </row>
    <row r="751" spans="1:2" x14ac:dyDescent="0.2">
      <c r="A751" s="1">
        <f>期货和利润数据!A753</f>
        <v>43738</v>
      </c>
      <c r="B751" s="7">
        <f>IF(期货和利润数据!D753=0,利润!B752,期货和利润数据!D753)</f>
        <v>59.2</v>
      </c>
    </row>
    <row r="752" spans="1:2" x14ac:dyDescent="0.2">
      <c r="A752" s="1">
        <f>期货和利润数据!A754</f>
        <v>43737</v>
      </c>
      <c r="B752" s="7">
        <f>IF(期货和利润数据!D754=0,利润!B753,期货和利润数据!D754)</f>
        <v>60.3</v>
      </c>
    </row>
    <row r="753" spans="1:2" x14ac:dyDescent="0.2">
      <c r="A753" s="1">
        <f>期货和利润数据!A755</f>
        <v>43735</v>
      </c>
      <c r="B753" s="7">
        <f>IF(期货和利润数据!D755=0,利润!B754,期货和利润数据!D755)</f>
        <v>61.95</v>
      </c>
    </row>
    <row r="754" spans="1:2" x14ac:dyDescent="0.2">
      <c r="A754" s="1">
        <f>期货和利润数据!A756</f>
        <v>43734</v>
      </c>
      <c r="B754" s="7">
        <f>IF(期货和利润数据!D756=0,利润!B755,期货和利润数据!D756)</f>
        <v>61.21</v>
      </c>
    </row>
    <row r="755" spans="1:2" x14ac:dyDescent="0.2">
      <c r="A755" s="1">
        <f>期货和利润数据!A757</f>
        <v>43733</v>
      </c>
      <c r="B755" s="7">
        <f>IF(期货和利润数据!D757=0,利润!B756,期货和利润数据!D757)</f>
        <v>74</v>
      </c>
    </row>
    <row r="756" spans="1:2" x14ac:dyDescent="0.2">
      <c r="A756" s="1">
        <f>期货和利润数据!A758</f>
        <v>43732</v>
      </c>
      <c r="B756" s="7">
        <f>IF(期货和利润数据!D758=0,利润!B757,期货和利润数据!D758)</f>
        <v>75.2</v>
      </c>
    </row>
    <row r="757" spans="1:2" x14ac:dyDescent="0.2">
      <c r="A757" s="1">
        <f>期货和利润数据!A759</f>
        <v>43731</v>
      </c>
      <c r="B757" s="7">
        <f>IF(期货和利润数据!D759=0,利润!B758,期货和利润数据!D759)</f>
        <v>77.77</v>
      </c>
    </row>
    <row r="758" spans="1:2" x14ac:dyDescent="0.2">
      <c r="A758" s="1">
        <f>期货和利润数据!A760</f>
        <v>43728</v>
      </c>
      <c r="B758" s="7">
        <f>IF(期货和利润数据!D760=0,利润!B759,期货和利润数据!D760)</f>
        <v>79.599999999999994</v>
      </c>
    </row>
    <row r="759" spans="1:2" x14ac:dyDescent="0.2">
      <c r="A759" s="1">
        <f>期货和利润数据!A761</f>
        <v>43727</v>
      </c>
      <c r="B759" s="7">
        <f>IF(期货和利润数据!D761=0,利润!B760,期货和利润数据!D761)</f>
        <v>83.27</v>
      </c>
    </row>
    <row r="760" spans="1:2" x14ac:dyDescent="0.2">
      <c r="A760" s="1">
        <f>期货和利润数据!A762</f>
        <v>43726</v>
      </c>
      <c r="B760" s="7">
        <f>IF(期货和利润数据!D762=0,利润!B761,期货和利润数据!D762)</f>
        <v>84</v>
      </c>
    </row>
    <row r="761" spans="1:2" x14ac:dyDescent="0.2">
      <c r="A761" s="1">
        <f>期货和利润数据!A763</f>
        <v>43725</v>
      </c>
      <c r="B761" s="7">
        <f>IF(期货和利润数据!D763=0,利润!B762,期货和利润数据!D763)</f>
        <v>85.47</v>
      </c>
    </row>
    <row r="762" spans="1:2" x14ac:dyDescent="0.2">
      <c r="A762" s="1">
        <f>期货和利润数据!A764</f>
        <v>43724</v>
      </c>
      <c r="B762" s="7">
        <f>IF(期货和利润数据!D764=0,利润!B763,期货和利润数据!D764)</f>
        <v>87.67</v>
      </c>
    </row>
    <row r="763" spans="1:2" x14ac:dyDescent="0.2">
      <c r="A763" s="1">
        <f>期货和利润数据!A765</f>
        <v>43720</v>
      </c>
      <c r="B763" s="7">
        <f>IF(期货和利润数据!D765=0,利润!B764,期货和利润数据!D765)</f>
        <v>75.989999999999995</v>
      </c>
    </row>
    <row r="764" spans="1:2" x14ac:dyDescent="0.2">
      <c r="A764" s="1">
        <f>期货和利润数据!A766</f>
        <v>43719</v>
      </c>
      <c r="B764" s="7">
        <f>IF(期货和利润数据!D766=0,利润!B765,期货和利润数据!D766)</f>
        <v>75.989999999999995</v>
      </c>
    </row>
    <row r="765" spans="1:2" x14ac:dyDescent="0.2">
      <c r="A765" s="1">
        <f>期货和利润数据!A767</f>
        <v>43718</v>
      </c>
      <c r="B765" s="7">
        <f>IF(期货和利润数据!D767=0,利润!B766,期货和利润数据!D767)</f>
        <v>74.33</v>
      </c>
    </row>
    <row r="766" spans="1:2" x14ac:dyDescent="0.2">
      <c r="A766" s="1">
        <f>期货和利润数据!A768</f>
        <v>43717</v>
      </c>
      <c r="B766" s="7">
        <f>IF(期货和利润数据!D768=0,利润!B767,期货和利润数据!D768)</f>
        <v>70.760000000000005</v>
      </c>
    </row>
    <row r="767" spans="1:2" x14ac:dyDescent="0.2">
      <c r="A767" s="1">
        <f>期货和利润数据!A769</f>
        <v>43714</v>
      </c>
      <c r="B767" s="7">
        <f>IF(期货和利润数据!D769=0,利润!B768,期货和利润数据!D769)</f>
        <v>65.62</v>
      </c>
    </row>
    <row r="768" spans="1:2" x14ac:dyDescent="0.2">
      <c r="A768" s="1">
        <f>期货和利润数据!A770</f>
        <v>43713</v>
      </c>
      <c r="B768" s="7">
        <f>IF(期货和利润数据!D770=0,利润!B769,期货和利润数据!D770)</f>
        <v>63.78</v>
      </c>
    </row>
    <row r="769" spans="1:2" x14ac:dyDescent="0.2">
      <c r="A769" s="1">
        <f>期货和利润数据!A771</f>
        <v>43712</v>
      </c>
      <c r="B769" s="7">
        <f>IF(期货和利润数据!D771=0,利润!B770,期货和利润数据!D771)</f>
        <v>65.62</v>
      </c>
    </row>
    <row r="770" spans="1:2" x14ac:dyDescent="0.2">
      <c r="A770" s="1">
        <f>期货和利润数据!A772</f>
        <v>43711</v>
      </c>
      <c r="B770" s="7">
        <f>IF(期货和利润数据!D772=0,利润!B771,期货和利润数据!D772)</f>
        <v>63.42</v>
      </c>
    </row>
    <row r="771" spans="1:2" x14ac:dyDescent="0.2">
      <c r="A771" s="1">
        <f>期货和利润数据!A773</f>
        <v>43710</v>
      </c>
      <c r="B771" s="7">
        <f>IF(期货和利润数据!D773=0,利润!B772,期货和利润数据!D773)</f>
        <v>44.48</v>
      </c>
    </row>
    <row r="772" spans="1:2" x14ac:dyDescent="0.2">
      <c r="A772" s="1">
        <f>期货和利润数据!A774</f>
        <v>43707</v>
      </c>
      <c r="B772" s="7">
        <f>IF(期货和利润数据!D774=0,利润!B773,期货和利润数据!D774)</f>
        <v>39.99</v>
      </c>
    </row>
    <row r="773" spans="1:2" x14ac:dyDescent="0.2">
      <c r="A773" s="1">
        <f>期货和利润数据!A775</f>
        <v>43706</v>
      </c>
      <c r="B773" s="7">
        <f>IF(期货和利润数据!D775=0,利润!B774,期货和利润数据!D775)</f>
        <v>30.4</v>
      </c>
    </row>
    <row r="774" spans="1:2" x14ac:dyDescent="0.2">
      <c r="A774" s="1">
        <f>期货和利润数据!A776</f>
        <v>43705</v>
      </c>
      <c r="B774" s="7">
        <f>IF(期货和利润数据!D776=0,利润!B775,期货和利润数据!D776)</f>
        <v>29.95</v>
      </c>
    </row>
    <row r="775" spans="1:2" x14ac:dyDescent="0.2">
      <c r="A775" s="1">
        <f>期货和利润数据!A777</f>
        <v>43704</v>
      </c>
      <c r="B775" s="7">
        <f>IF(期货和利润数据!D777=0,利润!B776,期货和利润数据!D777)</f>
        <v>28.94</v>
      </c>
    </row>
    <row r="776" spans="1:2" x14ac:dyDescent="0.2">
      <c r="A776" s="1">
        <f>期货和利润数据!A778</f>
        <v>43703</v>
      </c>
      <c r="B776" s="7">
        <f>IF(期货和利润数据!D778=0,利润!B777,期货和利润数据!D778)</f>
        <v>32.15</v>
      </c>
    </row>
    <row r="777" spans="1:2" x14ac:dyDescent="0.2">
      <c r="A777" s="1">
        <f>期货和利润数据!A779</f>
        <v>43700</v>
      </c>
      <c r="B777" s="7">
        <f>IF(期货和利润数据!D779=0,利润!B778,期货和利润数据!D779)</f>
        <v>44.99</v>
      </c>
    </row>
    <row r="778" spans="1:2" x14ac:dyDescent="0.2">
      <c r="A778" s="1">
        <f>期货和利润数据!A780</f>
        <v>43699</v>
      </c>
      <c r="B778" s="7">
        <f>IF(期货和利润数据!D780=0,利润!B779,期货和利润数据!D780)</f>
        <v>44.99</v>
      </c>
    </row>
    <row r="779" spans="1:2" x14ac:dyDescent="0.2">
      <c r="A779" s="1">
        <f>期货和利润数据!A781</f>
        <v>43698</v>
      </c>
      <c r="B779" s="7">
        <f>IF(期货和利润数据!D781=0,利润!B780,期货和利润数据!D781)</f>
        <v>50.86</v>
      </c>
    </row>
    <row r="780" spans="1:2" x14ac:dyDescent="0.2">
      <c r="A780" s="1">
        <f>期货和利润数据!A782</f>
        <v>43697</v>
      </c>
      <c r="B780" s="7">
        <f>IF(期货和利润数据!D782=0,利润!B781,期货和利润数据!D782)</f>
        <v>53.61</v>
      </c>
    </row>
    <row r="781" spans="1:2" x14ac:dyDescent="0.2">
      <c r="A781" s="1">
        <f>期货和利润数据!A783</f>
        <v>43696</v>
      </c>
      <c r="B781" s="7">
        <f>IF(期货和利润数据!D783=0,利润!B782,期货和利润数据!D783)</f>
        <v>53.61</v>
      </c>
    </row>
    <row r="782" spans="1:2" x14ac:dyDescent="0.2">
      <c r="A782" s="1">
        <f>期货和利润数据!A784</f>
        <v>43693</v>
      </c>
      <c r="B782" s="7">
        <f>IF(期货和利润数据!D784=0,利润!B783,期货和利润数据!D784)</f>
        <v>58.39</v>
      </c>
    </row>
    <row r="783" spans="1:2" x14ac:dyDescent="0.2">
      <c r="A783" s="1">
        <f>期货和利润数据!A785</f>
        <v>43692</v>
      </c>
      <c r="B783" s="7">
        <f>IF(期货和利润数据!D785=0,利润!B784,期货和利润数据!D785)</f>
        <v>52.1</v>
      </c>
    </row>
    <row r="784" spans="1:2" x14ac:dyDescent="0.2">
      <c r="A784" s="1">
        <f>期货和利润数据!A786</f>
        <v>43691</v>
      </c>
      <c r="B784" s="7">
        <f>IF(期货和利润数据!D786=0,利润!B785,期货和利润数据!D786)</f>
        <v>53.21</v>
      </c>
    </row>
    <row r="785" spans="1:2" x14ac:dyDescent="0.2">
      <c r="A785" s="1">
        <f>期货和利润数据!A787</f>
        <v>43690</v>
      </c>
      <c r="B785" s="7">
        <f>IF(期货和利润数据!D787=0,利润!B786,期货和利润数据!D787)</f>
        <v>56.42</v>
      </c>
    </row>
    <row r="786" spans="1:2" x14ac:dyDescent="0.2">
      <c r="A786" s="1">
        <f>期货和利润数据!A788</f>
        <v>43689</v>
      </c>
      <c r="B786" s="7">
        <f>IF(期货和利润数据!D788=0,利润!B787,期货和利润数据!D788)</f>
        <v>63.3</v>
      </c>
    </row>
    <row r="787" spans="1:2" x14ac:dyDescent="0.2">
      <c r="A787" s="1">
        <f>期货和利润数据!A789</f>
        <v>43686</v>
      </c>
      <c r="B787" s="7">
        <f>IF(期货和利润数据!D789=0,利润!B788,期货和利润数据!D789)</f>
        <v>86.87</v>
      </c>
    </row>
    <row r="788" spans="1:2" x14ac:dyDescent="0.2">
      <c r="A788" s="1">
        <f>期货和利润数据!A790</f>
        <v>43685</v>
      </c>
      <c r="B788" s="7">
        <f>IF(期货和利润数据!D790=0,利润!B789,期货和利润数据!D790)</f>
        <v>88.25</v>
      </c>
    </row>
    <row r="789" spans="1:2" x14ac:dyDescent="0.2">
      <c r="A789" s="1">
        <f>期货和利润数据!A791</f>
        <v>43684</v>
      </c>
      <c r="B789" s="7">
        <f>IF(期货和利润数据!D791=0,利润!B790,期货和利润数据!D791)</f>
        <v>90.45</v>
      </c>
    </row>
    <row r="790" spans="1:2" x14ac:dyDescent="0.2">
      <c r="A790" s="1">
        <f>期货和利润数据!A792</f>
        <v>43683</v>
      </c>
      <c r="B790" s="7">
        <f>IF(期货和利润数据!D792=0,利润!B791,期货和利润数据!D792)</f>
        <v>99.26</v>
      </c>
    </row>
    <row r="791" spans="1:2" x14ac:dyDescent="0.2">
      <c r="A791" s="1">
        <f>期货和利润数据!A793</f>
        <v>43682</v>
      </c>
      <c r="B791" s="7">
        <f>IF(期货和利润数据!D793=0,利润!B792,期货和利润数据!D793)</f>
        <v>99.63</v>
      </c>
    </row>
    <row r="792" spans="1:2" x14ac:dyDescent="0.2">
      <c r="A792" s="1">
        <f>期货和利润数据!A794</f>
        <v>43679</v>
      </c>
      <c r="B792" s="7">
        <f>IF(期货和利润数据!D794=0,利润!B793,期货和利润数据!D794)</f>
        <v>97.15</v>
      </c>
    </row>
    <row r="793" spans="1:2" x14ac:dyDescent="0.2">
      <c r="A793" s="1">
        <f>期货和利润数据!A795</f>
        <v>43678</v>
      </c>
      <c r="B793" s="7">
        <f>IF(期货和利润数据!D795=0,利润!B794,期货和利润数据!D795)</f>
        <v>99.54</v>
      </c>
    </row>
    <row r="794" spans="1:2" x14ac:dyDescent="0.2">
      <c r="A794" s="1">
        <f>期货和利润数据!A796</f>
        <v>43677</v>
      </c>
      <c r="B794" s="7">
        <f>IF(期货和利润数据!D796=0,利润!B795,期货和利润数据!D796)</f>
        <v>100.27</v>
      </c>
    </row>
    <row r="795" spans="1:2" x14ac:dyDescent="0.2">
      <c r="A795" s="1">
        <f>期货和利润数据!A797</f>
        <v>43676</v>
      </c>
      <c r="B795" s="7">
        <f>IF(期货和利润数据!D797=0,利润!B796,期货和利润数据!D797)</f>
        <v>99.54</v>
      </c>
    </row>
    <row r="796" spans="1:2" x14ac:dyDescent="0.2">
      <c r="A796" s="1">
        <f>期货和利润数据!A798</f>
        <v>43675</v>
      </c>
      <c r="B796" s="7">
        <f>IF(期货和利润数据!D798=0,利润!B797,期货和利润数据!D798)</f>
        <v>101.74</v>
      </c>
    </row>
    <row r="797" spans="1:2" x14ac:dyDescent="0.2">
      <c r="A797" s="1">
        <f>期货和利润数据!A799</f>
        <v>43672</v>
      </c>
      <c r="B797" s="7">
        <f>IF(期货和利润数据!D799=0,利润!B798,期货和利润数据!D799)</f>
        <v>105.59</v>
      </c>
    </row>
    <row r="798" spans="1:2" x14ac:dyDescent="0.2">
      <c r="A798" s="1">
        <f>期货和利润数据!A800</f>
        <v>43671</v>
      </c>
      <c r="B798" s="7">
        <f>IF(期货和利润数据!D800=0,利润!B799,期货和利润数据!D800)</f>
        <v>105.59</v>
      </c>
    </row>
    <row r="799" spans="1:2" x14ac:dyDescent="0.2">
      <c r="A799" s="1">
        <f>期货和利润数据!A801</f>
        <v>43670</v>
      </c>
      <c r="B799" s="7">
        <f>IF(期货和利润数据!D801=0,利润!B800,期货和利润数据!D801)</f>
        <v>104.68</v>
      </c>
    </row>
    <row r="800" spans="1:2" x14ac:dyDescent="0.2">
      <c r="A800" s="1">
        <f>期货和利润数据!A802</f>
        <v>43669</v>
      </c>
      <c r="B800" s="7">
        <f>IF(期货和利润数据!D802=0,利润!B801,期货和利润数据!D802)</f>
        <v>107.61</v>
      </c>
    </row>
    <row r="801" spans="1:2" x14ac:dyDescent="0.2">
      <c r="A801" s="1">
        <f>期货和利润数据!A803</f>
        <v>43668</v>
      </c>
      <c r="B801" s="7">
        <f>IF(期货和利润数据!D803=0,利润!B802,期货和利润数据!D803)</f>
        <v>97.62</v>
      </c>
    </row>
    <row r="802" spans="1:2" x14ac:dyDescent="0.2">
      <c r="A802" s="1">
        <f>期货和利润数据!A804</f>
        <v>43665</v>
      </c>
      <c r="B802" s="7">
        <f>IF(期货和利润数据!D804=0,利润!B803,期货和利润数据!D804)</f>
        <v>101.11</v>
      </c>
    </row>
    <row r="803" spans="1:2" x14ac:dyDescent="0.2">
      <c r="A803" s="1">
        <f>期货和利润数据!A805</f>
        <v>43664</v>
      </c>
      <c r="B803" s="7">
        <f>IF(期货和利润数据!D805=0,利润!B804,期货和利润数据!D805)</f>
        <v>101.11</v>
      </c>
    </row>
    <row r="804" spans="1:2" x14ac:dyDescent="0.2">
      <c r="A804" s="1">
        <f>期货和利润数据!A806</f>
        <v>43663</v>
      </c>
      <c r="B804" s="7">
        <f>IF(期货和利润数据!D806=0,利润!B805,期货和利润数据!D806)</f>
        <v>101.11</v>
      </c>
    </row>
    <row r="805" spans="1:2" x14ac:dyDescent="0.2">
      <c r="A805" s="1">
        <f>期货和利润数据!A807</f>
        <v>43662</v>
      </c>
      <c r="B805" s="7">
        <f>IF(期货和利润数据!D807=0,利润!B806,期货和利润数据!D807)</f>
        <v>105.14</v>
      </c>
    </row>
    <row r="806" spans="1:2" x14ac:dyDescent="0.2">
      <c r="A806" s="1">
        <f>期货和利润数据!A808</f>
        <v>43661</v>
      </c>
      <c r="B806" s="7">
        <f>IF(期货和利润数据!D808=0,利润!B807,期货和利润数据!D808)</f>
        <v>105.88</v>
      </c>
    </row>
    <row r="807" spans="1:2" x14ac:dyDescent="0.2">
      <c r="A807" s="1">
        <f>期货和利润数据!A809</f>
        <v>43658</v>
      </c>
      <c r="B807" s="7">
        <f>IF(期货和利润数据!D809=0,利润!B808,期货和利润数据!D809)</f>
        <v>107.99</v>
      </c>
    </row>
    <row r="808" spans="1:2" x14ac:dyDescent="0.2">
      <c r="A808" s="1">
        <f>期货和利润数据!A810</f>
        <v>43657</v>
      </c>
      <c r="B808" s="7">
        <f>IF(期货和利润数据!D810=0,利润!B809,期货和利润数据!D810)</f>
        <v>115.33</v>
      </c>
    </row>
    <row r="809" spans="1:2" x14ac:dyDescent="0.2">
      <c r="A809" s="1">
        <f>期货和利润数据!A811</f>
        <v>43656</v>
      </c>
      <c r="B809" s="7">
        <f>IF(期货和利润数据!D811=0,利润!B810,期货和利润数据!D811)</f>
        <v>114.14</v>
      </c>
    </row>
    <row r="810" spans="1:2" x14ac:dyDescent="0.2">
      <c r="A810" s="1">
        <f>期货和利润数据!A812</f>
        <v>43655</v>
      </c>
      <c r="B810" s="7">
        <f>IF(期货和利润数据!D812=0,利润!B811,期货和利润数据!D812)</f>
        <v>119.27</v>
      </c>
    </row>
    <row r="811" spans="1:2" x14ac:dyDescent="0.2">
      <c r="A811" s="1">
        <f>期货和利润数据!A813</f>
        <v>43654</v>
      </c>
      <c r="B811" s="7">
        <f>IF(期货和利润数据!D813=0,利润!B812,期货和利润数据!D813)</f>
        <v>119.27</v>
      </c>
    </row>
    <row r="812" spans="1:2" x14ac:dyDescent="0.2">
      <c r="A812" s="1">
        <f>期货和利润数据!A814</f>
        <v>43651</v>
      </c>
      <c r="B812" s="7">
        <f>IF(期货和利润数据!D814=0,利润!B813,期货和利润数据!D814)</f>
        <v>117.9</v>
      </c>
    </row>
    <row r="813" spans="1:2" x14ac:dyDescent="0.2">
      <c r="A813" s="1">
        <f>期货和利润数据!A815</f>
        <v>43650</v>
      </c>
      <c r="B813" s="7">
        <f>IF(期货和利润数据!D815=0,利润!B814,期货和利润数据!D815)</f>
        <v>118.36</v>
      </c>
    </row>
    <row r="814" spans="1:2" x14ac:dyDescent="0.2">
      <c r="A814" s="1">
        <f>期货和利润数据!A816</f>
        <v>43649</v>
      </c>
      <c r="B814" s="7">
        <f>IF(期货和利润数据!D816=0,利润!B815,期货和利润数据!D816)</f>
        <v>120.47</v>
      </c>
    </row>
    <row r="815" spans="1:2" x14ac:dyDescent="0.2">
      <c r="A815" s="1">
        <f>期货和利润数据!A817</f>
        <v>43648</v>
      </c>
      <c r="B815" s="7">
        <f>IF(期货和利润数据!D817=0,利润!B816,期货和利润数据!D817)</f>
        <v>121.66</v>
      </c>
    </row>
    <row r="816" spans="1:2" x14ac:dyDescent="0.2">
      <c r="A816" s="1">
        <f>期货和利润数据!A818</f>
        <v>43647</v>
      </c>
      <c r="B816" s="7">
        <f>IF(期货和利润数据!D818=0,利润!B817,期货和利润数据!D818)</f>
        <v>124.59</v>
      </c>
    </row>
    <row r="817" spans="1:2" x14ac:dyDescent="0.2">
      <c r="A817" s="1">
        <f>期货和利润数据!A819</f>
        <v>43644</v>
      </c>
      <c r="B817" s="7">
        <f>IF(期货和利润数据!D819=0,利润!B818,期货和利润数据!D819)</f>
        <v>131.29</v>
      </c>
    </row>
    <row r="818" spans="1:2" x14ac:dyDescent="0.2">
      <c r="A818" s="1">
        <f>期货和利润数据!A820</f>
        <v>43643</v>
      </c>
      <c r="B818" s="7">
        <f>IF(期货和利润数据!D820=0,利润!B819,期货和利润数据!D820)</f>
        <v>130.19</v>
      </c>
    </row>
    <row r="819" spans="1:2" x14ac:dyDescent="0.2">
      <c r="A819" s="1">
        <f>期货和利润数据!A821</f>
        <v>43642</v>
      </c>
      <c r="B819" s="7">
        <f>IF(期货和利润数据!D821=0,利润!B820,期货和利润数据!D821)</f>
        <v>129.46</v>
      </c>
    </row>
    <row r="820" spans="1:2" x14ac:dyDescent="0.2">
      <c r="A820" s="1">
        <f>期货和利润数据!A822</f>
        <v>43641</v>
      </c>
      <c r="B820" s="7">
        <f>IF(期货和利润数据!D822=0,利润!B821,期货和利润数据!D822)</f>
        <v>137.9</v>
      </c>
    </row>
    <row r="821" spans="1:2" x14ac:dyDescent="0.2">
      <c r="A821" s="1">
        <f>期货和利润数据!A823</f>
        <v>43640</v>
      </c>
      <c r="B821" s="7">
        <f>IF(期货和利润数据!D823=0,利润!B822,期货和利润数据!D823)</f>
        <v>136.80000000000001</v>
      </c>
    </row>
    <row r="822" spans="1:2" x14ac:dyDescent="0.2">
      <c r="A822" s="1">
        <f>期货和利润数据!A824</f>
        <v>43637</v>
      </c>
      <c r="B822" s="7">
        <f>IF(期货和利润数据!D824=0,利润!B823,期货和利润数据!D824)</f>
        <v>136.52000000000001</v>
      </c>
    </row>
    <row r="823" spans="1:2" x14ac:dyDescent="0.2">
      <c r="A823" s="1">
        <f>期货和利润数据!A825</f>
        <v>43636</v>
      </c>
      <c r="B823" s="7">
        <f>IF(期货和利润数据!D825=0,利润!B824,期货和利润数据!D825)</f>
        <v>136.76</v>
      </c>
    </row>
    <row r="824" spans="1:2" x14ac:dyDescent="0.2">
      <c r="A824" s="1">
        <f>期货和利润数据!A826</f>
        <v>43635</v>
      </c>
      <c r="B824" s="7">
        <f>IF(期货和利润数据!D826=0,利润!B825,期货和利润数据!D826)</f>
        <v>135.16</v>
      </c>
    </row>
    <row r="825" spans="1:2" x14ac:dyDescent="0.2">
      <c r="A825" s="1">
        <f>期货和利润数据!A827</f>
        <v>43634</v>
      </c>
      <c r="B825" s="7">
        <f>IF(期货和利润数据!D827=0,利润!B826,期货和利润数据!D827)</f>
        <v>138.91</v>
      </c>
    </row>
    <row r="826" spans="1:2" x14ac:dyDescent="0.2">
      <c r="A826" s="1">
        <f>期货和利润数据!A828</f>
        <v>43633</v>
      </c>
      <c r="B826" s="7">
        <f>IF(期货和利润数据!D828=0,利润!B827,期货和利润数据!D828)</f>
        <v>138.91</v>
      </c>
    </row>
    <row r="827" spans="1:2" x14ac:dyDescent="0.2">
      <c r="A827" s="1">
        <f>期货和利润数据!A829</f>
        <v>43630</v>
      </c>
      <c r="B827" s="7">
        <f>IF(期货和利润数据!D829=0,利润!B828,期货和利润数据!D829)</f>
        <v>137.07</v>
      </c>
    </row>
    <row r="828" spans="1:2" x14ac:dyDescent="0.2">
      <c r="A828" s="1">
        <f>期货和利润数据!A830</f>
        <v>43629</v>
      </c>
      <c r="B828" s="7">
        <f>IF(期货和利润数据!D830=0,利润!B829,期货和利润数据!D830)</f>
        <v>136.69999999999999</v>
      </c>
    </row>
    <row r="829" spans="1:2" x14ac:dyDescent="0.2">
      <c r="A829" s="1">
        <f>期货和利润数据!A831</f>
        <v>43628</v>
      </c>
      <c r="B829" s="7">
        <f>IF(期货和利润数据!D831=0,利润!B830,期货和利润数据!D831)</f>
        <v>133.22</v>
      </c>
    </row>
    <row r="830" spans="1:2" x14ac:dyDescent="0.2">
      <c r="A830" s="1">
        <f>期货和利润数据!A832</f>
        <v>43627</v>
      </c>
      <c r="B830" s="7">
        <f>IF(期货和利润数据!D832=0,利润!B831,期货和利润数据!D832)</f>
        <v>140.65</v>
      </c>
    </row>
    <row r="831" spans="1:2" x14ac:dyDescent="0.2">
      <c r="A831" s="1">
        <f>期货和利润数据!A833</f>
        <v>43626</v>
      </c>
      <c r="B831" s="7">
        <f>IF(期货和利润数据!D833=0,利润!B832,期货和利润数据!D833)</f>
        <v>150.1</v>
      </c>
    </row>
    <row r="832" spans="1:2" x14ac:dyDescent="0.2">
      <c r="A832" s="1">
        <f>期货和利润数据!A834</f>
        <v>43622</v>
      </c>
      <c r="B832" s="7">
        <f>IF(期货和利润数据!D834=0,利润!B833,期货和利润数据!D834)</f>
        <v>153.68</v>
      </c>
    </row>
    <row r="833" spans="1:2" x14ac:dyDescent="0.2">
      <c r="A833" s="1">
        <f>期货和利润数据!A835</f>
        <v>43621</v>
      </c>
      <c r="B833" s="7">
        <f>IF(期货和利润数据!D835=0,利润!B834,期货和利润数据!D835)</f>
        <v>154.59</v>
      </c>
    </row>
    <row r="834" spans="1:2" x14ac:dyDescent="0.2">
      <c r="A834" s="1">
        <f>期货和利润数据!A836</f>
        <v>43620</v>
      </c>
      <c r="B834" s="7">
        <f>IF(期货和利润数据!D836=0,利润!B835,期货和利润数据!D836)</f>
        <v>152.38999999999999</v>
      </c>
    </row>
    <row r="835" spans="1:2" x14ac:dyDescent="0.2">
      <c r="A835" s="1">
        <f>期货和利润数据!A837</f>
        <v>43619</v>
      </c>
      <c r="B835" s="7">
        <f>IF(期货和利润数据!D837=0,利润!B836,期货和利润数据!D837)</f>
        <v>151.84</v>
      </c>
    </row>
    <row r="836" spans="1:2" x14ac:dyDescent="0.2">
      <c r="A836" s="1">
        <f>期货和利润数据!A838</f>
        <v>43616</v>
      </c>
      <c r="B836" s="7">
        <f>IF(期货和利润数据!D838=0,利润!B837,期货和利润数据!D838)</f>
        <v>160.55000000000001</v>
      </c>
    </row>
    <row r="837" spans="1:2" x14ac:dyDescent="0.2">
      <c r="A837" s="1">
        <f>期货和利润数据!A839</f>
        <v>43615</v>
      </c>
      <c r="B837" s="7">
        <f>IF(期货和利润数据!D839=0,利润!B838,期货和利润数据!D839)</f>
        <v>157.71</v>
      </c>
    </row>
    <row r="838" spans="1:2" x14ac:dyDescent="0.2">
      <c r="A838" s="1">
        <f>期货和利润数据!A840</f>
        <v>43614</v>
      </c>
      <c r="B838" s="7">
        <f>IF(期货和利润数据!D840=0,利润!B839,期货和利润数据!D840)</f>
        <v>156.88</v>
      </c>
    </row>
    <row r="839" spans="1:2" x14ac:dyDescent="0.2">
      <c r="A839" s="1">
        <f>期货和利润数据!A841</f>
        <v>43613</v>
      </c>
      <c r="B839" s="7">
        <f>IF(期货和利润数据!D841=0,利润!B840,期货和利润数据!D841)</f>
        <v>156.33000000000001</v>
      </c>
    </row>
    <row r="840" spans="1:2" x14ac:dyDescent="0.2">
      <c r="A840" s="1">
        <f>期货和利润数据!A842</f>
        <v>43612</v>
      </c>
      <c r="B840" s="7">
        <f>IF(期货和利润数据!D842=0,利润!B841,期货和利润数据!D842)</f>
        <v>166.88</v>
      </c>
    </row>
    <row r="841" spans="1:2" x14ac:dyDescent="0.2">
      <c r="A841" s="1">
        <f>期货和利润数据!A843</f>
        <v>43609</v>
      </c>
      <c r="B841" s="7">
        <f>IF(期货和利润数据!D843=0,利润!B842,期货和利润数据!D843)</f>
        <v>166.24</v>
      </c>
    </row>
    <row r="842" spans="1:2" x14ac:dyDescent="0.2">
      <c r="A842" s="1">
        <f>期货和利润数据!A844</f>
        <v>43608</v>
      </c>
      <c r="B842" s="7">
        <f>IF(期货和利润数据!D844=0,利润!B843,期货和利润数据!D844)</f>
        <v>171.1</v>
      </c>
    </row>
    <row r="843" spans="1:2" x14ac:dyDescent="0.2">
      <c r="A843" s="1">
        <f>期货和利润数据!A845</f>
        <v>43607</v>
      </c>
      <c r="B843" s="7">
        <f>IF(期货和利润数据!D845=0,利润!B844,期货和利润数据!D845)</f>
        <v>178.44</v>
      </c>
    </row>
    <row r="844" spans="1:2" x14ac:dyDescent="0.2">
      <c r="A844" s="1">
        <f>期货和利润数据!A846</f>
        <v>43606</v>
      </c>
      <c r="B844" s="7">
        <f>IF(期货和利润数据!D846=0,利润!B845,期货和利润数据!D846)</f>
        <v>190.73</v>
      </c>
    </row>
    <row r="845" spans="1:2" x14ac:dyDescent="0.2">
      <c r="A845" s="1">
        <f>期货和利润数据!A847</f>
        <v>43605</v>
      </c>
      <c r="B845" s="7">
        <f>IF(期货和利润数据!D847=0,利润!B846,期货和利润数据!D847)</f>
        <v>203.3</v>
      </c>
    </row>
    <row r="846" spans="1:2" x14ac:dyDescent="0.2">
      <c r="A846" s="1">
        <f>期货和利润数据!A848</f>
        <v>43602</v>
      </c>
      <c r="B846" s="7">
        <f>IF(期货和利润数据!D848=0,利润!B847,期货和利润数据!D848)</f>
        <v>213.85</v>
      </c>
    </row>
    <row r="847" spans="1:2" x14ac:dyDescent="0.2">
      <c r="A847" s="1">
        <f>期货和利润数据!A849</f>
        <v>43601</v>
      </c>
      <c r="B847" s="7">
        <f>IF(期货和利润数据!D849=0,利润!B848,期货和利润数据!D849)</f>
        <v>217.34</v>
      </c>
    </row>
    <row r="848" spans="1:2" x14ac:dyDescent="0.2">
      <c r="A848" s="1">
        <f>期货和利润数据!A850</f>
        <v>43600</v>
      </c>
      <c r="B848" s="7">
        <f>IF(期货和利润数据!D850=0,利润!B849,期货和利润数据!D850)</f>
        <v>225.14</v>
      </c>
    </row>
    <row r="849" spans="1:2" x14ac:dyDescent="0.2">
      <c r="A849" s="1">
        <f>期货和利润数据!A851</f>
        <v>43599</v>
      </c>
      <c r="B849" s="7">
        <f>IF(期货和利润数据!D851=0,利润!B850,期货和利润数据!D851)</f>
        <v>217.39</v>
      </c>
    </row>
    <row r="850" spans="1:2" x14ac:dyDescent="0.2">
      <c r="A850" s="1">
        <f>期货和利润数据!A852</f>
        <v>43598</v>
      </c>
      <c r="B850" s="7">
        <f>IF(期货和利润数据!D852=0,利润!B851,期货和利润数据!D852)</f>
        <v>226.38</v>
      </c>
    </row>
    <row r="851" spans="1:2" x14ac:dyDescent="0.2">
      <c r="A851" s="1">
        <f>期货和利润数据!A853</f>
        <v>43595</v>
      </c>
      <c r="B851" s="7">
        <f>IF(期货和利润数据!D853=0,利润!B852,期货和利润数据!D853)</f>
        <v>227.21</v>
      </c>
    </row>
    <row r="852" spans="1:2" x14ac:dyDescent="0.2">
      <c r="A852" s="1">
        <f>期货和利润数据!A854</f>
        <v>43594</v>
      </c>
      <c r="B852" s="7">
        <f>IF(期货和利润数据!D854=0,利润!B853,期货和利润数据!D854)</f>
        <v>239.59</v>
      </c>
    </row>
    <row r="853" spans="1:2" x14ac:dyDescent="0.2">
      <c r="A853" s="1">
        <f>期货和利润数据!A855</f>
        <v>43593</v>
      </c>
      <c r="B853" s="7">
        <f>IF(期货和利润数据!D855=0,利润!B854,期货和利润数据!D855)</f>
        <v>243.26</v>
      </c>
    </row>
    <row r="854" spans="1:2" x14ac:dyDescent="0.2">
      <c r="A854" s="1">
        <f>期货和利润数据!A856</f>
        <v>43592</v>
      </c>
      <c r="B854" s="7">
        <f>IF(期货和利润数据!D856=0,利润!B855,期货和利润数据!D856)</f>
        <v>246.2</v>
      </c>
    </row>
    <row r="855" spans="1:2" x14ac:dyDescent="0.2">
      <c r="A855" s="1">
        <f>期货和利润数据!A857</f>
        <v>43591</v>
      </c>
      <c r="B855" s="7">
        <f>IF(期货和利润数据!D857=0,利润!B856,期货和利润数据!D857)</f>
        <v>248.4</v>
      </c>
    </row>
    <row r="856" spans="1:2" x14ac:dyDescent="0.2">
      <c r="A856" s="1">
        <f>期货和利润数据!A858</f>
        <v>43590</v>
      </c>
      <c r="B856" s="7">
        <f>IF(期货和利润数据!D858=0,利润!B857,期货和利润数据!D858)</f>
        <v>251.15</v>
      </c>
    </row>
    <row r="857" spans="1:2" x14ac:dyDescent="0.2">
      <c r="A857" s="1">
        <f>期货和利润数据!A859</f>
        <v>43585</v>
      </c>
      <c r="B857" s="7">
        <f>IF(期货和利润数据!D859=0,利润!B858,期货和利润数据!D859)</f>
        <v>251.15</v>
      </c>
    </row>
    <row r="858" spans="1:2" x14ac:dyDescent="0.2">
      <c r="A858" s="1">
        <f>期货和利润数据!A860</f>
        <v>43584</v>
      </c>
      <c r="B858" s="7">
        <f>IF(期货和利润数据!D860=0,利润!B859,期货和利润数据!D860)</f>
        <v>251.15</v>
      </c>
    </row>
    <row r="859" spans="1:2" x14ac:dyDescent="0.2">
      <c r="A859" s="1">
        <f>期货和利润数据!A861</f>
        <v>43583</v>
      </c>
      <c r="B859" s="7">
        <f>IF(期货和利润数据!D861=0,利润!B860,期货和利润数据!D861)</f>
        <v>249.5</v>
      </c>
    </row>
    <row r="860" spans="1:2" x14ac:dyDescent="0.2">
      <c r="A860" s="1">
        <f>期货和利润数据!A862</f>
        <v>43581</v>
      </c>
      <c r="B860" s="7">
        <f>IF(期货和利润数据!D862=0,利润!B861,期货和利润数据!D862)</f>
        <v>248.31</v>
      </c>
    </row>
    <row r="861" spans="1:2" x14ac:dyDescent="0.2">
      <c r="A861" s="1">
        <f>期货和利润数据!A863</f>
        <v>43580</v>
      </c>
      <c r="B861" s="7">
        <f>IF(期货和利润数据!D863=0,利润!B862,期货和利润数据!D863)</f>
        <v>249.59</v>
      </c>
    </row>
    <row r="862" spans="1:2" x14ac:dyDescent="0.2">
      <c r="A862" s="1">
        <f>期货和利润数据!A864</f>
        <v>43579</v>
      </c>
      <c r="B862" s="7">
        <f>IF(期货和利润数据!D864=0,利润!B863,期货和利润数据!D864)</f>
        <v>251.61</v>
      </c>
    </row>
    <row r="863" spans="1:2" x14ac:dyDescent="0.2">
      <c r="A863" s="1">
        <f>期货和利润数据!A865</f>
        <v>43578</v>
      </c>
      <c r="B863" s="7">
        <f>IF(期货和利润数据!D865=0,利润!B864,期货和利润数据!D865)</f>
        <v>257.67</v>
      </c>
    </row>
    <row r="864" spans="1:2" x14ac:dyDescent="0.2">
      <c r="A864" s="1">
        <f>期货和利润数据!A866</f>
        <v>43577</v>
      </c>
      <c r="B864" s="7">
        <f>IF(期货和利润数据!D866=0,利润!B865,期货和利润数据!D866)</f>
        <v>264.45999999999998</v>
      </c>
    </row>
    <row r="865" spans="1:2" x14ac:dyDescent="0.2">
      <c r="A865" s="1">
        <f>期货和利润数据!A867</f>
        <v>43574</v>
      </c>
      <c r="B865" s="7">
        <f>IF(期货和利润数据!D867=0,利润!B866,期货和利润数据!D867)</f>
        <v>270.24</v>
      </c>
    </row>
    <row r="866" spans="1:2" x14ac:dyDescent="0.2">
      <c r="A866" s="1">
        <f>期货和利润数据!A868</f>
        <v>43573</v>
      </c>
      <c r="B866" s="7">
        <f>IF(期货和利润数据!D868=0,利润!B867,期货和利润数据!D868)</f>
        <v>273.17</v>
      </c>
    </row>
    <row r="867" spans="1:2" x14ac:dyDescent="0.2">
      <c r="A867" s="1">
        <f>期货和利润数据!A869</f>
        <v>43572</v>
      </c>
      <c r="B867" s="7">
        <f>IF(期货和利润数据!D869=0,利润!B868,期货和利润数据!D869)</f>
        <v>273.91000000000003</v>
      </c>
    </row>
    <row r="868" spans="1:2" x14ac:dyDescent="0.2">
      <c r="A868" s="1">
        <f>期货和利润数据!A870</f>
        <v>43571</v>
      </c>
      <c r="B868" s="7">
        <f>IF(期货和利润数据!D870=0,利润!B869,期货和利润数据!D870)</f>
        <v>273.91000000000003</v>
      </c>
    </row>
    <row r="869" spans="1:2" x14ac:dyDescent="0.2">
      <c r="A869" s="1">
        <f>期货和利润数据!A871</f>
        <v>43570</v>
      </c>
      <c r="B869" s="7">
        <f>IF(期货和利润数据!D871=0,利润!B870,期货和利润数据!D871)</f>
        <v>278.68</v>
      </c>
    </row>
    <row r="870" spans="1:2" x14ac:dyDescent="0.2">
      <c r="A870" s="1">
        <f>期货和利润数据!A872</f>
        <v>43567</v>
      </c>
      <c r="B870" s="7">
        <f>IF(期货和利润数据!D872=0,利润!B871,期货和利润数据!D872)</f>
        <v>270.05</v>
      </c>
    </row>
    <row r="871" spans="1:2" x14ac:dyDescent="0.2">
      <c r="A871" s="1">
        <f>期货和利润数据!A873</f>
        <v>43566</v>
      </c>
      <c r="B871" s="7">
        <f>IF(期货和利润数据!D873=0,利润!B872,期货和利润数据!D873)</f>
        <v>273.72000000000003</v>
      </c>
    </row>
    <row r="872" spans="1:2" x14ac:dyDescent="0.2">
      <c r="A872" s="1">
        <f>期货和利润数据!A874</f>
        <v>43565</v>
      </c>
      <c r="B872" s="7">
        <f>IF(期货和利润数据!D874=0,利润!B873,期货和利润数据!D874)</f>
        <v>276.29000000000002</v>
      </c>
    </row>
    <row r="873" spans="1:2" x14ac:dyDescent="0.2">
      <c r="A873" s="1">
        <f>期货和利润数据!A875</f>
        <v>43564</v>
      </c>
      <c r="B873" s="7">
        <f>IF(期货和利润数据!D875=0,利润!B874,期货和利润数据!D875)</f>
        <v>272.44</v>
      </c>
    </row>
    <row r="874" spans="1:2" x14ac:dyDescent="0.2">
      <c r="A874" s="1">
        <f>期货和利润数据!A876</f>
        <v>43563</v>
      </c>
      <c r="B874" s="7">
        <f>IF(期货和利润数据!D876=0,利润!B875,期货和利润数据!D876)</f>
        <v>247.64</v>
      </c>
    </row>
    <row r="875" spans="1:2" x14ac:dyDescent="0.2">
      <c r="A875" s="1">
        <f>期货和利润数据!A877</f>
        <v>43559</v>
      </c>
      <c r="B875" s="7">
        <f>IF(期货和利润数据!D877=0,利润!B876,期货和利润数据!D877)</f>
        <v>252.6</v>
      </c>
    </row>
    <row r="876" spans="1:2" x14ac:dyDescent="0.2">
      <c r="A876" s="1">
        <f>期货和利润数据!A878</f>
        <v>43558</v>
      </c>
      <c r="B876" s="7">
        <f>IF(期货和利润数据!D878=0,利润!B877,期货和利润数据!D878)</f>
        <v>252.6</v>
      </c>
    </row>
    <row r="877" spans="1:2" x14ac:dyDescent="0.2">
      <c r="A877" s="1">
        <f>期货和利润数据!A879</f>
        <v>43557</v>
      </c>
      <c r="B877" s="7">
        <f>IF(期货和利润数据!D879=0,利润!B878,期货和利润数据!D879)</f>
        <v>247.09</v>
      </c>
    </row>
    <row r="878" spans="1:2" x14ac:dyDescent="0.2">
      <c r="A878" s="1">
        <f>期货和利润数据!A880</f>
        <v>43556</v>
      </c>
      <c r="B878" s="7">
        <f>IF(期货和利润数据!D880=0,利润!B879,期货和利润数据!D880)</f>
        <v>246.36</v>
      </c>
    </row>
    <row r="879" spans="1:2" x14ac:dyDescent="0.2">
      <c r="A879" s="1">
        <f>期货和利润数据!A881</f>
        <v>43553</v>
      </c>
      <c r="B879" s="7">
        <f>IF(期货和利润数据!D881=0,利润!B880,期货和利润数据!D881)</f>
        <v>252.69</v>
      </c>
    </row>
    <row r="880" spans="1:2" x14ac:dyDescent="0.2">
      <c r="A880" s="1">
        <f>期货和利润数据!A882</f>
        <v>43552</v>
      </c>
      <c r="B880" s="7">
        <f>IF(期货和利润数据!D882=0,利润!B881,期货和利润数据!D882)</f>
        <v>241.41</v>
      </c>
    </row>
    <row r="881" spans="1:2" x14ac:dyDescent="0.2">
      <c r="A881" s="1">
        <f>期货和利润数据!A883</f>
        <v>43551</v>
      </c>
      <c r="B881" s="7">
        <f>IF(期货和利润数据!D883=0,利润!B882,期货和利润数据!D883)</f>
        <v>228.05</v>
      </c>
    </row>
    <row r="882" spans="1:2" x14ac:dyDescent="0.2">
      <c r="A882" s="1">
        <f>期货和利润数据!A884</f>
        <v>43550</v>
      </c>
      <c r="B882" s="7">
        <f>IF(期货和利润数据!D884=0,利润!B883,期货和利润数据!D884)</f>
        <v>210.33</v>
      </c>
    </row>
    <row r="883" spans="1:2" x14ac:dyDescent="0.2">
      <c r="A883" s="1">
        <f>期货和利润数据!A885</f>
        <v>43549</v>
      </c>
      <c r="B883" s="7">
        <f>IF(期货和利润数据!D885=0,利润!B884,期货和利润数据!D885)</f>
        <v>197.15</v>
      </c>
    </row>
    <row r="884" spans="1:2" x14ac:dyDescent="0.2">
      <c r="A884" s="1">
        <f>期货和利润数据!A886</f>
        <v>43546</v>
      </c>
      <c r="B884" s="7">
        <f>IF(期货和利润数据!D886=0,利润!B885,期货和利润数据!D886)</f>
        <v>182.97</v>
      </c>
    </row>
    <row r="885" spans="1:2" x14ac:dyDescent="0.2">
      <c r="A885" s="1">
        <f>期货和利润数据!A887</f>
        <v>43545</v>
      </c>
      <c r="B885" s="7">
        <f>IF(期货和利润数据!D887=0,利润!B886,期货和利润数据!D887)</f>
        <v>182.61</v>
      </c>
    </row>
    <row r="886" spans="1:2" x14ac:dyDescent="0.2">
      <c r="A886" s="1">
        <f>期货和利润数据!A888</f>
        <v>43544</v>
      </c>
      <c r="B886" s="7">
        <f>IF(期货和利润数据!D888=0,利润!B887,期货和利润数据!D888)</f>
        <v>165.06</v>
      </c>
    </row>
    <row r="887" spans="1:2" x14ac:dyDescent="0.2">
      <c r="A887" s="1">
        <f>期货和利润数据!A889</f>
        <v>43543</v>
      </c>
      <c r="B887" s="7">
        <f>IF(期货和利润数据!D889=0,利润!B888,期货和利润数据!D889)</f>
        <v>159.78</v>
      </c>
    </row>
    <row r="888" spans="1:2" x14ac:dyDescent="0.2">
      <c r="A888" s="1">
        <f>期货和利润数据!A890</f>
        <v>43542</v>
      </c>
      <c r="B888" s="7">
        <f>IF(期货和利润数据!D890=0,利润!B889,期货和利润数据!D890)</f>
        <v>156.96</v>
      </c>
    </row>
    <row r="889" spans="1:2" x14ac:dyDescent="0.2">
      <c r="A889" s="1">
        <f>期货和利润数据!A891</f>
        <v>43539</v>
      </c>
      <c r="B889" s="7">
        <f>IF(期货和利润数据!D891=0,利润!B890,期货和利润数据!D891)</f>
        <v>144.69</v>
      </c>
    </row>
    <row r="890" spans="1:2" x14ac:dyDescent="0.2">
      <c r="A890" s="1">
        <f>期货和利润数据!A892</f>
        <v>43538</v>
      </c>
      <c r="B890" s="7">
        <f>IF(期货和利润数据!D892=0,利润!B891,期货和利润数据!D892)</f>
        <v>140.87</v>
      </c>
    </row>
    <row r="891" spans="1:2" x14ac:dyDescent="0.2">
      <c r="A891" s="1">
        <f>期货和利润数据!A893</f>
        <v>43537</v>
      </c>
      <c r="B891" s="7">
        <f>IF(期货和利润数据!D893=0,利润!B892,期货和利润数据!D893)</f>
        <v>136.96</v>
      </c>
    </row>
    <row r="892" spans="1:2" x14ac:dyDescent="0.2">
      <c r="A892" s="1">
        <f>期货和利润数据!A894</f>
        <v>43536</v>
      </c>
      <c r="B892" s="7">
        <f>IF(期货和利润数据!D894=0,利润!B893,期货和利润数据!D894)</f>
        <v>142.12</v>
      </c>
    </row>
    <row r="893" spans="1:2" x14ac:dyDescent="0.2">
      <c r="A893" s="1">
        <f>期货和利润数据!A895</f>
        <v>43535</v>
      </c>
      <c r="B893" s="7">
        <f>IF(期货和利润数据!D895=0,利润!B894,期货和利润数据!D895)</f>
        <v>136.66</v>
      </c>
    </row>
    <row r="894" spans="1:2" x14ac:dyDescent="0.2">
      <c r="A894" s="1">
        <f>期货和利润数据!A896</f>
        <v>43532</v>
      </c>
      <c r="B894" s="7">
        <f>IF(期货和利润数据!D896=0,利润!B895,期货和利润数据!D896)</f>
        <v>136.85</v>
      </c>
    </row>
    <row r="895" spans="1:2" x14ac:dyDescent="0.2">
      <c r="A895" s="1">
        <f>期货和利润数据!A897</f>
        <v>43531</v>
      </c>
      <c r="B895" s="7">
        <f>IF(期货和利润数据!D897=0,利润!B896,期货和利润数据!D897)</f>
        <v>127.3</v>
      </c>
    </row>
    <row r="896" spans="1:2" x14ac:dyDescent="0.2">
      <c r="A896" s="1">
        <f>期货和利润数据!A898</f>
        <v>43530</v>
      </c>
      <c r="B896" s="7">
        <f>IF(期货和利润数据!D898=0,利润!B897,期货和利润数据!D898)</f>
        <v>121.66</v>
      </c>
    </row>
    <row r="897" spans="1:2" x14ac:dyDescent="0.2">
      <c r="A897" s="1">
        <f>期货和利润数据!A899</f>
        <v>43529</v>
      </c>
      <c r="B897" s="7">
        <f>IF(期货和利润数据!D899=0,利润!B898,期货和利润数据!D899)</f>
        <v>115.85</v>
      </c>
    </row>
    <row r="898" spans="1:2" x14ac:dyDescent="0.2">
      <c r="A898" s="1">
        <f>期货和利润数据!A900</f>
        <v>43528</v>
      </c>
      <c r="B898" s="7">
        <f>IF(期货和利润数据!D900=0,利润!B899,期货和利润数据!D900)</f>
        <v>115.85</v>
      </c>
    </row>
    <row r="899" spans="1:2" x14ac:dyDescent="0.2">
      <c r="A899" s="1">
        <f>期货和利润数据!A901</f>
        <v>43525</v>
      </c>
      <c r="B899" s="7">
        <f>IF(期货和利润数据!D901=0,利润!B900,期货和利润数据!D901)</f>
        <v>105.21</v>
      </c>
    </row>
    <row r="900" spans="1:2" x14ac:dyDescent="0.2">
      <c r="A900" s="1">
        <f>期货和利润数据!A902</f>
        <v>43524</v>
      </c>
      <c r="B900" s="7">
        <f>IF(期货和利润数据!D902=0,利润!B901,期货和利润数据!D902)</f>
        <v>103.57</v>
      </c>
    </row>
    <row r="901" spans="1:2" x14ac:dyDescent="0.2">
      <c r="A901" s="1">
        <f>期货和利润数据!A903</f>
        <v>43523</v>
      </c>
      <c r="B901" s="7">
        <f>IF(期货和利润数据!D903=0,利润!B902,期货和利润数据!D903)</f>
        <v>103.57</v>
      </c>
    </row>
    <row r="902" spans="1:2" x14ac:dyDescent="0.2">
      <c r="A902" s="1">
        <f>期货和利润数据!A904</f>
        <v>43522</v>
      </c>
      <c r="B902" s="7">
        <f>IF(期货和利润数据!D904=0,利润!B903,期货和利润数据!D904)</f>
        <v>100.48</v>
      </c>
    </row>
    <row r="903" spans="1:2" x14ac:dyDescent="0.2">
      <c r="A903" s="1">
        <f>期货和利润数据!A905</f>
        <v>43521</v>
      </c>
      <c r="B903" s="7">
        <f>IF(期货和利润数据!D905=0,利润!B904,期货和利润数据!D905)</f>
        <v>94.57</v>
      </c>
    </row>
    <row r="904" spans="1:2" x14ac:dyDescent="0.2">
      <c r="A904" s="1">
        <f>期货和利润数据!A906</f>
        <v>43518</v>
      </c>
      <c r="B904" s="7">
        <f>IF(期货和利润数据!D906=0,利润!B905,期货和利润数据!D906)</f>
        <v>95.84</v>
      </c>
    </row>
    <row r="905" spans="1:2" x14ac:dyDescent="0.2">
      <c r="A905" s="1">
        <f>期货和利润数据!A907</f>
        <v>43517</v>
      </c>
      <c r="B905" s="7">
        <f>IF(期货和利润数据!D907=0,利润!B906,期货和利润数据!D907)</f>
        <v>99.84</v>
      </c>
    </row>
    <row r="906" spans="1:2" x14ac:dyDescent="0.2">
      <c r="A906" s="1">
        <f>期货和利润数据!A908</f>
        <v>43516</v>
      </c>
      <c r="B906" s="7">
        <f>IF(期货和利润数据!D908=0,利润!B907,期货和利润数据!D908)</f>
        <v>99.84</v>
      </c>
    </row>
    <row r="907" spans="1:2" x14ac:dyDescent="0.2">
      <c r="A907" s="1">
        <f>期货和利润数据!A909</f>
        <v>43515</v>
      </c>
      <c r="B907" s="7">
        <f>IF(期货和利润数据!D909=0,利润!B908,期货和利润数据!D909)</f>
        <v>99.11</v>
      </c>
    </row>
    <row r="908" spans="1:2" x14ac:dyDescent="0.2">
      <c r="A908" s="1">
        <f>期货和利润数据!A910</f>
        <v>43514</v>
      </c>
      <c r="B908" s="7">
        <f>IF(期货和利润数据!D910=0,利润!B909,期货和利润数据!D910)</f>
        <v>100.84</v>
      </c>
    </row>
    <row r="909" spans="1:2" x14ac:dyDescent="0.2">
      <c r="A909" s="1">
        <f>期货和利润数据!A911</f>
        <v>43511</v>
      </c>
      <c r="B909" s="7">
        <f>IF(期货和利润数据!D911=0,利润!B910,期货和利润数据!D911)</f>
        <v>100.11</v>
      </c>
    </row>
    <row r="910" spans="1:2" x14ac:dyDescent="0.2">
      <c r="A910" s="1">
        <f>期货和利润数据!A912</f>
        <v>43510</v>
      </c>
      <c r="B910" s="7">
        <f>IF(期货和利润数据!D912=0,利润!B911,期货和利润数据!D912)</f>
        <v>107.02</v>
      </c>
    </row>
    <row r="911" spans="1:2" x14ac:dyDescent="0.2">
      <c r="A911" s="1">
        <f>期货和利润数据!A913</f>
        <v>43509</v>
      </c>
      <c r="B911" s="7">
        <f>IF(期货和利润数据!D913=0,利润!B912,期货和利润数据!D913)</f>
        <v>106.3</v>
      </c>
    </row>
    <row r="912" spans="1:2" x14ac:dyDescent="0.2">
      <c r="A912" s="1">
        <f>期货和利润数据!A914</f>
        <v>43508</v>
      </c>
      <c r="B912" s="7">
        <f>IF(期货和利润数据!D914=0,利润!B913,期货和利润数据!D914)</f>
        <v>108.11</v>
      </c>
    </row>
    <row r="913" spans="1:2" x14ac:dyDescent="0.2">
      <c r="A913" s="1">
        <f>期货和利润数据!A915</f>
        <v>43507</v>
      </c>
      <c r="B913" s="7">
        <f>IF(期货和利润数据!D915=0,利润!B914,期货和利润数据!D915)</f>
        <v>109.57</v>
      </c>
    </row>
    <row r="914" spans="1:2" x14ac:dyDescent="0.2">
      <c r="A914" s="1">
        <f>期货和利润数据!A916</f>
        <v>43499</v>
      </c>
      <c r="B914" s="7">
        <f>IF(期货和利润数据!D916=0,利润!B915,期货和利润数据!D916)</f>
        <v>111.21</v>
      </c>
    </row>
    <row r="915" spans="1:2" x14ac:dyDescent="0.2">
      <c r="A915" s="1">
        <f>期货和利润数据!A917</f>
        <v>43498</v>
      </c>
      <c r="B915" s="7">
        <f>IF(期货和利润数据!D917=0,利润!B916,期货和利润数据!D917)</f>
        <v>112.66</v>
      </c>
    </row>
    <row r="916" spans="1:2" x14ac:dyDescent="0.2">
      <c r="A916" s="1">
        <f>期货和利润数据!A918</f>
        <v>43497</v>
      </c>
      <c r="B916" s="7">
        <f>IF(期货和利润数据!D918=0,利润!B917,期货和利润数据!D918)</f>
        <v>112.66</v>
      </c>
    </row>
    <row r="917" spans="1:2" x14ac:dyDescent="0.2">
      <c r="A917" s="1">
        <f>期货和利润数据!A919</f>
        <v>43496</v>
      </c>
      <c r="B917" s="7">
        <f>IF(期货和利润数据!D919=0,利润!B918,期货和利润数据!D919)</f>
        <v>113.39</v>
      </c>
    </row>
    <row r="918" spans="1:2" x14ac:dyDescent="0.2">
      <c r="A918" s="1">
        <f>期货和利润数据!A920</f>
        <v>43495</v>
      </c>
      <c r="B918" s="7">
        <f>IF(期货和利润数据!D920=0,利润!B919,期货和利润数据!D920)</f>
        <v>113.39</v>
      </c>
    </row>
    <row r="919" spans="1:2" x14ac:dyDescent="0.2">
      <c r="A919" s="1">
        <f>期货和利润数据!A921</f>
        <v>43494</v>
      </c>
      <c r="B919" s="7">
        <f>IF(期货和利润数据!D921=0,利润!B920,期货和利润数据!D921)</f>
        <v>112.66</v>
      </c>
    </row>
    <row r="920" spans="1:2" x14ac:dyDescent="0.2">
      <c r="A920" s="1">
        <f>期货和利润数据!A922</f>
        <v>43493</v>
      </c>
      <c r="B920" s="7">
        <f>IF(期货和利润数据!D922=0,利润!B921,期货和利润数据!D922)</f>
        <v>112.11</v>
      </c>
    </row>
    <row r="921" spans="1:2" x14ac:dyDescent="0.2">
      <c r="A921" s="1">
        <f>期货和利润数据!A923</f>
        <v>43490</v>
      </c>
      <c r="B921" s="7">
        <f>IF(期货和利润数据!D923=0,利润!B922,期货和利润数据!D923)</f>
        <v>114.75</v>
      </c>
    </row>
    <row r="922" spans="1:2" x14ac:dyDescent="0.2">
      <c r="A922" s="1">
        <f>期货和利润数据!A924</f>
        <v>43489</v>
      </c>
      <c r="B922" s="7">
        <f>IF(期货和利润数据!D924=0,利润!B923,期货和利润数据!D924)</f>
        <v>114.75</v>
      </c>
    </row>
    <row r="923" spans="1:2" x14ac:dyDescent="0.2">
      <c r="A923" s="1">
        <f>期货和利润数据!A925</f>
        <v>43488</v>
      </c>
      <c r="B923" s="7">
        <f>IF(期货和利润数据!D925=0,利润!B924,期货和利润数据!D925)</f>
        <v>114.75</v>
      </c>
    </row>
    <row r="924" spans="1:2" x14ac:dyDescent="0.2">
      <c r="A924" s="1">
        <f>期货和利润数据!A926</f>
        <v>43487</v>
      </c>
      <c r="B924" s="7">
        <f>IF(期货和利润数据!D926=0,利润!B925,期货和利润数据!D926)</f>
        <v>114.75</v>
      </c>
    </row>
    <row r="925" spans="1:2" x14ac:dyDescent="0.2">
      <c r="A925" s="1">
        <f>期货和利润数据!A927</f>
        <v>43486</v>
      </c>
      <c r="B925" s="7">
        <f>IF(期货和利润数据!D927=0,利润!B926,期货和利润数据!D927)</f>
        <v>121.11</v>
      </c>
    </row>
    <row r="926" spans="1:2" x14ac:dyDescent="0.2">
      <c r="A926" s="1">
        <f>期货和利润数据!A928</f>
        <v>43483</v>
      </c>
      <c r="B926" s="7">
        <f>IF(期货和利润数据!D928=0,利润!B927,期货和利润数据!D928)</f>
        <v>124.75</v>
      </c>
    </row>
    <row r="927" spans="1:2" x14ac:dyDescent="0.2">
      <c r="A927" s="1">
        <f>期货和利润数据!A929</f>
        <v>43482</v>
      </c>
      <c r="B927" s="7">
        <f>IF(期货和利润数据!D929=0,利润!B928,期货和利润数据!D929)</f>
        <v>124.75</v>
      </c>
    </row>
    <row r="928" spans="1:2" x14ac:dyDescent="0.2">
      <c r="A928" s="1">
        <f>期货和利润数据!A930</f>
        <v>43481</v>
      </c>
      <c r="B928" s="7">
        <f>IF(期货和利润数据!D930=0,利润!B929,期货和利润数据!D930)</f>
        <v>114.28</v>
      </c>
    </row>
    <row r="929" spans="1:2" x14ac:dyDescent="0.2">
      <c r="A929" s="1">
        <f>期货和利润数据!A931</f>
        <v>43480</v>
      </c>
      <c r="B929" s="7">
        <f>IF(期货和利润数据!D931=0,利润!B930,期货和利润数据!D931)</f>
        <v>114.28</v>
      </c>
    </row>
    <row r="930" spans="1:2" x14ac:dyDescent="0.2">
      <c r="A930" s="1">
        <f>期货和利润数据!A932</f>
        <v>43479</v>
      </c>
      <c r="B930" s="7">
        <f>IF(期货和利润数据!D932=0,利润!B931,期货和利润数据!D932)</f>
        <v>114.28</v>
      </c>
    </row>
    <row r="931" spans="1:2" x14ac:dyDescent="0.2">
      <c r="A931" s="1">
        <f>期货和利润数据!A933</f>
        <v>43476</v>
      </c>
      <c r="B931" s="7">
        <f>IF(期货和利润数据!D933=0,利润!B932,期货和利润数据!D933)</f>
        <v>108.14</v>
      </c>
    </row>
    <row r="932" spans="1:2" x14ac:dyDescent="0.2">
      <c r="A932" s="1">
        <f>期货和利润数据!A934</f>
        <v>43475</v>
      </c>
      <c r="B932" s="7">
        <f>IF(期货和利润数据!D934=0,利润!B933,期货和利润数据!D934)</f>
        <v>109.96</v>
      </c>
    </row>
    <row r="933" spans="1:2" x14ac:dyDescent="0.2">
      <c r="A933" s="1">
        <f>期货和利润数据!A935</f>
        <v>43474</v>
      </c>
      <c r="B933" s="7">
        <f>IF(期货和利润数据!D935=0,利润!B934,期货和利润数据!D935)</f>
        <v>109.05</v>
      </c>
    </row>
    <row r="934" spans="1:2" x14ac:dyDescent="0.2">
      <c r="A934" s="1">
        <f>期货和利润数据!A936</f>
        <v>43473</v>
      </c>
      <c r="B934" s="7">
        <f>IF(期货和利润数据!D936=0,利润!B935,期货和利润数据!D936)</f>
        <v>70.48</v>
      </c>
    </row>
    <row r="935" spans="1:2" x14ac:dyDescent="0.2">
      <c r="A935" s="1">
        <f>期货和利润数据!A937</f>
        <v>43472</v>
      </c>
      <c r="B935" s="7">
        <f>IF(期货和利润数据!D937=0,利润!B936,期货和利润数据!D937)</f>
        <v>93.57</v>
      </c>
    </row>
    <row r="936" spans="1:2" x14ac:dyDescent="0.2">
      <c r="A936" s="1">
        <f>期货和利润数据!A938</f>
        <v>43469</v>
      </c>
      <c r="B936" s="7">
        <f>IF(期货和利润数据!D938=0,利润!B937,期货和利润数据!D938)</f>
        <v>102.57</v>
      </c>
    </row>
    <row r="937" spans="1:2" x14ac:dyDescent="0.2">
      <c r="A937" s="1">
        <f>期货和利润数据!A939</f>
        <v>43468</v>
      </c>
      <c r="B937" s="7">
        <f>IF(期货和利润数据!D939=0,利润!B938,期货和利润数据!D939)</f>
        <v>114.03</v>
      </c>
    </row>
    <row r="938" spans="1:2" x14ac:dyDescent="0.2">
      <c r="A938" s="1">
        <f>期货和利润数据!A940</f>
        <v>43467</v>
      </c>
      <c r="B938" s="7">
        <f>IF(期货和利润数据!D940=0,利润!B939,期货和利润数据!D940)</f>
        <v>116.3</v>
      </c>
    </row>
    <row r="939" spans="1:2" x14ac:dyDescent="0.2">
      <c r="A939" s="1">
        <f>期货和利润数据!A941</f>
        <v>43462</v>
      </c>
      <c r="B939" s="7">
        <f>IF(期货和利润数据!D941=0,利润!B940,期货和利润数据!D941)</f>
        <v>133.43</v>
      </c>
    </row>
    <row r="940" spans="1:2" x14ac:dyDescent="0.2">
      <c r="A940" s="1">
        <f>期货和利润数据!A942</f>
        <v>43461</v>
      </c>
      <c r="B940" s="7">
        <f>IF(期货和利润数据!D942=0,利润!B941,期货和利润数据!D942)</f>
        <v>134.15</v>
      </c>
    </row>
    <row r="941" spans="1:2" x14ac:dyDescent="0.2">
      <c r="A941" s="1">
        <f>期货和利润数据!A943</f>
        <v>43460</v>
      </c>
      <c r="B941" s="7">
        <f>IF(期货和利润数据!D943=0,利润!B942,期货和利润数据!D943)</f>
        <v>134.15</v>
      </c>
    </row>
    <row r="942" spans="1:2" x14ac:dyDescent="0.2">
      <c r="A942" s="1">
        <f>期货和利润数据!A944</f>
        <v>43459</v>
      </c>
      <c r="B942" s="7">
        <f>IF(期货和利润数据!D944=0,利润!B943,期货和利润数据!D944)</f>
        <v>134.15</v>
      </c>
    </row>
    <row r="943" spans="1:2" x14ac:dyDescent="0.2">
      <c r="A943" s="1">
        <f>期货和利润数据!A945</f>
        <v>43458</v>
      </c>
      <c r="B943" s="7">
        <f>IF(期货和利润数据!D945=0,利润!B944,期货和利润数据!D945)</f>
        <v>127.75</v>
      </c>
    </row>
    <row r="944" spans="1:2" x14ac:dyDescent="0.2">
      <c r="A944" s="1">
        <f>期货和利润数据!A946</f>
        <v>43455</v>
      </c>
      <c r="B944" s="7">
        <f>IF(期货和利润数据!D946=0,利润!B945,期货和利润数据!D946)</f>
        <v>128.12</v>
      </c>
    </row>
    <row r="945" spans="1:2" x14ac:dyDescent="0.2">
      <c r="A945" s="1">
        <f>期货和利润数据!A947</f>
        <v>43454</v>
      </c>
      <c r="B945" s="7">
        <f>IF(期货和利润数据!D947=0,利润!B946,期货和利润数据!D947)</f>
        <v>132.12</v>
      </c>
    </row>
    <row r="946" spans="1:2" x14ac:dyDescent="0.2">
      <c r="A946" s="1">
        <f>期货和利润数据!A948</f>
        <v>43453</v>
      </c>
      <c r="B946" s="7">
        <f>IF(期货和利润数据!D948=0,利润!B947,期货和利润数据!D948)</f>
        <v>132.12</v>
      </c>
    </row>
    <row r="947" spans="1:2" x14ac:dyDescent="0.2">
      <c r="A947" s="1">
        <f>期货和利润数据!A949</f>
        <v>43452</v>
      </c>
      <c r="B947" s="7">
        <f>IF(期货和利润数据!D949=0,利润!B948,期货和利润数据!D949)</f>
        <v>133.38999999999999</v>
      </c>
    </row>
    <row r="948" spans="1:2" x14ac:dyDescent="0.2">
      <c r="A948" s="1">
        <f>期货和利润数据!A950</f>
        <v>43451</v>
      </c>
      <c r="B948" s="7">
        <f>IF(期货和利润数据!D950=0,利润!B949,期货和利润数据!D950)</f>
        <v>137.38999999999999</v>
      </c>
    </row>
    <row r="949" spans="1:2" x14ac:dyDescent="0.2">
      <c r="A949" s="1">
        <f>期货和利润数据!A951</f>
        <v>43448</v>
      </c>
      <c r="B949" s="7">
        <f>IF(期货和利润数据!D951=0,利润!B950,期货和利润数据!D951)</f>
        <v>134.94</v>
      </c>
    </row>
    <row r="950" spans="1:2" x14ac:dyDescent="0.2">
      <c r="A950" s="1">
        <f>期货和利润数据!A952</f>
        <v>43447</v>
      </c>
      <c r="B950" s="7">
        <f>IF(期货和利润数据!D952=0,利润!B951,期货和利润数据!D952)</f>
        <v>140.38999999999999</v>
      </c>
    </row>
    <row r="951" spans="1:2" x14ac:dyDescent="0.2">
      <c r="A951" s="1">
        <f>期货和利润数据!A953</f>
        <v>43446</v>
      </c>
      <c r="B951" s="7">
        <f>IF(期货和利润数据!D953=0,利润!B952,期货和利润数据!D953)</f>
        <v>140.38999999999999</v>
      </c>
    </row>
    <row r="952" spans="1:2" x14ac:dyDescent="0.2">
      <c r="A952" s="1">
        <f>期货和利润数据!A954</f>
        <v>43445</v>
      </c>
      <c r="B952" s="7">
        <f>IF(期货和利润数据!D954=0,利润!B953,期货和利润数据!D954)</f>
        <v>148.03</v>
      </c>
    </row>
    <row r="953" spans="1:2" x14ac:dyDescent="0.2">
      <c r="A953" s="1">
        <f>期货和利润数据!A955</f>
        <v>43444</v>
      </c>
      <c r="B953" s="7">
        <f>IF(期货和利润数据!D955=0,利润!B954,期货和利润数据!D955)</f>
        <v>152.38999999999999</v>
      </c>
    </row>
    <row r="954" spans="1:2" x14ac:dyDescent="0.2">
      <c r="A954" s="1">
        <f>期货和利润数据!A956</f>
        <v>43441</v>
      </c>
      <c r="B954" s="7">
        <f>IF(期货和利润数据!D956=0,利润!B955,期货和利润数据!D956)</f>
        <v>153.12</v>
      </c>
    </row>
    <row r="955" spans="1:2" x14ac:dyDescent="0.2">
      <c r="A955" s="1">
        <f>期货和利润数据!A957</f>
        <v>43440</v>
      </c>
      <c r="B955" s="7">
        <f>IF(期货和利润数据!D957=0,利润!B956,期货和利润数据!D957)</f>
        <v>138.58000000000001</v>
      </c>
    </row>
    <row r="956" spans="1:2" x14ac:dyDescent="0.2">
      <c r="A956" s="1">
        <f>期货和利润数据!A958</f>
        <v>43439</v>
      </c>
      <c r="B956" s="7">
        <f>IF(期货和利润数据!D958=0,利润!B957,期货和利润数据!D958)</f>
        <v>144.4</v>
      </c>
    </row>
    <row r="957" spans="1:2" x14ac:dyDescent="0.2">
      <c r="A957" s="1">
        <f>期货和利润数据!A959</f>
        <v>43438</v>
      </c>
      <c r="B957" s="7">
        <f>IF(期货和利润数据!D959=0,利润!B958,期货和利润数据!D959)</f>
        <v>145.13</v>
      </c>
    </row>
    <row r="958" spans="1:2" x14ac:dyDescent="0.2">
      <c r="A958" s="1">
        <f>期货和利润数据!A960</f>
        <v>43437</v>
      </c>
      <c r="B958" s="7">
        <f>IF(期货和利润数据!D960=0,利润!B959,期货和利润数据!D960)</f>
        <v>152.03</v>
      </c>
    </row>
    <row r="959" spans="1:2" x14ac:dyDescent="0.2">
      <c r="A959" s="1">
        <f>期货和利润数据!A961</f>
        <v>43434</v>
      </c>
      <c r="B959" s="7">
        <f>IF(期货和利润数据!D961=0,利润!B960,期货和利润数据!D961)</f>
        <v>172.85</v>
      </c>
    </row>
    <row r="960" spans="1:2" x14ac:dyDescent="0.2">
      <c r="A960" s="1">
        <f>期货和利润数据!A962</f>
        <v>43433</v>
      </c>
      <c r="B960" s="7">
        <f>IF(期货和利润数据!D962=0,利润!B961,期货和利润数据!D962)</f>
        <v>178.67</v>
      </c>
    </row>
    <row r="961" spans="1:2" x14ac:dyDescent="0.2">
      <c r="A961" s="1">
        <f>期货和利润数据!A963</f>
        <v>43432</v>
      </c>
      <c r="B961" s="7">
        <f>IF(期货和利润数据!D963=0,利润!B962,期货和利润数据!D963)</f>
        <v>186.31</v>
      </c>
    </row>
    <row r="962" spans="1:2" x14ac:dyDescent="0.2">
      <c r="A962" s="1">
        <f>期货和利润数据!A964</f>
        <v>43431</v>
      </c>
      <c r="B962" s="7">
        <f>IF(期货和利润数据!D964=0,利润!B963,期货和利润数据!D964)</f>
        <v>186.31</v>
      </c>
    </row>
    <row r="963" spans="1:2" x14ac:dyDescent="0.2">
      <c r="A963" s="1">
        <f>期货和利润数据!A965</f>
        <v>43430</v>
      </c>
      <c r="B963" s="7">
        <f>IF(期货和利润数据!D965=0,利润!B964,期货和利润数据!D965)</f>
        <v>194.58</v>
      </c>
    </row>
    <row r="964" spans="1:2" x14ac:dyDescent="0.2">
      <c r="A964" s="1">
        <f>期货和利润数据!A966</f>
        <v>43427</v>
      </c>
      <c r="B964" s="7">
        <f>IF(期货和利润数据!D966=0,利润!B965,期货和利润数据!D966)</f>
        <v>202.94</v>
      </c>
    </row>
    <row r="965" spans="1:2" x14ac:dyDescent="0.2">
      <c r="A965" s="1">
        <f>期货和利润数据!A967</f>
        <v>43426</v>
      </c>
      <c r="B965" s="7">
        <f>IF(期货和利润数据!D967=0,利润!B966,期货和利润数据!D967)</f>
        <v>202.94</v>
      </c>
    </row>
    <row r="966" spans="1:2" x14ac:dyDescent="0.2">
      <c r="A966" s="1">
        <f>期货和利润数据!A968</f>
        <v>43425</v>
      </c>
      <c r="B966" s="7">
        <f>IF(期货和利润数据!D968=0,利润!B967,期货和利润数据!D968)</f>
        <v>202.22</v>
      </c>
    </row>
    <row r="967" spans="1:2" x14ac:dyDescent="0.2">
      <c r="A967" s="1">
        <f>期货和利润数据!A969</f>
        <v>43424</v>
      </c>
      <c r="B967" s="7">
        <f>IF(期货和利润数据!D969=0,利润!B968,期货和利润数据!D969)</f>
        <v>201.49</v>
      </c>
    </row>
    <row r="968" spans="1:2" x14ac:dyDescent="0.2">
      <c r="A968" s="1">
        <f>期货和利润数据!A970</f>
        <v>43423</v>
      </c>
      <c r="B968" s="7">
        <f>IF(期货和利润数据!D970=0,利润!B969,期货和利润数据!D970)</f>
        <v>202.22</v>
      </c>
    </row>
    <row r="969" spans="1:2" x14ac:dyDescent="0.2">
      <c r="A969" s="1">
        <f>期货和利润数据!A971</f>
        <v>43420</v>
      </c>
      <c r="B969" s="7">
        <f>IF(期货和利润数据!D971=0,利润!B970,期货和利润数据!D971)</f>
        <v>213.85</v>
      </c>
    </row>
    <row r="970" spans="1:2" x14ac:dyDescent="0.2">
      <c r="A970" s="1">
        <f>期货和利润数据!A972</f>
        <v>43419</v>
      </c>
      <c r="B970" s="7">
        <f>IF(期货和利润数据!D972=0,利润!B971,期货和利润数据!D972)</f>
        <v>213.85</v>
      </c>
    </row>
    <row r="971" spans="1:2" x14ac:dyDescent="0.2">
      <c r="A971" s="1">
        <f>期货和利润数据!A973</f>
        <v>43418</v>
      </c>
      <c r="B971" s="7">
        <f>IF(期货和利润数据!D973=0,利润!B972,期货和利润数据!D973)</f>
        <v>213.85</v>
      </c>
    </row>
    <row r="972" spans="1:2" x14ac:dyDescent="0.2">
      <c r="A972" s="1">
        <f>期货和利润数据!A974</f>
        <v>43417</v>
      </c>
      <c r="B972" s="7">
        <f>IF(期货和利润数据!D974=0,利润!B973,期货和利润数据!D974)</f>
        <v>215.67</v>
      </c>
    </row>
    <row r="973" spans="1:2" x14ac:dyDescent="0.2">
      <c r="A973" s="1">
        <f>期货和利润数据!A975</f>
        <v>43416</v>
      </c>
      <c r="B973" s="7">
        <f>IF(期货和利润数据!D975=0,利润!B974,期货和利润数据!D975)</f>
        <v>215.67</v>
      </c>
    </row>
    <row r="974" spans="1:2" x14ac:dyDescent="0.2">
      <c r="A974" s="1">
        <f>期货和利润数据!A976</f>
        <v>43413</v>
      </c>
      <c r="B974" s="7">
        <f>IF(期货和利润数据!D976=0,利润!B975,期货和利润数据!D976)</f>
        <v>216.4</v>
      </c>
    </row>
    <row r="975" spans="1:2" x14ac:dyDescent="0.2">
      <c r="A975" s="1">
        <f>期货和利润数据!A977</f>
        <v>43412</v>
      </c>
      <c r="B975" s="7">
        <f>IF(期货和利润数据!D977=0,利润!B976,期货和利润数据!D977)</f>
        <v>216.4</v>
      </c>
    </row>
    <row r="976" spans="1:2" x14ac:dyDescent="0.2">
      <c r="A976" s="1">
        <f>期货和利润数据!A978</f>
        <v>43411</v>
      </c>
      <c r="B976" s="7">
        <f>IF(期货和利润数据!D978=0,利润!B977,期货和利润数据!D978)</f>
        <v>216.4</v>
      </c>
    </row>
    <row r="977" spans="1:2" x14ac:dyDescent="0.2">
      <c r="A977" s="1">
        <f>期货和利润数据!A979</f>
        <v>43410</v>
      </c>
      <c r="B977" s="7">
        <f>IF(期货和利润数据!D979=0,利润!B978,期货和利润数据!D979)</f>
        <v>218.22</v>
      </c>
    </row>
    <row r="978" spans="1:2" x14ac:dyDescent="0.2">
      <c r="A978" s="1">
        <f>期货和利润数据!A980</f>
        <v>43409</v>
      </c>
      <c r="B978" s="7">
        <f>IF(期货和利润数据!D980=0,利润!B979,期货和利润数据!D980)</f>
        <v>216.03</v>
      </c>
    </row>
    <row r="979" spans="1:2" x14ac:dyDescent="0.2">
      <c r="A979" s="1">
        <f>期货和利润数据!A981</f>
        <v>43406</v>
      </c>
      <c r="B979" s="7">
        <f>IF(期货和利润数据!D981=0,利润!B980,期货和利润数据!D981)</f>
        <v>237</v>
      </c>
    </row>
    <row r="980" spans="1:2" x14ac:dyDescent="0.2">
      <c r="A980" s="1">
        <f>期货和利润数据!A982</f>
        <v>43405</v>
      </c>
      <c r="B980" s="7">
        <f>IF(期货和利润数据!D982=0,利润!B981,期货和利润数据!D982)</f>
        <v>250.06</v>
      </c>
    </row>
    <row r="981" spans="1:2" x14ac:dyDescent="0.2">
      <c r="A981" s="1">
        <f>期货和利润数据!A983</f>
        <v>43404</v>
      </c>
      <c r="B981" s="7">
        <f>IF(期货和利润数据!D983=0,利润!B982,期货和利润数据!D983)</f>
        <v>253.54</v>
      </c>
    </row>
    <row r="982" spans="1:2" x14ac:dyDescent="0.2">
      <c r="A982" s="1">
        <f>期货和利润数据!A984</f>
        <v>43403</v>
      </c>
      <c r="B982" s="7">
        <f>IF(期货和利润数据!D984=0,利润!B983,期货和利润数据!D984)</f>
        <v>252.45</v>
      </c>
    </row>
    <row r="983" spans="1:2" x14ac:dyDescent="0.2">
      <c r="A983" s="1">
        <f>期货和利润数据!A985</f>
        <v>43402</v>
      </c>
      <c r="B983" s="7">
        <f>IF(期货和利润数据!D985=0,利润!B984,期货和利润数据!D985)</f>
        <v>262.54000000000002</v>
      </c>
    </row>
    <row r="984" spans="1:2" x14ac:dyDescent="0.2">
      <c r="A984" s="1">
        <f>期货和利润数据!A986</f>
        <v>43399</v>
      </c>
      <c r="B984" s="7">
        <f>IF(期货和利润数据!D986=0,利润!B985,期货和利润数据!D986)</f>
        <v>269.45</v>
      </c>
    </row>
    <row r="985" spans="1:2" x14ac:dyDescent="0.2">
      <c r="A985" s="1">
        <f>期货和利润数据!A987</f>
        <v>43398</v>
      </c>
      <c r="B985" s="7">
        <f>IF(期货和利润数据!D987=0,利润!B986,期货和利润数据!D987)</f>
        <v>277.27</v>
      </c>
    </row>
    <row r="986" spans="1:2" x14ac:dyDescent="0.2">
      <c r="A986" s="1">
        <f>期货和利润数据!A988</f>
        <v>43397</v>
      </c>
      <c r="B986" s="7">
        <f>IF(期货和利润数据!D988=0,利润!B987,期货和利润数据!D988)</f>
        <v>273.63</v>
      </c>
    </row>
    <row r="987" spans="1:2" x14ac:dyDescent="0.2">
      <c r="A987" s="1">
        <f>期货和利润数据!A989</f>
        <v>43396</v>
      </c>
      <c r="B987" s="7">
        <f>IF(期货和利润数据!D989=0,利润!B988,期货和利润数据!D989)</f>
        <v>274.36</v>
      </c>
    </row>
    <row r="988" spans="1:2" x14ac:dyDescent="0.2">
      <c r="A988" s="1">
        <f>期货和利润数据!A990</f>
        <v>43395</v>
      </c>
      <c r="B988" s="7">
        <f>IF(期货和利润数据!D990=0,利润!B989,期货和利润数据!D990)</f>
        <v>274</v>
      </c>
    </row>
    <row r="989" spans="1:2" x14ac:dyDescent="0.2">
      <c r="A989" s="1">
        <f>期货和利润数据!A991</f>
        <v>43392</v>
      </c>
      <c r="B989" s="7">
        <f>IF(期货和利润数据!D991=0,利润!B990,期货和利润数据!D991)</f>
        <v>272.91000000000003</v>
      </c>
    </row>
    <row r="990" spans="1:2" x14ac:dyDescent="0.2">
      <c r="A990" s="1">
        <f>期货和利润数据!A992</f>
        <v>43391</v>
      </c>
      <c r="B990" s="7">
        <f>IF(期货和利润数据!D992=0,利润!B991,期货和利润数据!D992)</f>
        <v>271.18</v>
      </c>
    </row>
    <row r="991" spans="1:2" x14ac:dyDescent="0.2">
      <c r="A991" s="1">
        <f>期货和利润数据!A993</f>
        <v>43390</v>
      </c>
      <c r="B991" s="7">
        <f>IF(期货和利润数据!D993=0,利润!B992,期货和利润数据!D993)</f>
        <v>276.27</v>
      </c>
    </row>
    <row r="992" spans="1:2" x14ac:dyDescent="0.2">
      <c r="A992" s="1">
        <f>期货和利润数据!A994</f>
        <v>43389</v>
      </c>
      <c r="B992" s="7">
        <f>IF(期货和利润数据!D994=0,利润!B993,期货和利润数据!D994)</f>
        <v>265.55</v>
      </c>
    </row>
    <row r="993" spans="1:2" x14ac:dyDescent="0.2">
      <c r="A993" s="1">
        <f>期货和利润数据!A995</f>
        <v>43388</v>
      </c>
      <c r="B993" s="7">
        <f>IF(期货和利润数据!D995=0,利润!B994,期货和利润数据!D995)</f>
        <v>265.82</v>
      </c>
    </row>
    <row r="994" spans="1:2" x14ac:dyDescent="0.2">
      <c r="A994" s="1">
        <f>期货和利润数据!A996</f>
        <v>43385</v>
      </c>
      <c r="B994" s="7">
        <f>IF(期货和利润数据!D996=0,利润!B995,期货和利润数据!D996)</f>
        <v>269.08999999999997</v>
      </c>
    </row>
    <row r="995" spans="1:2" x14ac:dyDescent="0.2">
      <c r="A995" s="1">
        <f>期货和利润数据!A997</f>
        <v>43384</v>
      </c>
      <c r="B995" s="7">
        <f>IF(期货和利润数据!D997=0,利润!B996,期货和利润数据!D997)</f>
        <v>266.55</v>
      </c>
    </row>
    <row r="996" spans="1:2" x14ac:dyDescent="0.2">
      <c r="A996" s="1">
        <f>期货和利润数据!A998</f>
        <v>43383</v>
      </c>
      <c r="B996" s="7">
        <f>IF(期货和利润数据!D998=0,利润!B997,期货和利润数据!D998)</f>
        <v>290.2</v>
      </c>
    </row>
    <row r="997" spans="1:2" x14ac:dyDescent="0.2">
      <c r="A997" s="1">
        <f>期货和利润数据!A999</f>
        <v>43382</v>
      </c>
      <c r="B997" s="7">
        <f>IF(期货和利润数据!D999=0,利润!B998,期货和利润数据!D999)</f>
        <v>289.47000000000003</v>
      </c>
    </row>
    <row r="998" spans="1:2" x14ac:dyDescent="0.2">
      <c r="A998" s="1">
        <f>期货和利润数据!A1000</f>
        <v>43381</v>
      </c>
      <c r="B998" s="7">
        <f>IF(期货和利润数据!D1000=0,利润!B999,期货和利润数据!D1000)</f>
        <v>267.52</v>
      </c>
    </row>
    <row r="999" spans="1:2" x14ac:dyDescent="0.2">
      <c r="A999" s="1">
        <f>期货和利润数据!A1001</f>
        <v>43371</v>
      </c>
      <c r="B999" s="7">
        <f>IF(期货和利润数据!D1001=0,利润!B1000,期货和利润数据!D1001)</f>
        <v>219.33</v>
      </c>
    </row>
    <row r="1000" spans="1:2" x14ac:dyDescent="0.2">
      <c r="A1000" s="1">
        <f>期货和利润数据!A1002</f>
        <v>43370</v>
      </c>
      <c r="B1000" s="7">
        <f>IF(期货和利润数据!D1002=0,利润!B1001,期货和利润数据!D1002)</f>
        <v>218.96</v>
      </c>
    </row>
    <row r="1001" spans="1:2" x14ac:dyDescent="0.2">
      <c r="A1001" s="1">
        <f>期货和利润数据!A1003</f>
        <v>43369</v>
      </c>
      <c r="B1001" s="7">
        <f>IF(期货和利润数据!D1003=0,利润!B1002,期货和利润数据!D1003)</f>
        <v>216.78</v>
      </c>
    </row>
    <row r="1002" spans="1:2" x14ac:dyDescent="0.2">
      <c r="A1002" s="1">
        <f>期货和利润数据!A1004</f>
        <v>43368</v>
      </c>
      <c r="B1002" s="7">
        <f>IF(期货和利润数据!D1004=0,利润!B1003,期货和利润数据!D1004)</f>
        <v>211.15</v>
      </c>
    </row>
    <row r="1003" spans="1:2" x14ac:dyDescent="0.2">
      <c r="A1003" s="1">
        <f>期货和利润数据!A1005</f>
        <v>43364</v>
      </c>
      <c r="B1003" s="7">
        <f>IF(期货和利润数据!D1005=0,利润!B1004,期货和利润数据!D1005)</f>
        <v>194.96</v>
      </c>
    </row>
    <row r="1004" spans="1:2" x14ac:dyDescent="0.2">
      <c r="A1004" s="1">
        <f>期货和利润数据!A1006</f>
        <v>43363</v>
      </c>
      <c r="B1004" s="7">
        <f>IF(期货和利润数据!D1006=0,利润!B1005,期货和利润数据!D1006)</f>
        <v>192.33</v>
      </c>
    </row>
    <row r="1005" spans="1:2" x14ac:dyDescent="0.2">
      <c r="A1005" s="1">
        <f>期货和利润数据!A1007</f>
        <v>43362</v>
      </c>
      <c r="B1005" s="7">
        <f>IF(期货和利润数据!D1007=0,利润!B1006,期货和利润数据!D1007)</f>
        <v>188.42</v>
      </c>
    </row>
    <row r="1006" spans="1:2" x14ac:dyDescent="0.2">
      <c r="A1006" s="1">
        <f>期货和利润数据!A1008</f>
        <v>43361</v>
      </c>
      <c r="B1006" s="7">
        <f>IF(期货和利润数据!D1008=0,利润!B1007,期货和利润数据!D1008)</f>
        <v>180.15</v>
      </c>
    </row>
    <row r="1007" spans="1:2" x14ac:dyDescent="0.2">
      <c r="A1007" s="1">
        <f>期货和利润数据!A1009</f>
        <v>43360</v>
      </c>
      <c r="B1007" s="7">
        <f>IF(期货和利润数据!D1009=0,利润!B1008,期货和利润数据!D1009)</f>
        <v>173.6</v>
      </c>
    </row>
    <row r="1008" spans="1:2" x14ac:dyDescent="0.2">
      <c r="A1008" s="1">
        <f>期货和利润数据!A1010</f>
        <v>43357</v>
      </c>
      <c r="B1008" s="7">
        <f>IF(期货和利润数据!D1010=0,利润!B1009,期货和利润数据!D1010)</f>
        <v>157.05000000000001</v>
      </c>
    </row>
    <row r="1009" spans="1:2" x14ac:dyDescent="0.2">
      <c r="A1009" s="1">
        <f>期货和利润数据!A1011</f>
        <v>43356</v>
      </c>
      <c r="B1009" s="7">
        <f>IF(期货和利润数据!D1011=0,利润!B1010,期货和利润数据!D1011)</f>
        <v>150.51</v>
      </c>
    </row>
    <row r="1010" spans="1:2" x14ac:dyDescent="0.2">
      <c r="A1010" s="1">
        <f>期货和利润数据!A1012</f>
        <v>43355</v>
      </c>
      <c r="B1010" s="7">
        <f>IF(期货和利润数据!D1012=0,利润!B1011,期货和利润数据!D1012)</f>
        <v>147.6</v>
      </c>
    </row>
    <row r="1011" spans="1:2" x14ac:dyDescent="0.2">
      <c r="A1011" s="1">
        <f>期货和利润数据!A1013</f>
        <v>43354</v>
      </c>
      <c r="B1011" s="7">
        <f>IF(期货和利润数据!D1013=0,利润!B1012,期货和利润数据!D1013)</f>
        <v>132.93</v>
      </c>
    </row>
    <row r="1012" spans="1:2" x14ac:dyDescent="0.2">
      <c r="A1012" s="1">
        <f>期货和利润数据!A1014</f>
        <v>43353</v>
      </c>
      <c r="B1012" s="7">
        <f>IF(期货和利润数据!D1014=0,利润!B1013,期货和利润数据!D1014)</f>
        <v>129.30000000000001</v>
      </c>
    </row>
    <row r="1013" spans="1:2" x14ac:dyDescent="0.2">
      <c r="A1013" s="1">
        <f>期货和利润数据!A1015</f>
        <v>43350</v>
      </c>
      <c r="B1013" s="7">
        <f>IF(期货和利润数据!D1015=0,利润!B1014,期货和利润数据!D1015)</f>
        <v>121.02</v>
      </c>
    </row>
    <row r="1014" spans="1:2" x14ac:dyDescent="0.2">
      <c r="A1014" s="1">
        <f>期货和利润数据!A1016</f>
        <v>43349</v>
      </c>
      <c r="B1014" s="7">
        <f>IF(期货和利润数据!D1016=0,利润!B1015,期货和利润数据!D1016)</f>
        <v>115.2</v>
      </c>
    </row>
    <row r="1015" spans="1:2" x14ac:dyDescent="0.2">
      <c r="A1015" s="1">
        <f>期货和利润数据!A1017</f>
        <v>43348</v>
      </c>
      <c r="B1015" s="7">
        <f>IF(期货和利润数据!D1017=0,利润!B1016,期货和利润数据!D1017)</f>
        <v>103.41</v>
      </c>
    </row>
    <row r="1016" spans="1:2" x14ac:dyDescent="0.2">
      <c r="A1016" s="1">
        <f>期货和利润数据!A1018</f>
        <v>43347</v>
      </c>
      <c r="B1016" s="7">
        <f>IF(期货和利润数据!D1018=0,利润!B1017,期货和利润数据!D1018)</f>
        <v>101.6</v>
      </c>
    </row>
    <row r="1017" spans="1:2" x14ac:dyDescent="0.2">
      <c r="A1017" s="1">
        <f>期货和利润数据!A1019</f>
        <v>43346</v>
      </c>
      <c r="B1017" s="7">
        <f>IF(期货和利润数据!D1019=0,利润!B1018,期货和利润数据!D1019)</f>
        <v>96.78</v>
      </c>
    </row>
    <row r="1018" spans="1:2" x14ac:dyDescent="0.2">
      <c r="A1018" s="1">
        <f>期货和利润数据!A1020</f>
        <v>43343</v>
      </c>
      <c r="B1018" s="7">
        <f>IF(期货和利润数据!D1020=0,利润!B1019,期货和利润数据!D1020)</f>
        <v>80.98</v>
      </c>
    </row>
    <row r="1019" spans="1:2" x14ac:dyDescent="0.2">
      <c r="A1019" s="1">
        <f>期货和利润数据!A1021</f>
        <v>43342</v>
      </c>
      <c r="B1019" s="7">
        <f>IF(期货和利润数据!D1021=0,利润!B1020,期货和利润数据!D1021)</f>
        <v>78.430000000000007</v>
      </c>
    </row>
    <row r="1020" spans="1:2" x14ac:dyDescent="0.2">
      <c r="A1020" s="1">
        <f>期货和利润数据!A1022</f>
        <v>43341</v>
      </c>
      <c r="B1020" s="7">
        <f>IF(期货和利润数据!D1022=0,利润!B1021,期货和利润数据!D1022)</f>
        <v>80.98</v>
      </c>
    </row>
    <row r="1021" spans="1:2" x14ac:dyDescent="0.2">
      <c r="A1021" s="1">
        <f>期货和利润数据!A1023</f>
        <v>43340</v>
      </c>
      <c r="B1021" s="7">
        <f>IF(期货和利润数据!D1023=0,利润!B1022,期货和利润数据!D1023)</f>
        <v>79.34</v>
      </c>
    </row>
    <row r="1022" spans="1:2" x14ac:dyDescent="0.2">
      <c r="A1022" s="1">
        <f>期货和利润数据!A1024</f>
        <v>43339</v>
      </c>
      <c r="B1022" s="7">
        <f>IF(期货和利润数据!D1024=0,利润!B1023,期货和利润数据!D1024)</f>
        <v>80.8</v>
      </c>
    </row>
    <row r="1023" spans="1:2" x14ac:dyDescent="0.2">
      <c r="A1023" s="1">
        <f>期货和利润数据!A1025</f>
        <v>43336</v>
      </c>
      <c r="B1023" s="7">
        <f>IF(期货和利润数据!D1025=0,利润!B1024,期货和利润数据!D1025)</f>
        <v>76.25</v>
      </c>
    </row>
    <row r="1024" spans="1:2" x14ac:dyDescent="0.2">
      <c r="A1024" s="1">
        <f>期货和利润数据!A1026</f>
        <v>43335</v>
      </c>
      <c r="B1024" s="7">
        <f>IF(期货和利润数据!D1026=0,利润!B1025,期货和利润数据!D1026)</f>
        <v>77.52</v>
      </c>
    </row>
    <row r="1025" spans="1:2" x14ac:dyDescent="0.2">
      <c r="A1025" s="1">
        <f>期货和利润数据!A1027</f>
        <v>43334</v>
      </c>
      <c r="B1025" s="7">
        <f>IF(期货和利润数据!D1027=0,利润!B1026,期货和利润数据!D1027)</f>
        <v>78.069999999999993</v>
      </c>
    </row>
    <row r="1026" spans="1:2" x14ac:dyDescent="0.2">
      <c r="A1026" s="1">
        <f>期货和利润数据!A1028</f>
        <v>43333</v>
      </c>
      <c r="B1026" s="7">
        <f>IF(期货和利润数据!D1028=0,利润!B1027,期货和利润数据!D1028)</f>
        <v>77.61</v>
      </c>
    </row>
    <row r="1027" spans="1:2" x14ac:dyDescent="0.2">
      <c r="A1027" s="1">
        <f>期货和利润数据!A1029</f>
        <v>43332</v>
      </c>
      <c r="B1027" s="7">
        <f>IF(期货和利润数据!D1029=0,利润!B1028,期货和利润数据!D1029)</f>
        <v>74.34</v>
      </c>
    </row>
    <row r="1028" spans="1:2" x14ac:dyDescent="0.2">
      <c r="A1028" s="1">
        <f>期货和利润数据!A1030</f>
        <v>43329</v>
      </c>
      <c r="B1028" s="7">
        <f>IF(期货和利润数据!D1030=0,利润!B1029,期货和利润数据!D1030)</f>
        <v>63.61</v>
      </c>
    </row>
    <row r="1029" spans="1:2" x14ac:dyDescent="0.2">
      <c r="A1029" s="1">
        <f>期货和利润数据!A1031</f>
        <v>43328</v>
      </c>
      <c r="B1029" s="7">
        <f>IF(期货和利润数据!D1031=0,利润!B1030,期货和利润数据!D1031)</f>
        <v>61.25</v>
      </c>
    </row>
    <row r="1030" spans="1:2" x14ac:dyDescent="0.2">
      <c r="A1030" s="1">
        <f>期货和利润数据!A1032</f>
        <v>43327</v>
      </c>
      <c r="B1030" s="7">
        <f>IF(期货和利润数据!D1032=0,利润!B1031,期货和利润数据!D1032)</f>
        <v>55.07</v>
      </c>
    </row>
    <row r="1031" spans="1:2" x14ac:dyDescent="0.2">
      <c r="A1031" s="1">
        <f>期货和利润数据!A1033</f>
        <v>43326</v>
      </c>
      <c r="B1031" s="7">
        <f>IF(期货和利润数据!D1033=0,利润!B1032,期货和利润数据!D1033)</f>
        <v>50.16</v>
      </c>
    </row>
    <row r="1032" spans="1:2" x14ac:dyDescent="0.2">
      <c r="A1032" s="1">
        <f>期货和利润数据!A1034</f>
        <v>43325</v>
      </c>
      <c r="B1032" s="7">
        <f>IF(期货和利润数据!D1034=0,利润!B1033,期货和利润数据!D1034)</f>
        <v>39.799999999999997</v>
      </c>
    </row>
    <row r="1033" spans="1:2" x14ac:dyDescent="0.2">
      <c r="A1033" s="1">
        <f>期货和利润数据!A1035</f>
        <v>43322</v>
      </c>
      <c r="B1033" s="7">
        <f>IF(期货和利润数据!D1035=0,利润!B1034,期货和利润数据!D1035)</f>
        <v>27.61</v>
      </c>
    </row>
    <row r="1034" spans="1:2" x14ac:dyDescent="0.2">
      <c r="A1034" s="1">
        <f>期货和利润数据!A1036</f>
        <v>43321</v>
      </c>
      <c r="B1034" s="7">
        <f>IF(期货和利润数据!D1036=0,利润!B1035,期货和利润数据!D1036)</f>
        <v>22.13</v>
      </c>
    </row>
    <row r="1035" spans="1:2" x14ac:dyDescent="0.2">
      <c r="A1035" s="1">
        <f>期货和利润数据!A1037</f>
        <v>43320</v>
      </c>
      <c r="B1035" s="7">
        <f>IF(期货和利润数据!D1037=0,利润!B1036,期货和利润数据!D1037)</f>
        <v>13.49</v>
      </c>
    </row>
    <row r="1036" spans="1:2" x14ac:dyDescent="0.2">
      <c r="A1036" s="1">
        <f>期货和利润数据!A1038</f>
        <v>43319</v>
      </c>
      <c r="B1036" s="7">
        <f>IF(期货和利润数据!D1038=0,利润!B1037,期货和利润数据!D1038)</f>
        <v>6.31</v>
      </c>
    </row>
    <row r="1037" spans="1:2" x14ac:dyDescent="0.2">
      <c r="A1037" s="1">
        <f>期货和利润数据!A1039</f>
        <v>43318</v>
      </c>
      <c r="B1037" s="7">
        <f>IF(期货和利润数据!D1039=0,利润!B1038,期货和利润数据!D1039)</f>
        <v>5.58</v>
      </c>
    </row>
    <row r="1038" spans="1:2" x14ac:dyDescent="0.2">
      <c r="A1038" s="1">
        <f>期货和利润数据!A1040</f>
        <v>43315</v>
      </c>
      <c r="B1038" s="7">
        <f>IF(期货和利润数据!D1040=0,利润!B1039,期货和利润数据!D1040)</f>
        <v>6.67</v>
      </c>
    </row>
    <row r="1039" spans="1:2" x14ac:dyDescent="0.2">
      <c r="A1039" s="1">
        <f>期货和利润数据!A1041</f>
        <v>43314</v>
      </c>
      <c r="B1039" s="7">
        <f>IF(期货和利润数据!D1041=0,利润!B1040,期货和利润数据!D1041)</f>
        <v>8.49</v>
      </c>
    </row>
    <row r="1040" spans="1:2" x14ac:dyDescent="0.2">
      <c r="A1040" s="1">
        <f>期货和利润数据!A1042</f>
        <v>43313</v>
      </c>
      <c r="B1040" s="7">
        <f>IF(期货和利润数据!D1042=0,利润!B1041,期货和利润数据!D1042)</f>
        <v>8.49</v>
      </c>
    </row>
    <row r="1041" spans="1:2" x14ac:dyDescent="0.2">
      <c r="A1041" s="1">
        <f>期货和利润数据!A1043</f>
        <v>43312</v>
      </c>
      <c r="B1041" s="7">
        <f>IF(期货和利润数据!D1043=0,利润!B1042,期货和利润数据!D1043)</f>
        <v>12.86</v>
      </c>
    </row>
    <row r="1042" spans="1:2" x14ac:dyDescent="0.2">
      <c r="A1042" s="1">
        <f>期货和利润数据!A1044</f>
        <v>43311</v>
      </c>
      <c r="B1042" s="7">
        <f>IF(期货和利润数据!D1044=0,利润!B1043,期货和利润数据!D1044)</f>
        <v>19.13</v>
      </c>
    </row>
    <row r="1043" spans="1:2" x14ac:dyDescent="0.2">
      <c r="A1043" s="1">
        <f>期货和利润数据!A1045</f>
        <v>43308</v>
      </c>
      <c r="B1043" s="7">
        <f>IF(期货和利润数据!D1045=0,利润!B1044,期货和利润数据!D1045)</f>
        <v>27.31</v>
      </c>
    </row>
    <row r="1044" spans="1:2" x14ac:dyDescent="0.2">
      <c r="A1044" s="1">
        <f>期货和利润数据!A1046</f>
        <v>43307</v>
      </c>
      <c r="B1044" s="7">
        <f>IF(期货和利润数据!D1046=0,利润!B1045,期货和利润数据!D1046)</f>
        <v>30.13</v>
      </c>
    </row>
    <row r="1045" spans="1:2" x14ac:dyDescent="0.2">
      <c r="A1045" s="1">
        <f>期货和利润数据!A1047</f>
        <v>43306</v>
      </c>
      <c r="B1045" s="7">
        <f>IF(期货和利润数据!D1047=0,利润!B1046,期货和利润数据!D1047)</f>
        <v>32.31</v>
      </c>
    </row>
    <row r="1046" spans="1:2" x14ac:dyDescent="0.2">
      <c r="A1046" s="1">
        <f>期货和利润数据!A1048</f>
        <v>43305</v>
      </c>
      <c r="B1046" s="7">
        <f>IF(期货和利润数据!D1048=0,利润!B1047,期货和利润数据!D1048)</f>
        <v>38.270000000000003</v>
      </c>
    </row>
    <row r="1047" spans="1:2" x14ac:dyDescent="0.2">
      <c r="A1047" s="1">
        <f>期货和利润数据!A1049</f>
        <v>43304</v>
      </c>
      <c r="B1047" s="7">
        <f>IF(期货和利润数据!D1049=0,利润!B1048,期货和利润数据!D1049)</f>
        <v>41.18</v>
      </c>
    </row>
    <row r="1048" spans="1:2" x14ac:dyDescent="0.2">
      <c r="A1048" s="1">
        <f>期货和利润数据!A1050</f>
        <v>43301</v>
      </c>
      <c r="B1048" s="7">
        <f>IF(期货和利润数据!D1050=0,利润!B1049,期货和利润数据!D1050)</f>
        <v>48.36</v>
      </c>
    </row>
    <row r="1049" spans="1:2" x14ac:dyDescent="0.2">
      <c r="A1049" s="1">
        <f>期货和利润数据!A1051</f>
        <v>43300</v>
      </c>
      <c r="B1049" s="7">
        <f>IF(期货和利润数据!D1051=0,利润!B1050,期货和利润数据!D1051)</f>
        <v>59.73</v>
      </c>
    </row>
    <row r="1050" spans="1:2" x14ac:dyDescent="0.2">
      <c r="A1050" s="1">
        <f>期货和利润数据!A1052</f>
        <v>43299</v>
      </c>
      <c r="B1050" s="7">
        <f>IF(期货和利润数据!D1052=0,利润!B1051,期货和利润数据!D1052)</f>
        <v>63.27</v>
      </c>
    </row>
    <row r="1051" spans="1:2" x14ac:dyDescent="0.2">
      <c r="A1051" s="1">
        <f>期货和利润数据!A1053</f>
        <v>43298</v>
      </c>
      <c r="B1051" s="7">
        <f>IF(期货和利润数据!D1053=0,利润!B1052,期货和利润数据!D1053)</f>
        <v>70.180000000000007</v>
      </c>
    </row>
    <row r="1052" spans="1:2" x14ac:dyDescent="0.2">
      <c r="A1052" s="1">
        <f>期货和利润数据!A1054</f>
        <v>43297</v>
      </c>
      <c r="B1052" s="7">
        <f>IF(期货和利润数据!D1054=0,利润!B1053,期货和利润数据!D1054)</f>
        <v>81.459999999999994</v>
      </c>
    </row>
    <row r="1053" spans="1:2" x14ac:dyDescent="0.2">
      <c r="A1053" s="1">
        <f>期货和利润数据!A1055</f>
        <v>43294</v>
      </c>
      <c r="B1053" s="7">
        <f>IF(期货和利润数据!D1055=0,利润!B1054,期货和利润数据!D1055)</f>
        <v>90.18</v>
      </c>
    </row>
    <row r="1054" spans="1:2" x14ac:dyDescent="0.2">
      <c r="A1054" s="1">
        <f>期货和利润数据!A1056</f>
        <v>43293</v>
      </c>
      <c r="B1054" s="7">
        <f>IF(期货和利润数据!D1056=0,利润!B1055,期货和利润数据!D1056)</f>
        <v>91.09</v>
      </c>
    </row>
    <row r="1055" spans="1:2" x14ac:dyDescent="0.2">
      <c r="A1055" s="1">
        <f>期货和利润数据!A1057</f>
        <v>43292</v>
      </c>
      <c r="B1055" s="7">
        <f>IF(期货和利润数据!D1057=0,利润!B1056,期货和利润数据!D1057)</f>
        <v>92</v>
      </c>
    </row>
    <row r="1056" spans="1:2" x14ac:dyDescent="0.2">
      <c r="A1056" s="1">
        <f>期货和利润数据!A1058</f>
        <v>43291</v>
      </c>
      <c r="B1056" s="7">
        <f>IF(期货和利润数据!D1058=0,利润!B1057,期货和利润数据!D1058)</f>
        <v>97.82</v>
      </c>
    </row>
    <row r="1057" spans="1:2" x14ac:dyDescent="0.2">
      <c r="A1057" s="1">
        <f>期货和利润数据!A1059</f>
        <v>43290</v>
      </c>
      <c r="B1057" s="7">
        <f>IF(期货和利润数据!D1059=0,利润!B1058,期货和利润数据!D1059)</f>
        <v>96.18</v>
      </c>
    </row>
    <row r="1058" spans="1:2" x14ac:dyDescent="0.2">
      <c r="A1058" s="1">
        <f>期货和利润数据!A1060</f>
        <v>43287</v>
      </c>
      <c r="B1058" s="7">
        <f>IF(期货和利润数据!D1060=0,利润!B1059,期货和利润数据!D1060)</f>
        <v>99.73</v>
      </c>
    </row>
    <row r="1059" spans="1:2" x14ac:dyDescent="0.2">
      <c r="A1059" s="1">
        <f>期货和利润数据!A1061</f>
        <v>43286</v>
      </c>
      <c r="B1059" s="7">
        <f>IF(期货和利润数据!D1061=0,利润!B1060,期货和利润数据!D1061)</f>
        <v>95.83</v>
      </c>
    </row>
    <row r="1060" spans="1:2" x14ac:dyDescent="0.2">
      <c r="A1060" s="1">
        <f>期货和利润数据!A1062</f>
        <v>43285</v>
      </c>
      <c r="B1060" s="7">
        <f>IF(期货和利润数据!D1062=0,利润!B1061,期货和利润数据!D1062)</f>
        <v>98.38</v>
      </c>
    </row>
    <row r="1061" spans="1:2" x14ac:dyDescent="0.2">
      <c r="A1061" s="1">
        <f>期货和利润数据!A1063</f>
        <v>43284</v>
      </c>
      <c r="B1061" s="7">
        <f>IF(期货和利润数据!D1063=0,利润!B1062,期货和利润数据!D1063)</f>
        <v>102.04</v>
      </c>
    </row>
    <row r="1062" spans="1:2" x14ac:dyDescent="0.2">
      <c r="A1062" s="1">
        <f>期货和利润数据!A1064</f>
        <v>43283</v>
      </c>
      <c r="B1062" s="7">
        <f>IF(期货和利润数据!D1064=0,利润!B1063,期货和利润数据!D1064)</f>
        <v>112.44</v>
      </c>
    </row>
    <row r="1063" spans="1:2" x14ac:dyDescent="0.2">
      <c r="A1063" s="1">
        <f>期货和利润数据!A1065</f>
        <v>43280</v>
      </c>
      <c r="B1063" s="7">
        <f>IF(期货和利润数据!D1065=0,利润!B1064,期货和利润数据!D1065)</f>
        <v>138.11000000000001</v>
      </c>
    </row>
    <row r="1064" spans="1:2" x14ac:dyDescent="0.2">
      <c r="A1064" s="1">
        <f>期货和利润数据!A1066</f>
        <v>43279</v>
      </c>
      <c r="B1064" s="7">
        <f>IF(期货和利润数据!D1066=0,利润!B1065,期货和利润数据!D1066)</f>
        <v>139.56</v>
      </c>
    </row>
    <row r="1065" spans="1:2" x14ac:dyDescent="0.2">
      <c r="A1065" s="1">
        <f>期货和利润数据!A1067</f>
        <v>43278</v>
      </c>
      <c r="B1065" s="7">
        <f>IF(期货和利润数据!D1067=0,利润!B1066,期货和利润数据!D1067)</f>
        <v>150.47</v>
      </c>
    </row>
    <row r="1066" spans="1:2" x14ac:dyDescent="0.2">
      <c r="A1066" s="1">
        <f>期货和利润数据!A1068</f>
        <v>43277</v>
      </c>
      <c r="B1066" s="7">
        <f>IF(期货和利润数据!D1068=0,利润!B1067,期货和利润数据!D1068)</f>
        <v>150.47</v>
      </c>
    </row>
    <row r="1067" spans="1:2" x14ac:dyDescent="0.2">
      <c r="A1067" s="1">
        <f>期货和利润数据!A1069</f>
        <v>43276</v>
      </c>
      <c r="B1067" s="7">
        <f>IF(期货和利润数据!D1069=0,利润!B1068,期货和利润数据!D1069)</f>
        <v>149.74</v>
      </c>
    </row>
    <row r="1068" spans="1:2" x14ac:dyDescent="0.2">
      <c r="A1068" s="1">
        <f>期货和利润数据!A1070</f>
        <v>43273</v>
      </c>
      <c r="B1068" s="7">
        <f>IF(期货和利润数据!D1070=0,利润!B1069,期货和利润数据!D1070)</f>
        <v>201.12</v>
      </c>
    </row>
    <row r="1069" spans="1:2" x14ac:dyDescent="0.2">
      <c r="A1069" s="1">
        <f>期货和利润数据!A1071</f>
        <v>43272</v>
      </c>
      <c r="B1069" s="7">
        <f>IF(期货和利润数据!D1071=0,利润!B1070,期货和利润数据!D1071)</f>
        <v>202.94</v>
      </c>
    </row>
    <row r="1070" spans="1:2" x14ac:dyDescent="0.2">
      <c r="A1070" s="1">
        <f>期货和利润数据!A1072</f>
        <v>43271</v>
      </c>
      <c r="B1070" s="7">
        <f>IF(期货和利润数据!D1072=0,利润!B1071,期货和利润数据!D1072)</f>
        <v>202.21</v>
      </c>
    </row>
    <row r="1071" spans="1:2" x14ac:dyDescent="0.2">
      <c r="A1071" s="1">
        <f>期货和利润数据!A1073</f>
        <v>43270</v>
      </c>
      <c r="B1071" s="7">
        <f>IF(期货和利润数据!D1073=0,利润!B1072,期货和利润数据!D1073)</f>
        <v>204.76</v>
      </c>
    </row>
    <row r="1072" spans="1:2" x14ac:dyDescent="0.2">
      <c r="A1072" s="1">
        <f>期货和利润数据!A1074</f>
        <v>43266</v>
      </c>
      <c r="B1072" s="7">
        <f>IF(期货和利润数据!D1074=0,利润!B1073,期货和利润数据!D1074)</f>
        <v>205.85</v>
      </c>
    </row>
    <row r="1073" spans="1:2" x14ac:dyDescent="0.2">
      <c r="A1073" s="1">
        <f>期货和利润数据!A1075</f>
        <v>43265</v>
      </c>
      <c r="B1073" s="7">
        <f>IF(期货和利润数据!D1075=0,利润!B1074,期货和利润数据!D1075)</f>
        <v>205.85</v>
      </c>
    </row>
    <row r="1074" spans="1:2" x14ac:dyDescent="0.2">
      <c r="A1074" s="1">
        <f>期货和利润数据!A1076</f>
        <v>43264</v>
      </c>
      <c r="B1074" s="7">
        <f>IF(期货和利润数据!D1076=0,利润!B1075,期货和利润数据!D1076)</f>
        <v>202.94</v>
      </c>
    </row>
    <row r="1075" spans="1:2" x14ac:dyDescent="0.2">
      <c r="A1075" s="1">
        <f>期货和利润数据!A1077</f>
        <v>43263</v>
      </c>
      <c r="B1075" s="7">
        <f>IF(期货和利润数据!D1077=0,利润!B1076,期货和利润数据!D1077)</f>
        <v>201.12</v>
      </c>
    </row>
    <row r="1076" spans="1:2" x14ac:dyDescent="0.2">
      <c r="A1076" s="1">
        <f>期货和利润数据!A1078</f>
        <v>43262</v>
      </c>
      <c r="B1076" s="7">
        <f>IF(期货和利润数据!D1078=0,利润!B1077,期货和利润数据!D1078)</f>
        <v>187.16</v>
      </c>
    </row>
    <row r="1077" spans="1:2" x14ac:dyDescent="0.2">
      <c r="A1077" s="1">
        <f>期货和利润数据!A1079</f>
        <v>43259</v>
      </c>
      <c r="B1077" s="7">
        <f>IF(期货和利润数据!D1079=0,利润!B1078,期货和利润数据!D1079)</f>
        <v>186.71</v>
      </c>
    </row>
    <row r="1078" spans="1:2" x14ac:dyDescent="0.2">
      <c r="A1078" s="1">
        <f>期货和利润数据!A1080</f>
        <v>43258</v>
      </c>
      <c r="B1078" s="7">
        <f>IF(期货和利润数据!D1080=0,利润!B1079,期货和利润数据!D1080)</f>
        <v>186.71</v>
      </c>
    </row>
    <row r="1079" spans="1:2" x14ac:dyDescent="0.2">
      <c r="A1079" s="1">
        <f>期货和利润数据!A1081</f>
        <v>43257</v>
      </c>
      <c r="B1079" s="7">
        <f>IF(期货和利润数据!D1081=0,利润!B1080,期货和利润数据!D1081)</f>
        <v>185.62</v>
      </c>
    </row>
    <row r="1080" spans="1:2" x14ac:dyDescent="0.2">
      <c r="A1080" s="1">
        <f>期货和利润数据!A1082</f>
        <v>43256</v>
      </c>
      <c r="B1080" s="7">
        <f>IF(期货和利润数据!D1082=0,利润!B1081,期货和利润数据!D1082)</f>
        <v>185.53</v>
      </c>
    </row>
    <row r="1081" spans="1:2" x14ac:dyDescent="0.2">
      <c r="A1081" s="1">
        <f>期货和利润数据!A1083</f>
        <v>43255</v>
      </c>
      <c r="B1081" s="7">
        <f>IF(期货和利润数据!D1083=0,利润!B1082,期货和利润数据!D1083)</f>
        <v>182.43</v>
      </c>
    </row>
    <row r="1082" spans="1:2" x14ac:dyDescent="0.2">
      <c r="A1082" s="1">
        <f>期货和利润数据!A1084</f>
        <v>43252</v>
      </c>
      <c r="B1082" s="7">
        <f>IF(期货和利润数据!D1084=0,利润!B1083,期货和利润数据!D1084)</f>
        <v>182.43</v>
      </c>
    </row>
    <row r="1083" spans="1:2" x14ac:dyDescent="0.2">
      <c r="A1083" s="1">
        <f>期货和利润数据!A1085</f>
        <v>43251</v>
      </c>
      <c r="B1083" s="7">
        <f>IF(期货和利润数据!D1085=0,利润!B1084,期货和利润数据!D1085)</f>
        <v>182.43</v>
      </c>
    </row>
    <row r="1084" spans="1:2" x14ac:dyDescent="0.2">
      <c r="A1084" s="1">
        <f>期货和利润数据!A1086</f>
        <v>43250</v>
      </c>
      <c r="B1084" s="7">
        <f>IF(期货和利润数据!D1086=0,利润!B1085,期货和利润数据!D1086)</f>
        <v>185.71</v>
      </c>
    </row>
    <row r="1085" spans="1:2" x14ac:dyDescent="0.2">
      <c r="A1085" s="1">
        <f>期货和利润数据!A1087</f>
        <v>43249</v>
      </c>
      <c r="B1085" s="7">
        <f>IF(期货和利润数据!D1087=0,利润!B1086,期货和利润数据!D1087)</f>
        <v>186.8</v>
      </c>
    </row>
    <row r="1086" spans="1:2" x14ac:dyDescent="0.2">
      <c r="A1086" s="1">
        <f>期货和利润数据!A1088</f>
        <v>43248</v>
      </c>
      <c r="B1086" s="7">
        <f>IF(期货和利润数据!D1088=0,利润!B1087,期货和利润数据!D1088)</f>
        <v>178.98</v>
      </c>
    </row>
    <row r="1087" spans="1:2" x14ac:dyDescent="0.2">
      <c r="A1087" s="1">
        <f>期货和利润数据!A1089</f>
        <v>43245</v>
      </c>
      <c r="B1087" s="7">
        <f>IF(期货和利润数据!D1089=0,利润!B1088,期货和利润数据!D1089)</f>
        <v>182.25</v>
      </c>
    </row>
    <row r="1088" spans="1:2" x14ac:dyDescent="0.2">
      <c r="A1088" s="1">
        <f>期货和利润数据!A1090</f>
        <v>43244</v>
      </c>
      <c r="B1088" s="7">
        <f>IF(期货和利润数据!D1090=0,利润!B1089,期货和利润数据!D1090)</f>
        <v>182.98</v>
      </c>
    </row>
    <row r="1089" spans="1:2" x14ac:dyDescent="0.2">
      <c r="A1089" s="1">
        <f>期货和利润数据!A1091</f>
        <v>43243</v>
      </c>
      <c r="B1089" s="7">
        <f>IF(期货和利润数据!D1091=0,利润!B1090,期货和利润数据!D1091)</f>
        <v>179.34</v>
      </c>
    </row>
    <row r="1090" spans="1:2" x14ac:dyDescent="0.2">
      <c r="A1090" s="1">
        <f>期货和利润数据!A1092</f>
        <v>43242</v>
      </c>
      <c r="B1090" s="7">
        <f>IF(期货和利润数据!D1092=0,利润!B1091,期货和利润数据!D1092)</f>
        <v>174.25</v>
      </c>
    </row>
    <row r="1091" spans="1:2" x14ac:dyDescent="0.2">
      <c r="A1091" s="1">
        <f>期货和利润数据!A1093</f>
        <v>43241</v>
      </c>
      <c r="B1091" s="7">
        <f>IF(期货和利润数据!D1093=0,利润!B1092,期货和利润数据!D1093)</f>
        <v>174.25</v>
      </c>
    </row>
    <row r="1092" spans="1:2" x14ac:dyDescent="0.2">
      <c r="A1092" s="1">
        <f>期货和利润数据!A1094</f>
        <v>43238</v>
      </c>
      <c r="B1092" s="7">
        <f>IF(期货和利润数据!D1094=0,利润!B1093,期货和利润数据!D1094)</f>
        <v>164.34</v>
      </c>
    </row>
    <row r="1093" spans="1:2" x14ac:dyDescent="0.2">
      <c r="A1093" s="1">
        <f>期货和利润数据!A1095</f>
        <v>43237</v>
      </c>
      <c r="B1093" s="7">
        <f>IF(期货和利润数据!D1095=0,利润!B1094,期货和利润数据!D1095)</f>
        <v>159.97999999999999</v>
      </c>
    </row>
    <row r="1094" spans="1:2" x14ac:dyDescent="0.2">
      <c r="A1094" s="1">
        <f>期货和利润数据!A1096</f>
        <v>43236</v>
      </c>
      <c r="B1094" s="7">
        <f>IF(期货和利润数据!D1096=0,利润!B1095,期货和利润数据!D1096)</f>
        <v>158.53</v>
      </c>
    </row>
    <row r="1095" spans="1:2" x14ac:dyDescent="0.2">
      <c r="A1095" s="1">
        <f>期货和利润数据!A1097</f>
        <v>43235</v>
      </c>
      <c r="B1095" s="7">
        <f>IF(期货和利润数据!D1097=0,利润!B1096,期货和利润数据!D1097)</f>
        <v>158.53</v>
      </c>
    </row>
    <row r="1096" spans="1:2" x14ac:dyDescent="0.2">
      <c r="A1096" s="1">
        <f>期货和利润数据!A1098</f>
        <v>43234</v>
      </c>
      <c r="B1096" s="7">
        <f>IF(期货和利润数据!D1098=0,利润!B1097,期货和利润数据!D1098)</f>
        <v>158.53</v>
      </c>
    </row>
    <row r="1097" spans="1:2" x14ac:dyDescent="0.2">
      <c r="A1097" s="1">
        <f>期货和利润数据!A1099</f>
        <v>43231</v>
      </c>
      <c r="B1097" s="7">
        <f>IF(期货和利润数据!D1099=0,利润!B1098,期货和利润数据!D1099)</f>
        <v>138.93</v>
      </c>
    </row>
    <row r="1098" spans="1:2" x14ac:dyDescent="0.2">
      <c r="A1098" s="1">
        <f>期货和利润数据!A1100</f>
        <v>43230</v>
      </c>
      <c r="B1098" s="7">
        <f>IF(期货和利润数据!D1100=0,利润!B1099,期货和利润数据!D1100)</f>
        <v>137.47</v>
      </c>
    </row>
    <row r="1099" spans="1:2" x14ac:dyDescent="0.2">
      <c r="A1099" s="1">
        <f>期货和利润数据!A1101</f>
        <v>43229</v>
      </c>
      <c r="B1099" s="7">
        <f>IF(期货和利润数据!D1101=0,利润!B1100,期货和利润数据!D1101)</f>
        <v>134.93</v>
      </c>
    </row>
    <row r="1100" spans="1:2" x14ac:dyDescent="0.2">
      <c r="A1100" s="1">
        <f>期货和利润数据!A1102</f>
        <v>43228</v>
      </c>
      <c r="B1100" s="7">
        <f>IF(期货和利润数据!D1102=0,利润!B1101,期货和利润数据!D1102)</f>
        <v>130.19999999999999</v>
      </c>
    </row>
    <row r="1101" spans="1:2" x14ac:dyDescent="0.2">
      <c r="A1101" s="1">
        <f>期货和利润数据!A1103</f>
        <v>43227</v>
      </c>
      <c r="B1101" s="7">
        <f>IF(期货和利润数据!D1103=0,利润!B1102,期货和利润数据!D1103)</f>
        <v>126.56</v>
      </c>
    </row>
    <row r="1102" spans="1:2" x14ac:dyDescent="0.2">
      <c r="A1102" s="1">
        <f>期货和利润数据!A1104</f>
        <v>43224</v>
      </c>
      <c r="B1102" s="7">
        <f>IF(期货和利润数据!D1104=0,利润!B1103,期货和利润数据!D1104)</f>
        <v>108.49</v>
      </c>
    </row>
    <row r="1103" spans="1:2" x14ac:dyDescent="0.2">
      <c r="A1103" s="1">
        <f>期货和利润数据!A1105</f>
        <v>43223</v>
      </c>
      <c r="B1103" s="7">
        <f>IF(期货和利润数据!D1105=0,利润!B1104,期货和利润数据!D1105)</f>
        <v>92.57</v>
      </c>
    </row>
    <row r="1104" spans="1:2" x14ac:dyDescent="0.2">
      <c r="A1104" s="1">
        <f>期货和利润数据!A1106</f>
        <v>43222</v>
      </c>
      <c r="B1104" s="7">
        <f>IF(期货和利润数据!D1106=0,利润!B1105,期货和利润数据!D1106)</f>
        <v>24.23</v>
      </c>
    </row>
    <row r="1105" spans="1:2" x14ac:dyDescent="0.2">
      <c r="A1105" s="1">
        <f>期货和利润数据!A1107</f>
        <v>43217</v>
      </c>
      <c r="B1105" s="7">
        <f>IF(期货和利润数据!D1107=0,利润!B1106,期货和利润数据!D1107)</f>
        <v>17.489999999999998</v>
      </c>
    </row>
    <row r="1106" spans="1:2" x14ac:dyDescent="0.2">
      <c r="A1106" s="1">
        <f>期货和利润数据!A1108</f>
        <v>43216</v>
      </c>
      <c r="B1106" s="7">
        <f>IF(期货和利润数据!D1108=0,利润!B1107,期货和利润数据!D1108)</f>
        <v>17.13</v>
      </c>
    </row>
    <row r="1107" spans="1:2" x14ac:dyDescent="0.2">
      <c r="A1107" s="1">
        <f>期货和利润数据!A1109</f>
        <v>43215</v>
      </c>
      <c r="B1107" s="7">
        <f>IF(期货和利润数据!D1109=0,利润!B1108,期货和利润数据!D1109)</f>
        <v>17.13</v>
      </c>
    </row>
    <row r="1108" spans="1:2" x14ac:dyDescent="0.2">
      <c r="A1108" s="1">
        <f>期货和利润数据!A1110</f>
        <v>43214</v>
      </c>
      <c r="B1108" s="7">
        <f>IF(期货和利润数据!D1110=0,利润!B1109,期货和利润数据!D1110)</f>
        <v>-1.22</v>
      </c>
    </row>
    <row r="1109" spans="1:2" x14ac:dyDescent="0.2">
      <c r="A1109" s="1">
        <f>期货和利润数据!A1111</f>
        <v>43213</v>
      </c>
      <c r="B1109" s="7">
        <f>IF(期货和利润数据!D1111=0,利润!B1110,期货和利润数据!D1111)</f>
        <v>-1.22</v>
      </c>
    </row>
    <row r="1110" spans="1:2" x14ac:dyDescent="0.2">
      <c r="A1110" s="1">
        <f>期货和利润数据!A1112</f>
        <v>43210</v>
      </c>
      <c r="B1110" s="7">
        <f>IF(期货和利润数据!D1112=0,利润!B1111,期货和利润数据!D1112)</f>
        <v>-8.34</v>
      </c>
    </row>
    <row r="1111" spans="1:2" x14ac:dyDescent="0.2">
      <c r="A1111" s="1">
        <f>期货和利润数据!A1113</f>
        <v>43209</v>
      </c>
      <c r="B1111" s="7">
        <f>IF(期货和利润数据!D1113=0,利润!B1112,期货和利润数据!D1113)</f>
        <v>-12.3</v>
      </c>
    </row>
    <row r="1112" spans="1:2" x14ac:dyDescent="0.2">
      <c r="A1112" s="1">
        <f>期货和利润数据!A1114</f>
        <v>43208</v>
      </c>
      <c r="B1112" s="7">
        <f>IF(期货和利润数据!D1114=0,利润!B1113,期货和利润数据!D1114)</f>
        <v>-14.82</v>
      </c>
    </row>
    <row r="1113" spans="1:2" x14ac:dyDescent="0.2">
      <c r="A1113" s="1">
        <f>期货和利润数据!A1115</f>
        <v>43207</v>
      </c>
      <c r="B1113" s="7">
        <f>IF(期货和利润数据!D1115=0,利润!B1114,期货和利润数据!D1115)</f>
        <v>-26.62</v>
      </c>
    </row>
    <row r="1114" spans="1:2" x14ac:dyDescent="0.2">
      <c r="A1114" s="1">
        <f>期货和利润数据!A1116</f>
        <v>43206</v>
      </c>
      <c r="B1114" s="7">
        <f>IF(期货和利润数据!D1116=0,利润!B1115,期货和利润数据!D1116)</f>
        <v>-40.32</v>
      </c>
    </row>
    <row r="1115" spans="1:2" x14ac:dyDescent="0.2">
      <c r="A1115" s="1">
        <f>期货和利润数据!A1117</f>
        <v>43203</v>
      </c>
      <c r="B1115" s="7">
        <f>IF(期货和利润数据!D1117=0,利润!B1116,期货和利润数据!D1117)</f>
        <v>-51.29</v>
      </c>
    </row>
    <row r="1116" spans="1:2" x14ac:dyDescent="0.2">
      <c r="A1116" s="1">
        <f>期货和利润数据!A1118</f>
        <v>43202</v>
      </c>
      <c r="B1116" s="7">
        <f>IF(期货和利润数据!D1118=0,利润!B1117,期货和利润数据!D1118)</f>
        <v>-48.4</v>
      </c>
    </row>
    <row r="1117" spans="1:2" x14ac:dyDescent="0.2">
      <c r="A1117" s="1">
        <f>期货和利润数据!A1119</f>
        <v>43201</v>
      </c>
      <c r="B1117" s="7">
        <f>IF(期货和利润数据!D1119=0,利润!B1118,期货和利润数据!D1119)</f>
        <v>-46.2</v>
      </c>
    </row>
    <row r="1118" spans="1:2" x14ac:dyDescent="0.2">
      <c r="A1118" s="1">
        <f>期货和利润数据!A1120</f>
        <v>43200</v>
      </c>
      <c r="B1118" s="7">
        <f>IF(期货和利润数据!D1120=0,利润!B1119,期货和利润数据!D1120)</f>
        <v>-45.21</v>
      </c>
    </row>
    <row r="1119" spans="1:2" x14ac:dyDescent="0.2">
      <c r="A1119" s="1">
        <f>期货和利润数据!A1121</f>
        <v>43199</v>
      </c>
      <c r="B1119" s="7">
        <f>IF(期货和利润数据!D1121=0,利润!B1120,期货和利润数据!D1121)</f>
        <v>-49.39</v>
      </c>
    </row>
    <row r="1120" spans="1:2" x14ac:dyDescent="0.2">
      <c r="A1120" s="1">
        <f>期货和利润数据!A1122</f>
        <v>43194</v>
      </c>
      <c r="B1120" s="7">
        <f>IF(期货和利润数据!D1122=0,利润!B1121,期货和利润数据!D1122)</f>
        <v>-41.98</v>
      </c>
    </row>
    <row r="1121" spans="1:2" x14ac:dyDescent="0.2">
      <c r="A1121" s="1">
        <f>期货和利润数据!A1123</f>
        <v>43193</v>
      </c>
      <c r="B1121" s="7">
        <f>IF(期货和利润数据!D1123=0,利润!B1122,期货和利润数据!D1123)</f>
        <v>-56.92</v>
      </c>
    </row>
    <row r="1122" spans="1:2" x14ac:dyDescent="0.2">
      <c r="A1122" s="1">
        <f>期货和利润数据!A1124</f>
        <v>43192</v>
      </c>
      <c r="B1122" s="7">
        <f>IF(期货和利润数据!D1124=0,利润!B1123,期货和利润数据!D1124)</f>
        <v>-54.76</v>
      </c>
    </row>
    <row r="1123" spans="1:2" x14ac:dyDescent="0.2">
      <c r="A1123" s="1">
        <f>期货和利润数据!A1125</f>
        <v>43189</v>
      </c>
      <c r="B1123" s="7">
        <f>IF(期货和利润数据!D1125=0,利润!B1124,期货和利润数据!D1125)</f>
        <v>-53.35</v>
      </c>
    </row>
    <row r="1124" spans="1:2" x14ac:dyDescent="0.2">
      <c r="A1124" s="1">
        <f>期货和利润数据!A1126</f>
        <v>43188</v>
      </c>
      <c r="B1124" s="7">
        <f>IF(期货和利润数据!D1126=0,利润!B1125,期货和利润数据!D1126)</f>
        <v>-48.12</v>
      </c>
    </row>
    <row r="1125" spans="1:2" x14ac:dyDescent="0.2">
      <c r="A1125" s="1">
        <f>期货和利润数据!A1127</f>
        <v>43187</v>
      </c>
      <c r="B1125" s="7">
        <f>IF(期货和利润数据!D1127=0,利润!B1126,期货和利润数据!D1127)</f>
        <v>-49.03</v>
      </c>
    </row>
    <row r="1126" spans="1:2" x14ac:dyDescent="0.2">
      <c r="A1126" s="1">
        <f>期货和利润数据!A1128</f>
        <v>43186</v>
      </c>
      <c r="B1126" s="7">
        <f>IF(期货和利润数据!D1128=0,利润!B1127,期货和利润数据!D1128)</f>
        <v>-42.54</v>
      </c>
    </row>
    <row r="1127" spans="1:2" x14ac:dyDescent="0.2">
      <c r="A1127" s="1">
        <f>期货和利润数据!A1129</f>
        <v>43185</v>
      </c>
      <c r="B1127" s="7">
        <f>IF(期货和利润数据!D1129=0,利润!B1128,期货和利润数据!D1129)</f>
        <v>-35.42</v>
      </c>
    </row>
    <row r="1128" spans="1:2" x14ac:dyDescent="0.2">
      <c r="A1128" s="1">
        <f>期货和利润数据!A1130</f>
        <v>43182</v>
      </c>
      <c r="B1128" s="7">
        <f>IF(期货和利润数据!D1130=0,利润!B1129,期货和利润数据!D1130)</f>
        <v>-22.72</v>
      </c>
    </row>
    <row r="1129" spans="1:2" x14ac:dyDescent="0.2">
      <c r="A1129" s="1">
        <f>期货和利润数据!A1131</f>
        <v>43181</v>
      </c>
      <c r="B1129" s="7">
        <f>IF(期货和利润数据!D1131=0,利润!B1130,期货和利润数据!D1131)</f>
        <v>-18.760000000000002</v>
      </c>
    </row>
    <row r="1130" spans="1:2" x14ac:dyDescent="0.2">
      <c r="A1130" s="1">
        <f>期货和利润数据!A1132</f>
        <v>43180</v>
      </c>
      <c r="B1130" s="7">
        <f>IF(期货和利润数据!D1132=0,利润!B1131,期货和利润数据!D1132)</f>
        <v>-18.39</v>
      </c>
    </row>
    <row r="1131" spans="1:2" x14ac:dyDescent="0.2">
      <c r="A1131" s="1">
        <f>期货和利润数据!A1133</f>
        <v>43179</v>
      </c>
      <c r="B1131" s="7">
        <f>IF(期货和利润数据!D1133=0,利润!B1132,期货和利润数据!D1133)</f>
        <v>-14.43</v>
      </c>
    </row>
    <row r="1132" spans="1:2" x14ac:dyDescent="0.2">
      <c r="A1132" s="1">
        <f>期货和利润数据!A1134</f>
        <v>43178</v>
      </c>
      <c r="B1132" s="7">
        <f>IF(期货和利润数据!D1134=0,利润!B1133,期货和利润数据!D1134)</f>
        <v>-12.09</v>
      </c>
    </row>
    <row r="1133" spans="1:2" x14ac:dyDescent="0.2">
      <c r="A1133" s="1">
        <f>期货和利润数据!A1135</f>
        <v>43175</v>
      </c>
      <c r="B1133" s="7">
        <f>IF(期货和利润数据!D1135=0,利润!B1134,期货和利润数据!D1135)</f>
        <v>-1.82</v>
      </c>
    </row>
    <row r="1134" spans="1:2" x14ac:dyDescent="0.2">
      <c r="A1134" s="1">
        <f>期货和利润数据!A1136</f>
        <v>43174</v>
      </c>
      <c r="B1134" s="7">
        <f>IF(期货和利润数据!D1136=0,利润!B1135,期货和利润数据!D1136)</f>
        <v>-1.82</v>
      </c>
    </row>
    <row r="1135" spans="1:2" x14ac:dyDescent="0.2">
      <c r="A1135" s="1">
        <f>期货和利润数据!A1137</f>
        <v>43173</v>
      </c>
      <c r="B1135" s="7">
        <f>IF(期货和利润数据!D1137=0,利润!B1136,期货和利润数据!D1137)</f>
        <v>-4.07</v>
      </c>
    </row>
    <row r="1136" spans="1:2" x14ac:dyDescent="0.2">
      <c r="A1136" s="1">
        <f>期货和利润数据!A1138</f>
        <v>43172</v>
      </c>
      <c r="B1136" s="7">
        <f>IF(期货和利润数据!D1138=0,利润!B1137,期货和利润数据!D1138)</f>
        <v>-4.07</v>
      </c>
    </row>
    <row r="1137" spans="1:2" x14ac:dyDescent="0.2">
      <c r="A1137" s="1">
        <f>期货和利润数据!A1139</f>
        <v>43171</v>
      </c>
      <c r="B1137" s="7">
        <f>IF(期货和利润数据!D1139=0,利润!B1138,期货和利润数据!D1139)</f>
        <v>-4.7</v>
      </c>
    </row>
    <row r="1138" spans="1:2" x14ac:dyDescent="0.2">
      <c r="A1138" s="1">
        <f>期货和利润数据!A1140</f>
        <v>43168</v>
      </c>
      <c r="B1138" s="7">
        <f>IF(期货和利润数据!D1140=0,利润!B1139,期货和利润数据!D1140)</f>
        <v>-1.1000000000000001</v>
      </c>
    </row>
    <row r="1139" spans="1:2" x14ac:dyDescent="0.2">
      <c r="A1139" s="1">
        <f>期货和利润数据!A1141</f>
        <v>43167</v>
      </c>
      <c r="B1139" s="7">
        <f>IF(期货和利润数据!D1141=0,利润!B1140,期货和利润数据!D1141)</f>
        <v>2.42</v>
      </c>
    </row>
    <row r="1140" spans="1:2" x14ac:dyDescent="0.2">
      <c r="A1140" s="1">
        <f>期货和利润数据!A1142</f>
        <v>43166</v>
      </c>
      <c r="B1140" s="7">
        <f>IF(期货和利润数据!D1142=0,利润!B1141,期货和利润数据!D1142)</f>
        <v>3.32</v>
      </c>
    </row>
    <row r="1141" spans="1:2" x14ac:dyDescent="0.2">
      <c r="A1141" s="1">
        <f>期货和利润数据!A1143</f>
        <v>43165</v>
      </c>
      <c r="B1141" s="7">
        <f>IF(期货和利润数据!D1143=0,利润!B1142,期货和利润数据!D1143)</f>
        <v>10.16</v>
      </c>
    </row>
    <row r="1142" spans="1:2" x14ac:dyDescent="0.2">
      <c r="A1142" s="1">
        <f>期货和利润数据!A1144</f>
        <v>43164</v>
      </c>
      <c r="B1142" s="7">
        <f>IF(期货和利润数据!D1144=0,利润!B1143,期货和利润数据!D1144)</f>
        <v>21.7</v>
      </c>
    </row>
    <row r="1143" spans="1:2" x14ac:dyDescent="0.2">
      <c r="A1143" s="1">
        <f>期货和利润数据!A1145</f>
        <v>43161</v>
      </c>
      <c r="B1143" s="7">
        <f>IF(期货和利润数据!D1145=0,利润!B1144,期货和利润数据!D1145)</f>
        <v>27.82</v>
      </c>
    </row>
    <row r="1144" spans="1:2" x14ac:dyDescent="0.2">
      <c r="A1144" s="1">
        <f>期货和利润数据!A1146</f>
        <v>43160</v>
      </c>
      <c r="B1144" s="7">
        <f>IF(期货和利润数据!D1146=0,利润!B1145,期货和利润数据!D1146)</f>
        <v>27.82</v>
      </c>
    </row>
    <row r="1145" spans="1:2" x14ac:dyDescent="0.2">
      <c r="A1145" s="1">
        <f>期货和利润数据!A1147</f>
        <v>43159</v>
      </c>
      <c r="B1145" s="7">
        <f>IF(期货和利润数据!D1147=0,利润!B1146,期货和利润数据!D1147)</f>
        <v>26.74</v>
      </c>
    </row>
    <row r="1146" spans="1:2" x14ac:dyDescent="0.2">
      <c r="A1146" s="1">
        <f>期货和利润数据!A1148</f>
        <v>43158</v>
      </c>
      <c r="B1146" s="7">
        <f>IF(期货和利润数据!D1148=0,利润!B1147,期货和利润数据!D1148)</f>
        <v>26.74</v>
      </c>
    </row>
    <row r="1147" spans="1:2" x14ac:dyDescent="0.2">
      <c r="A1147" s="1">
        <f>期货和利润数据!A1149</f>
        <v>43157</v>
      </c>
      <c r="B1147" s="7">
        <f>IF(期货和利润数据!D1149=0,利润!B1148,期货和利润数据!D1149)</f>
        <v>22.78</v>
      </c>
    </row>
    <row r="1148" spans="1:2" x14ac:dyDescent="0.2">
      <c r="A1148" s="1">
        <f>期货和利润数据!A1150</f>
        <v>43154</v>
      </c>
      <c r="B1148" s="7">
        <f>IF(期货和利润数据!D1150=0,利润!B1149,期货和利润数据!D1150)</f>
        <v>33.119999999999997</v>
      </c>
    </row>
    <row r="1149" spans="1:2" x14ac:dyDescent="0.2">
      <c r="A1149" s="1">
        <f>期货和利润数据!A1151</f>
        <v>43153</v>
      </c>
      <c r="B1149" s="7">
        <f>IF(期货和利润数据!D1151=0,利润!B1150,期货和利润数据!D1151)</f>
        <v>30.96</v>
      </c>
    </row>
    <row r="1150" spans="1:2" x14ac:dyDescent="0.2">
      <c r="A1150" s="1">
        <f>期货和利润数据!A1152</f>
        <v>43145</v>
      </c>
      <c r="B1150" s="7">
        <f>IF(期货和利润数据!D1152=0,利润!B1151,期货和利润数据!D1152)</f>
        <v>38.53</v>
      </c>
    </row>
    <row r="1151" spans="1:2" x14ac:dyDescent="0.2">
      <c r="A1151" s="1">
        <f>期货和利润数据!A1153</f>
        <v>43144</v>
      </c>
      <c r="B1151" s="7">
        <f>IF(期货和利润数据!D1153=0,利润!B1152,期货和利润数据!D1153)</f>
        <v>38.53</v>
      </c>
    </row>
    <row r="1152" spans="1:2" x14ac:dyDescent="0.2">
      <c r="A1152" s="1">
        <f>期货和利润数据!A1154</f>
        <v>43143</v>
      </c>
      <c r="B1152" s="7">
        <f>IF(期货和利润数据!D1154=0,利润!B1153,期货和利润数据!D1154)</f>
        <v>36.369999999999997</v>
      </c>
    </row>
    <row r="1153" spans="1:2" x14ac:dyDescent="0.2">
      <c r="A1153" s="1">
        <f>期货和利润数据!A1155</f>
        <v>43140</v>
      </c>
      <c r="B1153" s="7">
        <f>IF(期货和利润数据!D1155=0,利润!B1154,期货和利润数据!D1155)</f>
        <v>35.64</v>
      </c>
    </row>
    <row r="1154" spans="1:2" x14ac:dyDescent="0.2">
      <c r="A1154" s="1">
        <f>期货和利润数据!A1156</f>
        <v>43139</v>
      </c>
      <c r="B1154" s="7">
        <f>IF(期货和利润数据!D1156=0,利润!B1155,期货和利润数据!D1156)</f>
        <v>35.64</v>
      </c>
    </row>
    <row r="1155" spans="1:2" x14ac:dyDescent="0.2">
      <c r="A1155" s="1">
        <f>期货和利润数据!A1157</f>
        <v>43138</v>
      </c>
      <c r="B1155" s="7">
        <f>IF(期货和利润数据!D1157=0,利润!B1156,期货和利润数据!D1157)</f>
        <v>35.64</v>
      </c>
    </row>
    <row r="1156" spans="1:2" x14ac:dyDescent="0.2">
      <c r="A1156" s="1">
        <f>期货和利润数据!A1158</f>
        <v>43137</v>
      </c>
      <c r="B1156" s="7">
        <f>IF(期货和利润数据!D1158=0,利润!B1157,期货和利润数据!D1158)</f>
        <v>37.090000000000003</v>
      </c>
    </row>
    <row r="1157" spans="1:2" x14ac:dyDescent="0.2">
      <c r="A1157" s="1">
        <f>期货和利润数据!A1159</f>
        <v>43136</v>
      </c>
      <c r="B1157" s="7">
        <f>IF(期货和利润数据!D1159=0,利润!B1158,期货和利润数据!D1159)</f>
        <v>36.369999999999997</v>
      </c>
    </row>
    <row r="1158" spans="1:2" x14ac:dyDescent="0.2">
      <c r="A1158" s="1">
        <f>期货和利润数据!A1160</f>
        <v>43133</v>
      </c>
      <c r="B1158" s="7">
        <f>IF(期货和利润数据!D1160=0,利润!B1159,期货和利润数据!D1160)</f>
        <v>42.04</v>
      </c>
    </row>
    <row r="1159" spans="1:2" x14ac:dyDescent="0.2">
      <c r="A1159" s="1">
        <f>期货和利润数据!A1161</f>
        <v>43132</v>
      </c>
      <c r="B1159" s="7">
        <f>IF(期货和利润数据!D1161=0,利润!B1160,期货和利润数据!D1161)</f>
        <v>41.23</v>
      </c>
    </row>
    <row r="1160" spans="1:2" x14ac:dyDescent="0.2">
      <c r="A1160" s="1">
        <f>期货和利润数据!A1162</f>
        <v>43131</v>
      </c>
      <c r="B1160" s="7">
        <f>IF(期货和利润数据!D1162=0,利润!B1161,期货和利润数据!D1162)</f>
        <v>77.09</v>
      </c>
    </row>
    <row r="1161" spans="1:2" x14ac:dyDescent="0.2">
      <c r="A1161" s="1">
        <f>期货和利润数据!A1163</f>
        <v>43130</v>
      </c>
      <c r="B1161" s="7">
        <f>IF(期货和利润数据!D1163=0,利润!B1162,期货和利润数据!D1163)</f>
        <v>79.25</v>
      </c>
    </row>
    <row r="1162" spans="1:2" x14ac:dyDescent="0.2">
      <c r="A1162" s="1">
        <f>期货和利润数据!A1164</f>
        <v>43129</v>
      </c>
      <c r="B1162" s="7">
        <f>IF(期货和利润数据!D1164=0,利润!B1163,期货和利润数据!D1164)</f>
        <v>81.96</v>
      </c>
    </row>
    <row r="1163" spans="1:2" x14ac:dyDescent="0.2">
      <c r="A1163" s="1">
        <f>期货和利润数据!A1165</f>
        <v>43126</v>
      </c>
      <c r="B1163" s="7">
        <f>IF(期货和利润数据!D1165=0,利润!B1164,期货和利润数据!D1165)</f>
        <v>84.3</v>
      </c>
    </row>
    <row r="1164" spans="1:2" x14ac:dyDescent="0.2">
      <c r="A1164" s="1">
        <f>期货和利润数据!A1166</f>
        <v>43125</v>
      </c>
      <c r="B1164" s="7">
        <f>IF(期货和利润数据!D1166=0,利润!B1165,期货和利润数据!D1166)</f>
        <v>82.5</v>
      </c>
    </row>
    <row r="1165" spans="1:2" x14ac:dyDescent="0.2">
      <c r="A1165" s="1">
        <f>期货和利润数据!A1167</f>
        <v>43124</v>
      </c>
      <c r="B1165" s="7">
        <f>IF(期货和利润数据!D1167=0,利润!B1166,期货和利润数据!D1167)</f>
        <v>82.5</v>
      </c>
    </row>
    <row r="1166" spans="1:2" x14ac:dyDescent="0.2">
      <c r="A1166" s="1">
        <f>期货和利润数据!A1168</f>
        <v>43123</v>
      </c>
      <c r="B1166" s="7">
        <f>IF(期货和利润数据!D1168=0,利润!B1167,期货和利润数据!D1168)</f>
        <v>78.89</v>
      </c>
    </row>
    <row r="1167" spans="1:2" x14ac:dyDescent="0.2">
      <c r="A1167" s="1">
        <f>期货和利润数据!A1169</f>
        <v>43122</v>
      </c>
      <c r="B1167" s="7">
        <f>IF(期货和利润数据!D1169=0,利润!B1168,期货和利润数据!D1169)</f>
        <v>76.91</v>
      </c>
    </row>
    <row r="1168" spans="1:2" x14ac:dyDescent="0.2">
      <c r="A1168" s="1">
        <f>期货和利润数据!A1170</f>
        <v>43119</v>
      </c>
      <c r="B1168" s="7">
        <f>IF(期货和利润数据!D1170=0,利润!B1169,期货和利润数据!D1170)</f>
        <v>76.91</v>
      </c>
    </row>
    <row r="1169" spans="1:2" x14ac:dyDescent="0.2">
      <c r="A1169" s="1">
        <f>期货和利润数据!A1171</f>
        <v>43118</v>
      </c>
      <c r="B1169" s="7">
        <f>IF(期货和利润数据!D1171=0,利润!B1170,期货和利润数据!D1171)</f>
        <v>79.790000000000006</v>
      </c>
    </row>
    <row r="1170" spans="1:2" x14ac:dyDescent="0.2">
      <c r="A1170" s="1">
        <f>期货和利润数据!A1172</f>
        <v>43117</v>
      </c>
      <c r="B1170" s="7">
        <f>IF(期货和利润数据!D1172=0,利润!B1171,期货和利润数据!D1172)</f>
        <v>79.790000000000006</v>
      </c>
    </row>
    <row r="1171" spans="1:2" x14ac:dyDescent="0.2">
      <c r="A1171" s="1">
        <f>期货和利润数据!A1173</f>
        <v>43116</v>
      </c>
      <c r="B1171" s="7">
        <f>IF(期货和利润数据!D1173=0,利润!B1172,期货和利润数据!D1173)</f>
        <v>81.96</v>
      </c>
    </row>
    <row r="1172" spans="1:2" x14ac:dyDescent="0.2">
      <c r="A1172" s="1">
        <f>期货和利润数据!A1174</f>
        <v>43115</v>
      </c>
      <c r="B1172" s="7">
        <f>IF(期货和利润数据!D1174=0,利润!B1173,期货和利润数据!D1174)</f>
        <v>84.66</v>
      </c>
    </row>
    <row r="1173" spans="1:2" x14ac:dyDescent="0.2">
      <c r="A1173" s="1">
        <f>期货和利润数据!A1175</f>
        <v>43112</v>
      </c>
      <c r="B1173" s="7">
        <f>IF(期货和利润数据!D1175=0,利润!B1174,期货和利润数据!D1175)</f>
        <v>93.49</v>
      </c>
    </row>
    <row r="1174" spans="1:2" x14ac:dyDescent="0.2">
      <c r="A1174" s="1">
        <f>期货和利润数据!A1176</f>
        <v>43111</v>
      </c>
      <c r="B1174" s="7">
        <f>IF(期货和利润数据!D1176=0,利润!B1175,期货和利润数据!D1176)</f>
        <v>94.93</v>
      </c>
    </row>
    <row r="1175" spans="1:2" x14ac:dyDescent="0.2">
      <c r="A1175" s="1">
        <f>期货和利润数据!A1177</f>
        <v>43110</v>
      </c>
      <c r="B1175" s="7">
        <f>IF(期货和利润数据!D1177=0,利润!B1176,期货和利润数据!D1177)</f>
        <v>112.36</v>
      </c>
    </row>
    <row r="1176" spans="1:2" x14ac:dyDescent="0.2">
      <c r="A1176" s="1">
        <f>期货和利润数据!A1178</f>
        <v>43109</v>
      </c>
      <c r="B1176" s="7">
        <f>IF(期货和利润数据!D1178=0,利润!B1177,期货和利润数据!D1178)</f>
        <v>113.44</v>
      </c>
    </row>
    <row r="1177" spans="1:2" x14ac:dyDescent="0.2">
      <c r="A1177" s="1">
        <f>期货和利润数据!A1179</f>
        <v>43108</v>
      </c>
      <c r="B1177" s="7">
        <f>IF(期货和利润数据!D1179=0,利润!B1178,期货和利润数据!D1179)</f>
        <v>154.26</v>
      </c>
    </row>
    <row r="1178" spans="1:2" x14ac:dyDescent="0.2">
      <c r="A1178" s="1">
        <f>期货和利润数据!A1180</f>
        <v>43105</v>
      </c>
      <c r="B1178" s="7">
        <f>IF(期货和利润数据!D1180=0,利润!B1179,期货和利润数据!D1180)</f>
        <v>164.98</v>
      </c>
    </row>
    <row r="1179" spans="1:2" x14ac:dyDescent="0.2">
      <c r="A1179" s="1">
        <f>期货和利润数据!A1181</f>
        <v>43104</v>
      </c>
      <c r="B1179" s="7">
        <f>IF(期货和利润数据!D1181=0,利润!B1180,期货和利润数据!D1181)</f>
        <v>164.98</v>
      </c>
    </row>
    <row r="1180" spans="1:2" x14ac:dyDescent="0.2">
      <c r="A1180" s="1">
        <f>期货和利润数据!A1182</f>
        <v>43103</v>
      </c>
      <c r="B1180" s="7">
        <f>IF(期货和利润数据!D1182=0,利润!B1181,期货和利润数据!D1182)</f>
        <v>165.89</v>
      </c>
    </row>
    <row r="1181" spans="1:2" x14ac:dyDescent="0.2">
      <c r="A1181" s="1">
        <f>期货和利润数据!A1183</f>
        <v>43102</v>
      </c>
      <c r="B1181" s="7">
        <f>IF(期货和利润数据!D1183=0,利润!B1182,期货和利润数据!D1183)</f>
        <v>163.44999999999999</v>
      </c>
    </row>
    <row r="1182" spans="1:2" x14ac:dyDescent="0.2">
      <c r="A1182" s="1">
        <f>期货和利润数据!A1184</f>
        <v>43098</v>
      </c>
      <c r="B1182" s="7">
        <f>IF(期货和利润数据!D1184=0,利润!B1183,期货和利润数据!D1184)</f>
        <v>195.25</v>
      </c>
    </row>
    <row r="1183" spans="1:2" x14ac:dyDescent="0.2">
      <c r="A1183" s="1">
        <f>期货和利润数据!A1185</f>
        <v>43097</v>
      </c>
      <c r="B1183" s="7">
        <f>IF(期货和利润数据!D1185=0,利润!B1184,期货和利润数据!D1185)</f>
        <v>198.85</v>
      </c>
    </row>
    <row r="1184" spans="1:2" x14ac:dyDescent="0.2">
      <c r="A1184" s="1">
        <f>期货和利润数据!A1186</f>
        <v>43096</v>
      </c>
      <c r="B1184" s="7">
        <f>IF(期货和利润数据!D1186=0,利润!B1185,期货和利润数据!D1186)</f>
        <v>206.24</v>
      </c>
    </row>
    <row r="1185" spans="1:2" x14ac:dyDescent="0.2">
      <c r="A1185" s="1">
        <f>期货和利润数据!A1187</f>
        <v>43095</v>
      </c>
      <c r="B1185" s="7">
        <f>IF(期货和利润数据!D1187=0,利润!B1186,期货和利润数据!D1187)</f>
        <v>199.03</v>
      </c>
    </row>
    <row r="1186" spans="1:2" x14ac:dyDescent="0.2">
      <c r="A1186" s="1">
        <f>期货和利润数据!A1188</f>
        <v>43094</v>
      </c>
      <c r="B1186" s="7">
        <f>IF(期货和利润数据!D1188=0,利润!B1187,期货和利润数据!D1188)</f>
        <v>192.46</v>
      </c>
    </row>
    <row r="1187" spans="1:2" x14ac:dyDescent="0.2">
      <c r="A1187" s="1">
        <f>期货和利润数据!A1189</f>
        <v>43091</v>
      </c>
      <c r="B1187" s="7">
        <f>IF(期货和利润数据!D1189=0,利润!B1188,期货和利润数据!D1189)</f>
        <v>131.65</v>
      </c>
    </row>
    <row r="1188" spans="1:2" x14ac:dyDescent="0.2">
      <c r="A1188" s="1">
        <f>期货和利润数据!A1190</f>
        <v>43090</v>
      </c>
      <c r="B1188" s="7">
        <f>IF(期货和利润数据!D1190=0,利润!B1189,期货和利润数据!D1190)</f>
        <v>105.61</v>
      </c>
    </row>
    <row r="1189" spans="1:2" x14ac:dyDescent="0.2">
      <c r="A1189" s="1">
        <f>期货和利润数据!A1191</f>
        <v>43089</v>
      </c>
      <c r="B1189" s="7">
        <f>IF(期货和利润数据!D1191=0,利润!B1190,期货和利润数据!D1191)</f>
        <v>75.55</v>
      </c>
    </row>
    <row r="1190" spans="1:2" x14ac:dyDescent="0.2">
      <c r="A1190" s="1">
        <f>期货和利润数据!A1192</f>
        <v>43088</v>
      </c>
      <c r="B1190" s="7">
        <f>IF(期货和利润数据!D1192=0,利润!B1191,期货和利润数据!D1192)</f>
        <v>66.540000000000006</v>
      </c>
    </row>
    <row r="1191" spans="1:2" x14ac:dyDescent="0.2">
      <c r="A1191" s="1">
        <f>期货和利润数据!A1193</f>
        <v>43087</v>
      </c>
      <c r="B1191" s="7">
        <f>IF(期货和利润数据!D1193=0,利润!B1192,期货和利润数据!D1193)</f>
        <v>54.44</v>
      </c>
    </row>
    <row r="1192" spans="1:2" x14ac:dyDescent="0.2">
      <c r="A1192" s="1">
        <f>期货和利润数据!A1194</f>
        <v>43084</v>
      </c>
      <c r="B1192" s="7">
        <f>IF(期货和利润数据!D1194=0,利润!B1193,期货和利润数据!D1194)</f>
        <v>13.95</v>
      </c>
    </row>
    <row r="1193" spans="1:2" x14ac:dyDescent="0.2">
      <c r="A1193" s="1">
        <f>期货和利润数据!A1195</f>
        <v>43083</v>
      </c>
      <c r="B1193" s="7">
        <f>IF(期货和利润数据!D1195=0,利润!B1194,期货和利润数据!D1195)</f>
        <v>11.78</v>
      </c>
    </row>
    <row r="1194" spans="1:2" x14ac:dyDescent="0.2">
      <c r="A1194" s="1">
        <f>期货和利润数据!A1196</f>
        <v>43082</v>
      </c>
      <c r="B1194" s="7">
        <f>IF(期货和利润数据!D1196=0,利润!B1195,期货和利润数据!D1196)</f>
        <v>1.52</v>
      </c>
    </row>
    <row r="1195" spans="1:2" x14ac:dyDescent="0.2">
      <c r="A1195" s="1">
        <f>期货和利润数据!A1197</f>
        <v>43081</v>
      </c>
      <c r="B1195" s="7">
        <f>IF(期货和利润数据!D1197=0,利润!B1196,期货和利润数据!D1197)</f>
        <v>-26.53</v>
      </c>
    </row>
    <row r="1196" spans="1:2" x14ac:dyDescent="0.2">
      <c r="A1196" s="1">
        <f>期货和利润数据!A1198</f>
        <v>43080</v>
      </c>
      <c r="B1196" s="7">
        <f>IF(期货和利润数据!D1198=0,利润!B1197,期货和利润数据!D1198)</f>
        <v>-41.13</v>
      </c>
    </row>
    <row r="1197" spans="1:2" x14ac:dyDescent="0.2">
      <c r="A1197" s="1">
        <f>期货和利润数据!A1199</f>
        <v>43077</v>
      </c>
      <c r="B1197" s="7">
        <f>IF(期货和利润数据!D1199=0,利润!B1198,期货和利润数据!D1199)</f>
        <v>-15.21</v>
      </c>
    </row>
    <row r="1198" spans="1:2" x14ac:dyDescent="0.2">
      <c r="A1198" s="1">
        <f>期货和利润数据!A1200</f>
        <v>43076</v>
      </c>
      <c r="B1198" s="7">
        <f>IF(期货和利润数据!D1200=0,利润!B1199,期货和利润数据!D1200)</f>
        <v>-15.21</v>
      </c>
    </row>
    <row r="1199" spans="1:2" x14ac:dyDescent="0.2">
      <c r="A1199" s="1">
        <f>期货和利润数据!A1201</f>
        <v>43075</v>
      </c>
      <c r="B1199" s="7">
        <f>IF(期货和利润数据!D1201=0,利润!B1200,期货和利润数据!D1201)</f>
        <v>-15.21</v>
      </c>
    </row>
    <row r="1200" spans="1:2" x14ac:dyDescent="0.2">
      <c r="A1200" s="1">
        <f>期货和利润数据!A1202</f>
        <v>43074</v>
      </c>
      <c r="B1200" s="7">
        <f>IF(期货和利润数据!D1202=0,利润!B1201,期货和利润数据!D1202)</f>
        <v>-15.21</v>
      </c>
    </row>
    <row r="1201" spans="1:2" x14ac:dyDescent="0.2">
      <c r="A1201" s="1">
        <f>期货和利润数据!A1203</f>
        <v>43073</v>
      </c>
      <c r="B1201" s="7">
        <f>IF(期货和利润数据!D1203=0,利润!B1202,期货和利润数据!D1203)</f>
        <v>-14.31</v>
      </c>
    </row>
    <row r="1202" spans="1:2" x14ac:dyDescent="0.2">
      <c r="A1202" s="1">
        <f>期货和利润数据!A1204</f>
        <v>43070</v>
      </c>
      <c r="B1202" s="7">
        <f>IF(期货和利润数据!D1204=0,利润!B1203,期货和利润数据!D1204)</f>
        <v>-4.7</v>
      </c>
    </row>
    <row r="1203" spans="1:2" x14ac:dyDescent="0.2">
      <c r="A1203" s="1">
        <f>期货和利润数据!A1205</f>
        <v>43069</v>
      </c>
      <c r="B1203" s="7">
        <f>IF(期货和利润数据!D1205=0,利润!B1204,期货和利润数据!D1205)</f>
        <v>-6.5</v>
      </c>
    </row>
    <row r="1204" spans="1:2" x14ac:dyDescent="0.2">
      <c r="A1204" s="1">
        <f>期货和利润数据!A1206</f>
        <v>43068</v>
      </c>
      <c r="B1204" s="7">
        <f>IF(期货和利润数据!D1206=0,利润!B1205,期货和利润数据!D1206)</f>
        <v>-7.76</v>
      </c>
    </row>
    <row r="1205" spans="1:2" x14ac:dyDescent="0.2">
      <c r="A1205" s="1">
        <f>期货和利润数据!A1207</f>
        <v>43067</v>
      </c>
      <c r="B1205" s="7">
        <f>IF(期货和利润数据!D1207=0,利润!B1206,期货和利润数据!D1207)</f>
        <v>-6.77</v>
      </c>
    </row>
    <row r="1206" spans="1:2" x14ac:dyDescent="0.2">
      <c r="A1206" s="1">
        <f>期货和利润数据!A1208</f>
        <v>43066</v>
      </c>
      <c r="B1206" s="7">
        <f>IF(期货和利润数据!D1208=0,利润!B1207,期货和利润数据!D1208)</f>
        <v>-7.13</v>
      </c>
    </row>
    <row r="1207" spans="1:2" x14ac:dyDescent="0.2">
      <c r="A1207" s="1">
        <f>期货和利润数据!A1209</f>
        <v>43063</v>
      </c>
      <c r="B1207" s="7">
        <f>IF(期货和利润数据!D1209=0,利润!B1208,期货和利润数据!D1209)</f>
        <v>-7.49</v>
      </c>
    </row>
    <row r="1208" spans="1:2" x14ac:dyDescent="0.2">
      <c r="A1208" s="1">
        <f>期货和利润数据!A1210</f>
        <v>43062</v>
      </c>
      <c r="B1208" s="7">
        <f>IF(期货和利润数据!D1210=0,利润!B1209,期货和利润数据!D1210)</f>
        <v>-7.49</v>
      </c>
    </row>
    <row r="1209" spans="1:2" x14ac:dyDescent="0.2">
      <c r="A1209" s="1">
        <f>期货和利润数据!A1211</f>
        <v>43061</v>
      </c>
      <c r="B1209" s="7">
        <f>IF(期货和利润数据!D1211=0,利润!B1210,期货和利润数据!D1211)</f>
        <v>-7.49</v>
      </c>
    </row>
    <row r="1210" spans="1:2" x14ac:dyDescent="0.2">
      <c r="A1210" s="1">
        <f>期货和利润数据!A1212</f>
        <v>43060</v>
      </c>
      <c r="B1210" s="7">
        <f>IF(期货和利润数据!D1212=0,利润!B1211,期货和利润数据!D1212)</f>
        <v>-4.6100000000000003</v>
      </c>
    </row>
    <row r="1211" spans="1:2" x14ac:dyDescent="0.2">
      <c r="A1211" s="1">
        <f>期货和利润数据!A1213</f>
        <v>43059</v>
      </c>
      <c r="B1211" s="7">
        <f>IF(期货和利润数据!D1213=0,利润!B1212,期货和利润数据!D1213)</f>
        <v>-2.8</v>
      </c>
    </row>
    <row r="1212" spans="1:2" x14ac:dyDescent="0.2">
      <c r="A1212" s="1">
        <f>期货和利润数据!A1214</f>
        <v>43056</v>
      </c>
      <c r="B1212" s="7">
        <f>IF(期货和利润数据!D1214=0,利润!B1213,期货和利润数据!D1214)</f>
        <v>-1.54</v>
      </c>
    </row>
    <row r="1213" spans="1:2" x14ac:dyDescent="0.2">
      <c r="A1213" s="1">
        <f>期货和利润数据!A1215</f>
        <v>43055</v>
      </c>
      <c r="B1213" s="7">
        <f>IF(期货和利润数据!D1215=0,利润!B1214,期货和利润数据!D1215)</f>
        <v>-0.64</v>
      </c>
    </row>
    <row r="1214" spans="1:2" x14ac:dyDescent="0.2">
      <c r="A1214" s="1">
        <f>期货和利润数据!A1216</f>
        <v>43054</v>
      </c>
      <c r="B1214" s="7">
        <f>IF(期货和利润数据!D1216=0,利润!B1215,期货和利润数据!D1216)</f>
        <v>-0.64</v>
      </c>
    </row>
    <row r="1215" spans="1:2" x14ac:dyDescent="0.2">
      <c r="A1215" s="1">
        <f>期货和利润数据!A1217</f>
        <v>43053</v>
      </c>
      <c r="B1215" s="7">
        <f>IF(期货和利润数据!D1217=0,利润!B1216,期货和利润数据!D1217)</f>
        <v>-0.64</v>
      </c>
    </row>
    <row r="1216" spans="1:2" x14ac:dyDescent="0.2">
      <c r="A1216" s="1">
        <f>期货和利润数据!A1218</f>
        <v>43052</v>
      </c>
      <c r="B1216" s="7">
        <f>IF(期货和利润数据!D1218=0,利润!B1217,期货和利润数据!D1218)</f>
        <v>3.86</v>
      </c>
    </row>
    <row r="1217" spans="1:2" x14ac:dyDescent="0.2">
      <c r="A1217" s="1">
        <f>期货和利润数据!A1219</f>
        <v>43049</v>
      </c>
      <c r="B1217" s="7">
        <f>IF(期货和利润数据!D1219=0,利润!B1218,期货和利润数据!D1219)</f>
        <v>6.75</v>
      </c>
    </row>
    <row r="1218" spans="1:2" x14ac:dyDescent="0.2">
      <c r="A1218" s="1">
        <f>期货和利润数据!A1220</f>
        <v>43048</v>
      </c>
      <c r="B1218" s="7">
        <f>IF(期货和利润数据!D1220=0,利润!B1219,期货和利润数据!D1220)</f>
        <v>11.25</v>
      </c>
    </row>
    <row r="1219" spans="1:2" x14ac:dyDescent="0.2">
      <c r="A1219" s="1">
        <f>期货和利润数据!A1221</f>
        <v>43047</v>
      </c>
      <c r="B1219" s="7">
        <f>IF(期货和利润数据!D1221=0,利润!B1220,期货和利润数据!D1221)</f>
        <v>11.25</v>
      </c>
    </row>
    <row r="1220" spans="1:2" x14ac:dyDescent="0.2">
      <c r="A1220" s="1">
        <f>期货和利润数据!A1222</f>
        <v>43046</v>
      </c>
      <c r="B1220" s="7">
        <f>IF(期货和利润数据!D1222=0,利润!B1221,期货和利润数据!D1222)</f>
        <v>7.65</v>
      </c>
    </row>
    <row r="1221" spans="1:2" x14ac:dyDescent="0.2">
      <c r="A1221" s="1">
        <f>期货和利润数据!A1223</f>
        <v>43045</v>
      </c>
      <c r="B1221" s="7">
        <f>IF(期货和利润数据!D1223=0,利润!B1222,期货和利润数据!D1223)</f>
        <v>7.65</v>
      </c>
    </row>
    <row r="1222" spans="1:2" x14ac:dyDescent="0.2">
      <c r="A1222" s="1">
        <f>期货和利润数据!A1224</f>
        <v>43042</v>
      </c>
      <c r="B1222" s="7">
        <f>IF(期货和利润数据!D1224=0,利润!B1223,期货和利润数据!D1224)</f>
        <v>5.3</v>
      </c>
    </row>
    <row r="1223" spans="1:2" x14ac:dyDescent="0.2">
      <c r="A1223" s="1">
        <f>期货和利润数据!A1225</f>
        <v>43041</v>
      </c>
      <c r="B1223" s="7">
        <f>IF(期货和利润数据!D1225=0,利润!B1224,期货和利润数据!D1225)</f>
        <v>-7.85</v>
      </c>
    </row>
    <row r="1224" spans="1:2" x14ac:dyDescent="0.2">
      <c r="A1224" s="1">
        <f>期货和利润数据!A1226</f>
        <v>43040</v>
      </c>
      <c r="B1224" s="7">
        <f>IF(期货和利润数据!D1226=0,利润!B1225,期货和利润数据!D1226)</f>
        <v>-9.56</v>
      </c>
    </row>
    <row r="1225" spans="1:2" x14ac:dyDescent="0.2">
      <c r="A1225" s="1">
        <f>期货和利润数据!A1227</f>
        <v>43039</v>
      </c>
      <c r="B1225" s="7">
        <f>IF(期货和利润数据!D1227=0,利润!B1226,期货和利润数据!D1227)</f>
        <v>-11</v>
      </c>
    </row>
    <row r="1226" spans="1:2" x14ac:dyDescent="0.2">
      <c r="A1226" s="1">
        <f>期货和利润数据!A1228</f>
        <v>43038</v>
      </c>
      <c r="B1226" s="7">
        <f>IF(期货和利润数据!D1228=0,利润!B1227,期货和利润数据!D1228)</f>
        <v>-11</v>
      </c>
    </row>
    <row r="1227" spans="1:2" x14ac:dyDescent="0.2">
      <c r="A1227" s="1">
        <f>期货和利润数据!A1229</f>
        <v>43035</v>
      </c>
      <c r="B1227" s="7">
        <f>IF(期货和利润数据!D1229=0,利润!B1228,期货和利润数据!D1229)</f>
        <v>-8.66</v>
      </c>
    </row>
    <row r="1228" spans="1:2" x14ac:dyDescent="0.2">
      <c r="A1228" s="1">
        <f>期货和利润数据!A1230</f>
        <v>43034</v>
      </c>
      <c r="B1228" s="7">
        <f>IF(期货和利润数据!D1230=0,利润!B1229,期货和利润数据!D1230)</f>
        <v>-8.66</v>
      </c>
    </row>
    <row r="1229" spans="1:2" x14ac:dyDescent="0.2">
      <c r="A1229" s="1">
        <f>期货和利润数据!A1231</f>
        <v>43033</v>
      </c>
      <c r="B1229" s="7">
        <f>IF(期货和利润数据!D1231=0,利润!B1230,期货和利润数据!D1231)</f>
        <v>-10.46</v>
      </c>
    </row>
    <row r="1230" spans="1:2" x14ac:dyDescent="0.2">
      <c r="A1230" s="1">
        <f>期货和利润数据!A1232</f>
        <v>43032</v>
      </c>
      <c r="B1230" s="7">
        <f>IF(期货和利润数据!D1232=0,利润!B1231,期货和利润数据!D1232)</f>
        <v>-11.9</v>
      </c>
    </row>
    <row r="1231" spans="1:2" x14ac:dyDescent="0.2">
      <c r="A1231" s="1">
        <f>期货和利润数据!A1233</f>
        <v>43031</v>
      </c>
      <c r="B1231" s="7">
        <f>IF(期货和利润数据!D1233=0,利润!B1232,期货和利润数据!D1233)</f>
        <v>-11</v>
      </c>
    </row>
    <row r="1232" spans="1:2" x14ac:dyDescent="0.2">
      <c r="A1232" s="1">
        <f>期货和利润数据!A1234</f>
        <v>43028</v>
      </c>
      <c r="B1232" s="7">
        <f>IF(期货和利润数据!D1234=0,利润!B1233,期货和利润数据!D1234)</f>
        <v>-15.51</v>
      </c>
    </row>
    <row r="1233" spans="1:2" x14ac:dyDescent="0.2">
      <c r="A1233" s="1">
        <f>期货和利润数据!A1235</f>
        <v>43027</v>
      </c>
      <c r="B1233" s="7">
        <f>IF(期货和利润数据!D1235=0,利润!B1234,期货和利润数据!D1235)</f>
        <v>-20.55</v>
      </c>
    </row>
    <row r="1234" spans="1:2" x14ac:dyDescent="0.2">
      <c r="A1234" s="1">
        <f>期货和利润数据!A1236</f>
        <v>43026</v>
      </c>
      <c r="B1234" s="7">
        <f>IF(期货和利润数据!D1236=0,利润!B1235,期货和利润数据!D1236)</f>
        <v>-24.16</v>
      </c>
    </row>
    <row r="1235" spans="1:2" x14ac:dyDescent="0.2">
      <c r="A1235" s="1">
        <f>期货和利润数据!A1237</f>
        <v>43025</v>
      </c>
      <c r="B1235" s="7">
        <f>IF(期货和利润数据!D1237=0,利润!B1236,期货和利润数据!D1237)</f>
        <v>-34.07</v>
      </c>
    </row>
    <row r="1236" spans="1:2" x14ac:dyDescent="0.2">
      <c r="A1236" s="1">
        <f>期货和利润数据!A1238</f>
        <v>43024</v>
      </c>
      <c r="B1236" s="7">
        <f>IF(期货和利润数据!D1238=0,利润!B1237,期货和利润数据!D1238)</f>
        <v>-45.42</v>
      </c>
    </row>
    <row r="1237" spans="1:2" x14ac:dyDescent="0.2">
      <c r="A1237" s="1">
        <f>期货和利润数据!A1239</f>
        <v>43021</v>
      </c>
      <c r="B1237" s="7">
        <f>IF(期货和利润数据!D1239=0,利润!B1238,期货和利润数据!D1239)</f>
        <v>-54.52</v>
      </c>
    </row>
    <row r="1238" spans="1:2" x14ac:dyDescent="0.2">
      <c r="A1238" s="1">
        <f>期货和利润数据!A1240</f>
        <v>43020</v>
      </c>
      <c r="B1238" s="7">
        <f>IF(期货和利润数据!D1240=0,利润!B1239,期货和利润数据!D1240)</f>
        <v>-55.6</v>
      </c>
    </row>
    <row r="1239" spans="1:2" x14ac:dyDescent="0.2">
      <c r="A1239" s="1">
        <f>期货和利润数据!A1241</f>
        <v>43019</v>
      </c>
      <c r="B1239" s="7">
        <f>IF(期货和利润数据!D1241=0,利润!B1240,期货和利润数据!D1241)</f>
        <v>-8.8699999999999992</v>
      </c>
    </row>
    <row r="1240" spans="1:2" x14ac:dyDescent="0.2">
      <c r="A1240" s="1">
        <f>期货和利润数据!A1242</f>
        <v>43018</v>
      </c>
      <c r="B1240" s="7">
        <f>IF(期货和利润数据!D1242=0,利润!B1241,期货和利润数据!D1242)</f>
        <v>-10.31</v>
      </c>
    </row>
    <row r="1241" spans="1:2" x14ac:dyDescent="0.2">
      <c r="A1241" s="1">
        <f>期货和利润数据!A1243</f>
        <v>43017</v>
      </c>
      <c r="B1241" s="7">
        <f>IF(期货和利润数据!D1243=0,利润!B1242,期货和利润数据!D1243)</f>
        <v>21.02</v>
      </c>
    </row>
    <row r="1242" spans="1:2" x14ac:dyDescent="0.2">
      <c r="A1242" s="1">
        <f>期货和利润数据!A1244</f>
        <v>43007</v>
      </c>
      <c r="B1242" s="7">
        <f>IF(期货和利润数据!D1244=0,利润!B1243,期货和利润数据!D1244)</f>
        <v>-12.1</v>
      </c>
    </row>
    <row r="1243" spans="1:2" x14ac:dyDescent="0.2">
      <c r="B1243" s="7"/>
    </row>
    <row r="1244" spans="1:2" x14ac:dyDescent="0.2">
      <c r="B1244" s="7"/>
    </row>
    <row r="1245" spans="1:2" x14ac:dyDescent="0.2">
      <c r="B1245" s="7"/>
    </row>
    <row r="1246" spans="1:2" x14ac:dyDescent="0.2">
      <c r="B1246" s="7"/>
    </row>
    <row r="1247" spans="1:2" x14ac:dyDescent="0.2">
      <c r="B1247" s="7"/>
    </row>
    <row r="1248" spans="1:2" x14ac:dyDescent="0.2">
      <c r="B1248" s="7"/>
    </row>
    <row r="1249" spans="2:2" x14ac:dyDescent="0.2">
      <c r="B1249" s="7"/>
    </row>
    <row r="1250" spans="2:2" x14ac:dyDescent="0.2">
      <c r="B1250" s="7"/>
    </row>
    <row r="1251" spans="2:2" x14ac:dyDescent="0.2">
      <c r="B1251" s="7"/>
    </row>
    <row r="1252" spans="2:2" x14ac:dyDescent="0.2">
      <c r="B1252" s="7"/>
    </row>
    <row r="1253" spans="2:2" x14ac:dyDescent="0.2">
      <c r="B1253" s="7"/>
    </row>
    <row r="1254" spans="2:2" x14ac:dyDescent="0.2">
      <c r="B1254" s="7"/>
    </row>
    <row r="1255" spans="2:2" x14ac:dyDescent="0.2">
      <c r="B1255" s="7"/>
    </row>
    <row r="1256" spans="2:2" x14ac:dyDescent="0.2">
      <c r="B1256" s="7"/>
    </row>
    <row r="1257" spans="2:2" x14ac:dyDescent="0.2">
      <c r="B1257" s="7"/>
    </row>
    <row r="1258" spans="2:2" x14ac:dyDescent="0.2">
      <c r="B1258" s="7"/>
    </row>
    <row r="1259" spans="2:2" x14ac:dyDescent="0.2">
      <c r="B1259" s="7"/>
    </row>
    <row r="1260" spans="2:2" x14ac:dyDescent="0.2">
      <c r="B1260" s="7"/>
    </row>
    <row r="1261" spans="2:2" x14ac:dyDescent="0.2">
      <c r="B1261" s="7"/>
    </row>
    <row r="1262" spans="2:2" x14ac:dyDescent="0.2">
      <c r="B1262" s="7"/>
    </row>
    <row r="1263" spans="2:2" x14ac:dyDescent="0.2">
      <c r="B1263" s="7"/>
    </row>
    <row r="1264" spans="2:2" x14ac:dyDescent="0.2">
      <c r="B1264" s="7"/>
    </row>
    <row r="1265" spans="2:2" x14ac:dyDescent="0.2">
      <c r="B1265" s="7"/>
    </row>
    <row r="1266" spans="2:2" x14ac:dyDescent="0.2">
      <c r="B1266" s="7"/>
    </row>
    <row r="1267" spans="2:2" x14ac:dyDescent="0.2">
      <c r="B1267" s="7"/>
    </row>
    <row r="1268" spans="2:2" x14ac:dyDescent="0.2">
      <c r="B1268" s="7"/>
    </row>
    <row r="1269" spans="2:2" x14ac:dyDescent="0.2">
      <c r="B1269" s="7"/>
    </row>
    <row r="1270" spans="2:2" x14ac:dyDescent="0.2">
      <c r="B1270" s="7"/>
    </row>
    <row r="1271" spans="2:2" x14ac:dyDescent="0.2">
      <c r="B1271" s="7"/>
    </row>
    <row r="1272" spans="2:2" x14ac:dyDescent="0.2">
      <c r="B1272" s="7"/>
    </row>
    <row r="1273" spans="2:2" x14ac:dyDescent="0.2">
      <c r="B1273" s="7"/>
    </row>
    <row r="1274" spans="2:2" x14ac:dyDescent="0.2">
      <c r="B1274" s="7"/>
    </row>
    <row r="1275" spans="2:2" x14ac:dyDescent="0.2">
      <c r="B1275" s="7"/>
    </row>
    <row r="1276" spans="2:2" x14ac:dyDescent="0.2">
      <c r="B1276" s="7"/>
    </row>
    <row r="1277" spans="2:2" x14ac:dyDescent="0.2">
      <c r="B1277" s="7"/>
    </row>
    <row r="1278" spans="2:2" x14ac:dyDescent="0.2">
      <c r="B1278" s="7"/>
    </row>
    <row r="1279" spans="2:2" x14ac:dyDescent="0.2">
      <c r="B1279" s="7"/>
    </row>
    <row r="1280" spans="2:2" x14ac:dyDescent="0.2">
      <c r="B1280" s="7"/>
    </row>
    <row r="1281" spans="2:2" x14ac:dyDescent="0.2">
      <c r="B1281" s="7"/>
    </row>
    <row r="1282" spans="2:2" x14ac:dyDescent="0.2">
      <c r="B1282" s="7"/>
    </row>
    <row r="1283" spans="2:2" x14ac:dyDescent="0.2">
      <c r="B1283" s="7"/>
    </row>
    <row r="1284" spans="2:2" x14ac:dyDescent="0.2">
      <c r="B1284" s="7"/>
    </row>
    <row r="1285" spans="2:2" x14ac:dyDescent="0.2">
      <c r="B1285" s="7"/>
    </row>
    <row r="1286" spans="2:2" x14ac:dyDescent="0.2">
      <c r="B1286" s="7"/>
    </row>
    <row r="1287" spans="2:2" x14ac:dyDescent="0.2">
      <c r="B1287" s="7"/>
    </row>
    <row r="1288" spans="2:2" x14ac:dyDescent="0.2">
      <c r="B1288" s="7"/>
    </row>
    <row r="1289" spans="2:2" x14ac:dyDescent="0.2">
      <c r="B1289" s="7"/>
    </row>
    <row r="1290" spans="2:2" x14ac:dyDescent="0.2">
      <c r="B1290" s="7"/>
    </row>
    <row r="1291" spans="2:2" x14ac:dyDescent="0.2">
      <c r="B1291" s="7"/>
    </row>
    <row r="1292" spans="2:2" x14ac:dyDescent="0.2">
      <c r="B1292" s="7"/>
    </row>
    <row r="1293" spans="2:2" x14ac:dyDescent="0.2">
      <c r="B1293" s="7"/>
    </row>
    <row r="1294" spans="2:2" x14ac:dyDescent="0.2">
      <c r="B1294" s="7"/>
    </row>
    <row r="1295" spans="2:2" x14ac:dyDescent="0.2">
      <c r="B1295" s="7"/>
    </row>
    <row r="1296" spans="2:2" x14ac:dyDescent="0.2">
      <c r="B1296" s="7"/>
    </row>
    <row r="1297" spans="2:2" x14ac:dyDescent="0.2">
      <c r="B1297" s="7"/>
    </row>
    <row r="1298" spans="2:2" x14ac:dyDescent="0.2">
      <c r="B1298" s="7"/>
    </row>
    <row r="1299" spans="2:2" x14ac:dyDescent="0.2">
      <c r="B1299" s="7"/>
    </row>
    <row r="1300" spans="2:2" x14ac:dyDescent="0.2">
      <c r="B1300" s="7"/>
    </row>
    <row r="1301" spans="2:2" x14ac:dyDescent="0.2">
      <c r="B1301" s="7"/>
    </row>
    <row r="1302" spans="2:2" x14ac:dyDescent="0.2">
      <c r="B1302" s="7"/>
    </row>
    <row r="1303" spans="2:2" x14ac:dyDescent="0.2">
      <c r="B1303" s="7"/>
    </row>
    <row r="1304" spans="2:2" x14ac:dyDescent="0.2">
      <c r="B1304" s="7"/>
    </row>
    <row r="1305" spans="2:2" x14ac:dyDescent="0.2">
      <c r="B1305" s="7"/>
    </row>
    <row r="1306" spans="2:2" x14ac:dyDescent="0.2">
      <c r="B1306" s="7"/>
    </row>
    <row r="1307" spans="2:2" x14ac:dyDescent="0.2">
      <c r="B1307" s="7"/>
    </row>
    <row r="1308" spans="2:2" x14ac:dyDescent="0.2">
      <c r="B1308" s="7"/>
    </row>
    <row r="1309" spans="2:2" x14ac:dyDescent="0.2">
      <c r="B1309" s="7"/>
    </row>
    <row r="1310" spans="2:2" x14ac:dyDescent="0.2">
      <c r="B1310" s="7"/>
    </row>
    <row r="1311" spans="2:2" x14ac:dyDescent="0.2">
      <c r="B1311" s="7"/>
    </row>
    <row r="1312" spans="2:2" x14ac:dyDescent="0.2">
      <c r="B1312" s="7"/>
    </row>
    <row r="1313" spans="2:2" x14ac:dyDescent="0.2">
      <c r="B1313" s="7"/>
    </row>
    <row r="1314" spans="2:2" x14ac:dyDescent="0.2">
      <c r="B1314" s="7"/>
    </row>
    <row r="1315" spans="2:2" x14ac:dyDescent="0.2">
      <c r="B1315" s="7"/>
    </row>
    <row r="1316" spans="2:2" x14ac:dyDescent="0.2">
      <c r="B1316" s="7"/>
    </row>
    <row r="1317" spans="2:2" x14ac:dyDescent="0.2">
      <c r="B1317" s="7"/>
    </row>
    <row r="1318" spans="2:2" x14ac:dyDescent="0.2">
      <c r="B1318" s="7"/>
    </row>
    <row r="1319" spans="2:2" x14ac:dyDescent="0.2">
      <c r="B1319" s="7"/>
    </row>
    <row r="1320" spans="2:2" x14ac:dyDescent="0.2">
      <c r="B1320" s="7"/>
    </row>
    <row r="1321" spans="2:2" x14ac:dyDescent="0.2">
      <c r="B1321" s="7"/>
    </row>
    <row r="1322" spans="2:2" x14ac:dyDescent="0.2">
      <c r="B1322" s="7"/>
    </row>
    <row r="1323" spans="2:2" x14ac:dyDescent="0.2">
      <c r="B1323" s="7"/>
    </row>
    <row r="1324" spans="2:2" x14ac:dyDescent="0.2">
      <c r="B1324" s="7"/>
    </row>
    <row r="1325" spans="2:2" x14ac:dyDescent="0.2">
      <c r="B1325" s="7"/>
    </row>
    <row r="1326" spans="2:2" x14ac:dyDescent="0.2">
      <c r="B1326" s="7"/>
    </row>
    <row r="1327" spans="2:2" x14ac:dyDescent="0.2">
      <c r="B1327" s="7"/>
    </row>
    <row r="1328" spans="2:2" x14ac:dyDescent="0.2">
      <c r="B1328" s="7"/>
    </row>
    <row r="1329" spans="2:2" x14ac:dyDescent="0.2">
      <c r="B1329" s="7"/>
    </row>
    <row r="1330" spans="2:2" x14ac:dyDescent="0.2">
      <c r="B1330" s="7"/>
    </row>
    <row r="1331" spans="2:2" x14ac:dyDescent="0.2">
      <c r="B1331" s="7"/>
    </row>
    <row r="1332" spans="2:2" x14ac:dyDescent="0.2">
      <c r="B1332" s="7"/>
    </row>
    <row r="1333" spans="2:2" x14ac:dyDescent="0.2">
      <c r="B1333" s="7"/>
    </row>
    <row r="1334" spans="2:2" x14ac:dyDescent="0.2">
      <c r="B1334" s="7"/>
    </row>
    <row r="1335" spans="2:2" x14ac:dyDescent="0.2">
      <c r="B1335" s="7"/>
    </row>
    <row r="1336" spans="2:2" x14ac:dyDescent="0.2">
      <c r="B1336" s="7"/>
    </row>
    <row r="1337" spans="2:2" x14ac:dyDescent="0.2">
      <c r="B1337" s="7"/>
    </row>
    <row r="1338" spans="2:2" x14ac:dyDescent="0.2">
      <c r="B1338" s="7"/>
    </row>
    <row r="1339" spans="2:2" x14ac:dyDescent="0.2">
      <c r="B1339" s="7"/>
    </row>
    <row r="1340" spans="2:2" x14ac:dyDescent="0.2">
      <c r="B1340" s="7"/>
    </row>
    <row r="1341" spans="2:2" x14ac:dyDescent="0.2">
      <c r="B1341" s="7"/>
    </row>
    <row r="1342" spans="2:2" x14ac:dyDescent="0.2">
      <c r="B1342" s="7"/>
    </row>
    <row r="1343" spans="2:2" x14ac:dyDescent="0.2">
      <c r="B1343" s="7"/>
    </row>
    <row r="1344" spans="2:2" x14ac:dyDescent="0.2">
      <c r="B1344" s="7"/>
    </row>
    <row r="1345" spans="2:2" x14ac:dyDescent="0.2">
      <c r="B1345" s="7"/>
    </row>
    <row r="1346" spans="2:2" x14ac:dyDescent="0.2">
      <c r="B1346" s="7"/>
    </row>
    <row r="1347" spans="2:2" x14ac:dyDescent="0.2">
      <c r="B1347" s="7"/>
    </row>
    <row r="1348" spans="2:2" x14ac:dyDescent="0.2">
      <c r="B1348" s="7"/>
    </row>
    <row r="1349" spans="2:2" x14ac:dyDescent="0.2">
      <c r="B1349" s="7"/>
    </row>
    <row r="1350" spans="2:2" x14ac:dyDescent="0.2">
      <c r="B1350" s="7"/>
    </row>
    <row r="1351" spans="2:2" x14ac:dyDescent="0.2">
      <c r="B1351" s="7"/>
    </row>
    <row r="1352" spans="2:2" x14ac:dyDescent="0.2">
      <c r="B1352" s="7"/>
    </row>
    <row r="1353" spans="2:2" x14ac:dyDescent="0.2">
      <c r="B1353" s="7"/>
    </row>
    <row r="1354" spans="2:2" x14ac:dyDescent="0.2">
      <c r="B1354" s="7"/>
    </row>
    <row r="1355" spans="2:2" x14ac:dyDescent="0.2">
      <c r="B1355" s="7"/>
    </row>
    <row r="1356" spans="2:2" x14ac:dyDescent="0.2">
      <c r="B1356" s="7"/>
    </row>
    <row r="1357" spans="2:2" x14ac:dyDescent="0.2">
      <c r="B1357" s="7"/>
    </row>
    <row r="1358" spans="2:2" x14ac:dyDescent="0.2">
      <c r="B1358" s="7"/>
    </row>
    <row r="1359" spans="2:2" x14ac:dyDescent="0.2">
      <c r="B1359" s="7"/>
    </row>
    <row r="1360" spans="2:2" x14ac:dyDescent="0.2">
      <c r="B1360" s="7"/>
    </row>
    <row r="1361" spans="2:2" x14ac:dyDescent="0.2">
      <c r="B1361" s="7"/>
    </row>
    <row r="1362" spans="2:2" x14ac:dyDescent="0.2">
      <c r="B1362" s="7"/>
    </row>
    <row r="1363" spans="2:2" x14ac:dyDescent="0.2">
      <c r="B1363" s="7"/>
    </row>
    <row r="1364" spans="2:2" x14ac:dyDescent="0.2">
      <c r="B1364" s="7"/>
    </row>
    <row r="1365" spans="2:2" x14ac:dyDescent="0.2">
      <c r="B1365" s="7"/>
    </row>
    <row r="1366" spans="2:2" x14ac:dyDescent="0.2">
      <c r="B1366" s="7"/>
    </row>
    <row r="1367" spans="2:2" x14ac:dyDescent="0.2">
      <c r="B1367" s="7"/>
    </row>
    <row r="1368" spans="2:2" x14ac:dyDescent="0.2">
      <c r="B1368" s="7"/>
    </row>
    <row r="1369" spans="2:2" x14ac:dyDescent="0.2">
      <c r="B1369" s="7"/>
    </row>
    <row r="1370" spans="2:2" x14ac:dyDescent="0.2">
      <c r="B1370" s="7"/>
    </row>
    <row r="1371" spans="2:2" x14ac:dyDescent="0.2">
      <c r="B1371" s="7"/>
    </row>
    <row r="1372" spans="2:2" x14ac:dyDescent="0.2">
      <c r="B1372" s="7"/>
    </row>
    <row r="1373" spans="2:2" x14ac:dyDescent="0.2">
      <c r="B1373" s="7"/>
    </row>
    <row r="1374" spans="2:2" x14ac:dyDescent="0.2">
      <c r="B1374" s="7"/>
    </row>
    <row r="1375" spans="2:2" x14ac:dyDescent="0.2">
      <c r="B1375" s="7"/>
    </row>
    <row r="1376" spans="2:2" x14ac:dyDescent="0.2">
      <c r="B1376" s="7"/>
    </row>
    <row r="1377" spans="2:2" x14ac:dyDescent="0.2">
      <c r="B1377" s="7"/>
    </row>
    <row r="1378" spans="2:2" x14ac:dyDescent="0.2">
      <c r="B1378" s="7"/>
    </row>
    <row r="1379" spans="2:2" x14ac:dyDescent="0.2">
      <c r="B1379" s="7"/>
    </row>
    <row r="1380" spans="2:2" x14ac:dyDescent="0.2">
      <c r="B1380" s="7"/>
    </row>
    <row r="1381" spans="2:2" x14ac:dyDescent="0.2">
      <c r="B1381" s="7"/>
    </row>
    <row r="1382" spans="2:2" x14ac:dyDescent="0.2">
      <c r="B1382" s="7"/>
    </row>
    <row r="1383" spans="2:2" x14ac:dyDescent="0.2">
      <c r="B1383" s="7"/>
    </row>
    <row r="1384" spans="2:2" x14ac:dyDescent="0.2">
      <c r="B1384" s="7"/>
    </row>
    <row r="1385" spans="2:2" x14ac:dyDescent="0.2">
      <c r="B1385" s="7"/>
    </row>
    <row r="1386" spans="2:2" x14ac:dyDescent="0.2">
      <c r="B1386" s="7"/>
    </row>
    <row r="1387" spans="2:2" x14ac:dyDescent="0.2">
      <c r="B1387" s="7"/>
    </row>
    <row r="1388" spans="2:2" x14ac:dyDescent="0.2">
      <c r="B1388" s="7"/>
    </row>
    <row r="1389" spans="2:2" x14ac:dyDescent="0.2">
      <c r="B1389" s="7"/>
    </row>
    <row r="1390" spans="2:2" x14ac:dyDescent="0.2">
      <c r="B1390" s="7"/>
    </row>
    <row r="1391" spans="2:2" x14ac:dyDescent="0.2">
      <c r="B1391" s="7"/>
    </row>
    <row r="1392" spans="2:2" x14ac:dyDescent="0.2">
      <c r="B1392" s="7"/>
    </row>
    <row r="1393" spans="2:2" x14ac:dyDescent="0.2">
      <c r="B1393" s="7"/>
    </row>
    <row r="1394" spans="2:2" x14ac:dyDescent="0.2">
      <c r="B1394" s="7"/>
    </row>
    <row r="1395" spans="2:2" x14ac:dyDescent="0.2">
      <c r="B1395" s="7"/>
    </row>
    <row r="1396" spans="2:2" x14ac:dyDescent="0.2">
      <c r="B1396" s="7"/>
    </row>
    <row r="1397" spans="2:2" x14ac:dyDescent="0.2">
      <c r="B1397" s="7"/>
    </row>
    <row r="1398" spans="2:2" x14ac:dyDescent="0.2">
      <c r="B1398" s="7"/>
    </row>
    <row r="1399" spans="2:2" x14ac:dyDescent="0.2">
      <c r="B1399" s="7"/>
    </row>
    <row r="1400" spans="2:2" x14ac:dyDescent="0.2">
      <c r="B1400" s="7"/>
    </row>
    <row r="1401" spans="2:2" x14ac:dyDescent="0.2">
      <c r="B1401" s="7"/>
    </row>
    <row r="1402" spans="2:2" x14ac:dyDescent="0.2">
      <c r="B1402" s="7"/>
    </row>
    <row r="1403" spans="2:2" x14ac:dyDescent="0.2">
      <c r="B1403" s="7"/>
    </row>
    <row r="1404" spans="2:2" x14ac:dyDescent="0.2">
      <c r="B1404" s="7"/>
    </row>
    <row r="1405" spans="2:2" x14ac:dyDescent="0.2">
      <c r="B1405" s="7"/>
    </row>
    <row r="1406" spans="2:2" x14ac:dyDescent="0.2">
      <c r="B1406" s="7"/>
    </row>
    <row r="1407" spans="2:2" x14ac:dyDescent="0.2">
      <c r="B1407" s="7"/>
    </row>
    <row r="1408" spans="2:2" x14ac:dyDescent="0.2">
      <c r="B1408" s="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94"/>
  <sheetViews>
    <sheetView workbookViewId="0"/>
  </sheetViews>
  <sheetFormatPr defaultRowHeight="14.25" x14ac:dyDescent="0.2"/>
  <cols>
    <col min="1" max="1" width="10.625" style="1" bestFit="1" customWidth="1"/>
    <col min="2" max="2" width="17.125" bestFit="1" customWidth="1"/>
  </cols>
  <sheetData>
    <row r="1" spans="1:2" x14ac:dyDescent="0.2">
      <c r="A1" s="1" t="s">
        <v>12</v>
      </c>
      <c r="B1" t="s">
        <v>30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库存原始数据!A5</f>
        <v>44833</v>
      </c>
      <c r="B3" s="6">
        <f>库存原始数据!B5+港口库存原始数据!B5</f>
        <v>653</v>
      </c>
    </row>
    <row r="4" spans="1:2" x14ac:dyDescent="0.2">
      <c r="A4" s="1">
        <f>库存原始数据!A6</f>
        <v>44826</v>
      </c>
      <c r="B4" s="6">
        <f>库存原始数据!B6+港口库存原始数据!B6</f>
        <v>674</v>
      </c>
    </row>
    <row r="5" spans="1:2" x14ac:dyDescent="0.2">
      <c r="A5" s="1">
        <f>库存原始数据!A7</f>
        <v>44819</v>
      </c>
      <c r="B5" s="6">
        <f>库存原始数据!B7+港口库存原始数据!B7</f>
        <v>578</v>
      </c>
    </row>
    <row r="6" spans="1:2" x14ac:dyDescent="0.2">
      <c r="A6" s="1">
        <f>库存原始数据!A8</f>
        <v>44812</v>
      </c>
      <c r="B6" s="6">
        <f>库存原始数据!B8+港口库存原始数据!B8</f>
        <v>545</v>
      </c>
    </row>
    <row r="7" spans="1:2" x14ac:dyDescent="0.2">
      <c r="A7" s="1">
        <f>库存原始数据!A9</f>
        <v>44805</v>
      </c>
      <c r="B7" s="6">
        <f>库存原始数据!B9+港口库存原始数据!B9</f>
        <v>545</v>
      </c>
    </row>
    <row r="8" spans="1:2" x14ac:dyDescent="0.2">
      <c r="A8" s="1">
        <f>库存原始数据!A10</f>
        <v>44798</v>
      </c>
      <c r="B8" s="6">
        <f>库存原始数据!B10+港口库存原始数据!B10</f>
        <v>565</v>
      </c>
    </row>
    <row r="9" spans="1:2" x14ac:dyDescent="0.2">
      <c r="A9" s="1">
        <f>库存原始数据!A11</f>
        <v>44791</v>
      </c>
      <c r="B9" s="6">
        <f>库存原始数据!B11+港口库存原始数据!B11</f>
        <v>636</v>
      </c>
    </row>
    <row r="10" spans="1:2" x14ac:dyDescent="0.2">
      <c r="A10" s="1">
        <f>库存原始数据!A12</f>
        <v>44784</v>
      </c>
      <c r="B10" s="6">
        <f>库存原始数据!B12+港口库存原始数据!B12</f>
        <v>625</v>
      </c>
    </row>
    <row r="11" spans="1:2" x14ac:dyDescent="0.2">
      <c r="A11" s="1">
        <f>库存原始数据!A13</f>
        <v>44777</v>
      </c>
      <c r="B11" s="6">
        <f>库存原始数据!B13+港口库存原始数据!B13</f>
        <v>590</v>
      </c>
    </row>
    <row r="12" spans="1:2" x14ac:dyDescent="0.2">
      <c r="A12" s="1">
        <f>库存原始数据!A14</f>
        <v>44770</v>
      </c>
      <c r="B12" s="6">
        <f>库存原始数据!B14+港口库存原始数据!B14</f>
        <v>571</v>
      </c>
    </row>
    <row r="13" spans="1:2" x14ac:dyDescent="0.2">
      <c r="A13" s="1">
        <f>库存原始数据!A15</f>
        <v>44763</v>
      </c>
      <c r="B13" s="6">
        <f>库存原始数据!B15+港口库存原始数据!B15</f>
        <v>530</v>
      </c>
    </row>
    <row r="14" spans="1:2" x14ac:dyDescent="0.2">
      <c r="A14" s="1">
        <f>库存原始数据!A16</f>
        <v>44756</v>
      </c>
      <c r="B14" s="6">
        <f>库存原始数据!B16+港口库存原始数据!B16</f>
        <v>646</v>
      </c>
    </row>
    <row r="15" spans="1:2" x14ac:dyDescent="0.2">
      <c r="A15" s="1">
        <f>库存原始数据!A17</f>
        <v>44749</v>
      </c>
      <c r="B15" s="6">
        <f>库存原始数据!B17+港口库存原始数据!B17</f>
        <v>562</v>
      </c>
    </row>
    <row r="16" spans="1:2" x14ac:dyDescent="0.2">
      <c r="A16" s="1">
        <f>库存原始数据!A18</f>
        <v>44742</v>
      </c>
      <c r="B16" s="6">
        <f>库存原始数据!B18+港口库存原始数据!B18</f>
        <v>367</v>
      </c>
    </row>
    <row r="17" spans="1:2" x14ac:dyDescent="0.2">
      <c r="A17" s="1">
        <f>库存原始数据!A19</f>
        <v>44735</v>
      </c>
      <c r="B17" s="6">
        <f>库存原始数据!B19+港口库存原始数据!B19</f>
        <v>363</v>
      </c>
    </row>
    <row r="18" spans="1:2" x14ac:dyDescent="0.2">
      <c r="A18" s="1">
        <f>库存原始数据!A20</f>
        <v>44728</v>
      </c>
      <c r="B18" s="6">
        <f>库存原始数据!B20+港口库存原始数据!B20</f>
        <v>356</v>
      </c>
    </row>
    <row r="19" spans="1:2" x14ac:dyDescent="0.2">
      <c r="A19" s="1">
        <f>库存原始数据!A21</f>
        <v>44721</v>
      </c>
      <c r="B19" s="6">
        <f>库存原始数据!B21+港口库存原始数据!B21</f>
        <v>380</v>
      </c>
    </row>
    <row r="20" spans="1:2" x14ac:dyDescent="0.2">
      <c r="A20" s="1">
        <f>库存原始数据!A22</f>
        <v>44714</v>
      </c>
      <c r="B20" s="6">
        <f>库存原始数据!B22+港口库存原始数据!B22</f>
        <v>421</v>
      </c>
    </row>
    <row r="21" spans="1:2" x14ac:dyDescent="0.2">
      <c r="A21" s="1">
        <f>库存原始数据!A23</f>
        <v>44707</v>
      </c>
      <c r="B21" s="6">
        <f>库存原始数据!B23+港口库存原始数据!B23</f>
        <v>448</v>
      </c>
    </row>
    <row r="22" spans="1:2" x14ac:dyDescent="0.2">
      <c r="A22" s="1">
        <f>库存原始数据!A24</f>
        <v>44700</v>
      </c>
      <c r="B22" s="6">
        <f>库存原始数据!B24+港口库存原始数据!B24</f>
        <v>414</v>
      </c>
    </row>
    <row r="23" spans="1:2" x14ac:dyDescent="0.2">
      <c r="A23" s="1">
        <f>库存原始数据!A25</f>
        <v>44693</v>
      </c>
      <c r="B23" s="6">
        <f>库存原始数据!B25+港口库存原始数据!B25</f>
        <v>443</v>
      </c>
    </row>
    <row r="24" spans="1:2" x14ac:dyDescent="0.2">
      <c r="A24" s="1">
        <f>库存原始数据!A26</f>
        <v>44686</v>
      </c>
      <c r="B24" s="6">
        <f>库存原始数据!B26+港口库存原始数据!B26</f>
        <v>504</v>
      </c>
    </row>
    <row r="25" spans="1:2" x14ac:dyDescent="0.2">
      <c r="A25" s="1">
        <f>库存原始数据!A27</f>
        <v>44679</v>
      </c>
      <c r="B25" s="6">
        <f>库存原始数据!B27+港口库存原始数据!B27</f>
        <v>547</v>
      </c>
    </row>
    <row r="26" spans="1:2" x14ac:dyDescent="0.2">
      <c r="A26" s="1">
        <f>库存原始数据!A28</f>
        <v>44672</v>
      </c>
      <c r="B26" s="6">
        <f>库存原始数据!B28+港口库存原始数据!B28</f>
        <v>648</v>
      </c>
    </row>
    <row r="27" spans="1:2" x14ac:dyDescent="0.2">
      <c r="A27" s="1">
        <f>库存原始数据!A29</f>
        <v>44665</v>
      </c>
      <c r="B27" s="6">
        <f>库存原始数据!B29+港口库存原始数据!B29</f>
        <v>737</v>
      </c>
    </row>
    <row r="28" spans="1:2" x14ac:dyDescent="0.2">
      <c r="A28" s="1">
        <f>库存原始数据!A30</f>
        <v>44658</v>
      </c>
      <c r="B28" s="6">
        <f>库存原始数据!B30+港口库存原始数据!B30</f>
        <v>754</v>
      </c>
    </row>
    <row r="29" spans="1:2" x14ac:dyDescent="0.2">
      <c r="A29" s="1">
        <f>库存原始数据!A31</f>
        <v>44651</v>
      </c>
      <c r="B29" s="6">
        <f>库存原始数据!B31+港口库存原始数据!B31</f>
        <v>631</v>
      </c>
    </row>
    <row r="30" spans="1:2" x14ac:dyDescent="0.2">
      <c r="A30" s="1">
        <f>库存原始数据!A32</f>
        <v>44644</v>
      </c>
      <c r="B30" s="6">
        <f>库存原始数据!B32+港口库存原始数据!B32</f>
        <v>591</v>
      </c>
    </row>
    <row r="31" spans="1:2" x14ac:dyDescent="0.2">
      <c r="A31" s="1">
        <f>库存原始数据!A33</f>
        <v>44637</v>
      </c>
      <c r="B31" s="6">
        <f>库存原始数据!B33+港口库存原始数据!B33</f>
        <v>574</v>
      </c>
    </row>
    <row r="32" spans="1:2" x14ac:dyDescent="0.2">
      <c r="A32" s="1">
        <f>库存原始数据!A34</f>
        <v>44630</v>
      </c>
      <c r="B32" s="6">
        <f>库存原始数据!B34+港口库存原始数据!B34</f>
        <v>605</v>
      </c>
    </row>
    <row r="33" spans="1:2" x14ac:dyDescent="0.2">
      <c r="A33" s="1">
        <f>库存原始数据!A35</f>
        <v>44623</v>
      </c>
      <c r="B33" s="6">
        <f>库存原始数据!B35+港口库存原始数据!B35</f>
        <v>716</v>
      </c>
    </row>
    <row r="34" spans="1:2" x14ac:dyDescent="0.2">
      <c r="A34" s="1">
        <f>库存原始数据!A36</f>
        <v>44616</v>
      </c>
      <c r="B34" s="6">
        <f>库存原始数据!B36+港口库存原始数据!B36</f>
        <v>797</v>
      </c>
    </row>
    <row r="35" spans="1:2" x14ac:dyDescent="0.2">
      <c r="A35" s="1">
        <f>库存原始数据!A37</f>
        <v>44609</v>
      </c>
      <c r="B35" s="6">
        <f>库存原始数据!B37+港口库存原始数据!B37</f>
        <v>867</v>
      </c>
    </row>
    <row r="36" spans="1:2" x14ac:dyDescent="0.2">
      <c r="A36" s="1">
        <f>库存原始数据!A38</f>
        <v>44602</v>
      </c>
      <c r="B36" s="6">
        <f>库存原始数据!B38+港口库存原始数据!B38</f>
        <v>815</v>
      </c>
    </row>
    <row r="37" spans="1:2" x14ac:dyDescent="0.2">
      <c r="A37" s="1">
        <f>库存原始数据!A39</f>
        <v>44595</v>
      </c>
      <c r="B37" s="6">
        <f>库存原始数据!B39+港口库存原始数据!B39</f>
        <v>671</v>
      </c>
    </row>
    <row r="38" spans="1:2" x14ac:dyDescent="0.2">
      <c r="A38" s="1">
        <f>库存原始数据!A40</f>
        <v>44588</v>
      </c>
      <c r="B38" s="6">
        <f>库存原始数据!B40+港口库存原始数据!B40</f>
        <v>671</v>
      </c>
    </row>
    <row r="39" spans="1:2" x14ac:dyDescent="0.2">
      <c r="A39" s="1">
        <f>库存原始数据!A41</f>
        <v>44581</v>
      </c>
      <c r="B39" s="6">
        <f>库存原始数据!B41+港口库存原始数据!B41</f>
        <v>693</v>
      </c>
    </row>
    <row r="40" spans="1:2" x14ac:dyDescent="0.2">
      <c r="A40" s="1">
        <f>库存原始数据!A42</f>
        <v>44574</v>
      </c>
      <c r="B40" s="6">
        <f>库存原始数据!B42+港口库存原始数据!B42</f>
        <v>743</v>
      </c>
    </row>
    <row r="41" spans="1:2" x14ac:dyDescent="0.2">
      <c r="A41" s="1">
        <f>库存原始数据!A43</f>
        <v>44567</v>
      </c>
      <c r="B41" s="6">
        <f>库存原始数据!B43+港口库存原始数据!B43</f>
        <v>802</v>
      </c>
    </row>
    <row r="42" spans="1:2" x14ac:dyDescent="0.2">
      <c r="A42" s="1">
        <f>库存原始数据!A44</f>
        <v>44560</v>
      </c>
      <c r="B42" s="6">
        <f>库存原始数据!B44+港口库存原始数据!B44</f>
        <v>867</v>
      </c>
    </row>
    <row r="43" spans="1:2" x14ac:dyDescent="0.2">
      <c r="A43" s="1">
        <f>库存原始数据!A45</f>
        <v>44553</v>
      </c>
      <c r="B43" s="6">
        <f>库存原始数据!B45+港口库存原始数据!B45</f>
        <v>923</v>
      </c>
    </row>
    <row r="44" spans="1:2" x14ac:dyDescent="0.2">
      <c r="A44" s="1">
        <f>库存原始数据!A46</f>
        <v>44546</v>
      </c>
      <c r="B44" s="6">
        <f>库存原始数据!B46+港口库存原始数据!B46</f>
        <v>967</v>
      </c>
    </row>
    <row r="45" spans="1:2" x14ac:dyDescent="0.2">
      <c r="A45" s="1">
        <f>库存原始数据!A47</f>
        <v>44539</v>
      </c>
      <c r="B45" s="6">
        <f>库存原始数据!B47+港口库存原始数据!B47</f>
        <v>975</v>
      </c>
    </row>
    <row r="46" spans="1:2" x14ac:dyDescent="0.2">
      <c r="A46" s="1">
        <f>库存原始数据!A48</f>
        <v>44532</v>
      </c>
      <c r="B46" s="6">
        <f>库存原始数据!B48+港口库存原始数据!B48</f>
        <v>1012</v>
      </c>
    </row>
    <row r="47" spans="1:2" x14ac:dyDescent="0.2">
      <c r="A47" s="1">
        <f>库存原始数据!A49</f>
        <v>44525</v>
      </c>
      <c r="B47" s="6">
        <f>库存原始数据!B49+港口库存原始数据!B49</f>
        <v>1138</v>
      </c>
    </row>
    <row r="48" spans="1:2" x14ac:dyDescent="0.2">
      <c r="A48" s="1">
        <f>库存原始数据!A50</f>
        <v>44518</v>
      </c>
      <c r="B48" s="6">
        <f>库存原始数据!B50+港口库存原始数据!B50</f>
        <v>1144</v>
      </c>
    </row>
    <row r="49" spans="1:2" x14ac:dyDescent="0.2">
      <c r="A49" s="1">
        <f>库存原始数据!A51</f>
        <v>44511</v>
      </c>
      <c r="B49" s="6">
        <f>库存原始数据!B51+港口库存原始数据!B51</f>
        <v>1083</v>
      </c>
    </row>
    <row r="50" spans="1:2" x14ac:dyDescent="0.2">
      <c r="A50" s="1">
        <f>库存原始数据!A52</f>
        <v>44504</v>
      </c>
      <c r="B50" s="6">
        <f>库存原始数据!B52+港口库存原始数据!B52</f>
        <v>985.5</v>
      </c>
    </row>
    <row r="51" spans="1:2" x14ac:dyDescent="0.2">
      <c r="A51" s="1">
        <f>库存原始数据!A53</f>
        <v>44497</v>
      </c>
      <c r="B51" s="6">
        <f>库存原始数据!B53+港口库存原始数据!B53</f>
        <v>903.5</v>
      </c>
    </row>
    <row r="52" spans="1:2" x14ac:dyDescent="0.2">
      <c r="A52" s="1">
        <f>库存原始数据!A54</f>
        <v>44490</v>
      </c>
      <c r="B52" s="6">
        <f>库存原始数据!B54+港口库存原始数据!B54</f>
        <v>933.5</v>
      </c>
    </row>
    <row r="53" spans="1:2" x14ac:dyDescent="0.2">
      <c r="A53" s="1">
        <f>库存原始数据!A55</f>
        <v>44483</v>
      </c>
      <c r="B53" s="6">
        <f>库存原始数据!B55+港口库存原始数据!B55</f>
        <v>1074.5</v>
      </c>
    </row>
    <row r="54" spans="1:2" x14ac:dyDescent="0.2">
      <c r="A54" s="1">
        <f>库存原始数据!A56</f>
        <v>44476</v>
      </c>
      <c r="B54" s="6">
        <f>库存原始数据!B56+港口库存原始数据!B56</f>
        <v>908</v>
      </c>
    </row>
    <row r="55" spans="1:2" x14ac:dyDescent="0.2">
      <c r="A55" s="1">
        <f>库存原始数据!A57</f>
        <v>44469</v>
      </c>
      <c r="B55" s="6">
        <f>库存原始数据!B57+港口库存原始数据!B57</f>
        <v>837</v>
      </c>
    </row>
    <row r="56" spans="1:2" x14ac:dyDescent="0.2">
      <c r="A56" s="1">
        <f>库存原始数据!A58</f>
        <v>44462</v>
      </c>
      <c r="B56" s="6">
        <f>库存原始数据!B58+港口库存原始数据!B58</f>
        <v>842</v>
      </c>
    </row>
    <row r="57" spans="1:2" x14ac:dyDescent="0.2">
      <c r="A57" s="1">
        <f>库存原始数据!A59</f>
        <v>44455</v>
      </c>
      <c r="B57" s="6">
        <f>库存原始数据!B59+港口库存原始数据!B59</f>
        <v>734</v>
      </c>
    </row>
    <row r="58" spans="1:2" x14ac:dyDescent="0.2">
      <c r="A58" s="1">
        <f>库存原始数据!A60</f>
        <v>44448</v>
      </c>
      <c r="B58" s="6">
        <f>库存原始数据!B60+港口库存原始数据!B60</f>
        <v>673</v>
      </c>
    </row>
    <row r="59" spans="1:2" x14ac:dyDescent="0.2">
      <c r="A59" s="1">
        <f>库存原始数据!A61</f>
        <v>44441</v>
      </c>
      <c r="B59" s="6">
        <f>库存原始数据!B61+港口库存原始数据!B61</f>
        <v>678</v>
      </c>
    </row>
    <row r="60" spans="1:2" x14ac:dyDescent="0.2">
      <c r="A60" s="1">
        <f>库存原始数据!A62</f>
        <v>44434</v>
      </c>
      <c r="B60" s="6">
        <f>库存原始数据!B62+港口库存原始数据!B62</f>
        <v>633</v>
      </c>
    </row>
    <row r="61" spans="1:2" x14ac:dyDescent="0.2">
      <c r="A61" s="1">
        <f>库存原始数据!A63</f>
        <v>44427</v>
      </c>
      <c r="B61" s="6">
        <f>库存原始数据!B63+港口库存原始数据!B63</f>
        <v>592</v>
      </c>
    </row>
    <row r="62" spans="1:2" x14ac:dyDescent="0.2">
      <c r="A62" s="1">
        <f>库存原始数据!A64</f>
        <v>44420</v>
      </c>
      <c r="B62" s="6">
        <f>库存原始数据!B64+港口库存原始数据!B64</f>
        <v>610</v>
      </c>
    </row>
    <row r="63" spans="1:2" x14ac:dyDescent="0.2">
      <c r="A63" s="1">
        <f>库存原始数据!A65</f>
        <v>44413</v>
      </c>
      <c r="B63" s="6">
        <f>库存原始数据!B65+港口库存原始数据!B65</f>
        <v>519</v>
      </c>
    </row>
    <row r="64" spans="1:2" x14ac:dyDescent="0.2">
      <c r="A64" s="1">
        <f>库存原始数据!A66</f>
        <v>44406</v>
      </c>
      <c r="B64" s="6">
        <f>库存原始数据!B66+港口库存原始数据!B66</f>
        <v>463</v>
      </c>
    </row>
    <row r="65" spans="1:2" x14ac:dyDescent="0.2">
      <c r="A65" s="1">
        <f>库存原始数据!A67</f>
        <v>44399</v>
      </c>
      <c r="B65" s="6">
        <f>库存原始数据!B67+港口库存原始数据!B67</f>
        <v>457</v>
      </c>
    </row>
    <row r="66" spans="1:2" x14ac:dyDescent="0.2">
      <c r="A66" s="1">
        <f>库存原始数据!A68</f>
        <v>44392</v>
      </c>
      <c r="B66" s="6">
        <f>库存原始数据!B68+港口库存原始数据!B68</f>
        <v>432</v>
      </c>
    </row>
    <row r="67" spans="1:2" x14ac:dyDescent="0.2">
      <c r="A67" s="1">
        <f>库存原始数据!A69</f>
        <v>44385</v>
      </c>
      <c r="B67" s="6">
        <f>库存原始数据!B69+港口库存原始数据!B69</f>
        <v>499</v>
      </c>
    </row>
    <row r="68" spans="1:2" x14ac:dyDescent="0.2">
      <c r="A68" s="1">
        <f>库存原始数据!A70</f>
        <v>44378</v>
      </c>
      <c r="B68" s="6">
        <f>库存原始数据!B70+港口库存原始数据!B70</f>
        <v>442</v>
      </c>
    </row>
    <row r="69" spans="1:2" x14ac:dyDescent="0.2">
      <c r="A69" s="1">
        <f>库存原始数据!A71</f>
        <v>44371</v>
      </c>
      <c r="B69" s="6">
        <f>库存原始数据!B71+港口库存原始数据!B71</f>
        <v>373</v>
      </c>
    </row>
    <row r="70" spans="1:2" x14ac:dyDescent="0.2">
      <c r="A70" s="1">
        <f>库存原始数据!A72</f>
        <v>44364</v>
      </c>
      <c r="B70" s="6">
        <f>库存原始数据!B72+港口库存原始数据!B72</f>
        <v>430</v>
      </c>
    </row>
    <row r="71" spans="1:2" x14ac:dyDescent="0.2">
      <c r="A71" s="1">
        <f>库存原始数据!A73</f>
        <v>44357</v>
      </c>
      <c r="B71" s="6">
        <f>库存原始数据!B73+港口库存原始数据!B73</f>
        <v>479</v>
      </c>
    </row>
    <row r="72" spans="1:2" x14ac:dyDescent="0.2">
      <c r="A72" s="1">
        <f>库存原始数据!A74</f>
        <v>44350</v>
      </c>
      <c r="B72" s="6">
        <f>库存原始数据!B74+港口库存原始数据!B74</f>
        <v>429</v>
      </c>
    </row>
    <row r="73" spans="1:2" x14ac:dyDescent="0.2">
      <c r="A73" s="1">
        <f>库存原始数据!A75</f>
        <v>44343</v>
      </c>
      <c r="B73" s="6">
        <f>库存原始数据!B75+港口库存原始数据!B75</f>
        <v>416</v>
      </c>
    </row>
    <row r="74" spans="1:2" x14ac:dyDescent="0.2">
      <c r="A74" s="1">
        <f>库存原始数据!A76</f>
        <v>44336</v>
      </c>
      <c r="B74" s="6">
        <f>库存原始数据!B76+港口库存原始数据!B76</f>
        <v>427</v>
      </c>
    </row>
    <row r="75" spans="1:2" x14ac:dyDescent="0.2">
      <c r="A75" s="1">
        <f>库存原始数据!A77</f>
        <v>44329</v>
      </c>
      <c r="B75" s="6">
        <f>库存原始数据!B77+港口库存原始数据!B77</f>
        <v>400</v>
      </c>
    </row>
    <row r="76" spans="1:2" s="4" customFormat="1" x14ac:dyDescent="0.2">
      <c r="A76" s="5">
        <f>库存原始数据!A78</f>
        <v>44322</v>
      </c>
      <c r="B76" s="6">
        <f>库存原始数据!B78+港口库存原始数据!B78</f>
        <v>485</v>
      </c>
    </row>
    <row r="77" spans="1:2" x14ac:dyDescent="0.2">
      <c r="A77" s="1">
        <f>库存原始数据!A79</f>
        <v>44315</v>
      </c>
      <c r="B77" s="3" t="e">
        <f>库存原始数据!B79+VLOOKUP(A77,港口库存原始数据!A:B,2,0)</f>
        <v>#N/A</v>
      </c>
    </row>
    <row r="78" spans="1:2" x14ac:dyDescent="0.2">
      <c r="A78" s="1">
        <f>库存原始数据!A80</f>
        <v>44308</v>
      </c>
      <c r="B78" s="3" t="e">
        <f>库存原始数据!B80+VLOOKUP(A78,港口库存原始数据!A:B,2,0)</f>
        <v>#N/A</v>
      </c>
    </row>
    <row r="79" spans="1:2" x14ac:dyDescent="0.2">
      <c r="A79" s="1">
        <f>库存原始数据!A81</f>
        <v>44301</v>
      </c>
      <c r="B79" s="3" t="e">
        <f>库存原始数据!B81+VLOOKUP(A79,港口库存原始数据!A:B,2,0)</f>
        <v>#N/A</v>
      </c>
    </row>
    <row r="80" spans="1:2" x14ac:dyDescent="0.2">
      <c r="A80" s="1">
        <f>库存原始数据!A82</f>
        <v>44294</v>
      </c>
      <c r="B80" s="3" t="e">
        <f>库存原始数据!B82+VLOOKUP(A80,港口库存原始数据!A:B,2,0)</f>
        <v>#N/A</v>
      </c>
    </row>
    <row r="81" spans="1:2" x14ac:dyDescent="0.2">
      <c r="A81" s="1">
        <f>库存原始数据!A83</f>
        <v>44287</v>
      </c>
      <c r="B81" s="3" t="e">
        <f>库存原始数据!B83+VLOOKUP(A81,港口库存原始数据!A:B,2,0)</f>
        <v>#N/A</v>
      </c>
    </row>
    <row r="82" spans="1:2" x14ac:dyDescent="0.2">
      <c r="A82" s="1">
        <f>库存原始数据!A84</f>
        <v>44280</v>
      </c>
      <c r="B82" s="3" t="e">
        <f>库存原始数据!B84+VLOOKUP(A82,港口库存原始数据!A:B,2,0)</f>
        <v>#N/A</v>
      </c>
    </row>
    <row r="83" spans="1:2" x14ac:dyDescent="0.2">
      <c r="A83" s="1">
        <f>库存原始数据!A85</f>
        <v>44273</v>
      </c>
      <c r="B83" s="3" t="e">
        <f>库存原始数据!B85+VLOOKUP(A83,港口库存原始数据!A:B,2,0)</f>
        <v>#N/A</v>
      </c>
    </row>
    <row r="84" spans="1:2" x14ac:dyDescent="0.2">
      <c r="A84" s="1">
        <f>库存原始数据!A86</f>
        <v>44266</v>
      </c>
      <c r="B84" s="3" t="e">
        <f>库存原始数据!B86+VLOOKUP(A84,港口库存原始数据!A:B,2,0)</f>
        <v>#N/A</v>
      </c>
    </row>
    <row r="85" spans="1:2" x14ac:dyDescent="0.2">
      <c r="A85" s="1">
        <f>库存原始数据!A87</f>
        <v>44259</v>
      </c>
      <c r="B85" s="3" t="e">
        <f>库存原始数据!B87+VLOOKUP(A85,港口库存原始数据!A:B,2,0)</f>
        <v>#N/A</v>
      </c>
    </row>
    <row r="86" spans="1:2" x14ac:dyDescent="0.2">
      <c r="A86" s="1">
        <f>库存原始数据!A88</f>
        <v>44252</v>
      </c>
      <c r="B86" s="3" t="e">
        <f>库存原始数据!B88+VLOOKUP(A86,港口库存原始数据!A:B,2,0)</f>
        <v>#N/A</v>
      </c>
    </row>
    <row r="87" spans="1:2" x14ac:dyDescent="0.2">
      <c r="A87" s="1">
        <f>库存原始数据!A89</f>
        <v>44245</v>
      </c>
      <c r="B87" s="3" t="e">
        <f>库存原始数据!B89+VLOOKUP(A87,港口库存原始数据!A:B,2,0)</f>
        <v>#N/A</v>
      </c>
    </row>
    <row r="88" spans="1:2" x14ac:dyDescent="0.2">
      <c r="A88" s="1">
        <f>库存原始数据!A90</f>
        <v>44238</v>
      </c>
      <c r="B88" s="3" t="e">
        <f>库存原始数据!B90+VLOOKUP(A88,港口库存原始数据!A:B,2,0)</f>
        <v>#N/A</v>
      </c>
    </row>
    <row r="89" spans="1:2" x14ac:dyDescent="0.2">
      <c r="A89" s="1">
        <f>库存原始数据!A91</f>
        <v>44231</v>
      </c>
      <c r="B89" s="3" t="e">
        <f>库存原始数据!B91+VLOOKUP(A89,港口库存原始数据!A:B,2,0)</f>
        <v>#N/A</v>
      </c>
    </row>
    <row r="90" spans="1:2" x14ac:dyDescent="0.2">
      <c r="A90" s="1">
        <f>库存原始数据!A92</f>
        <v>44224</v>
      </c>
      <c r="B90" s="3" t="e">
        <f>库存原始数据!B92+VLOOKUP(A90,港口库存原始数据!A:B,2,0)</f>
        <v>#N/A</v>
      </c>
    </row>
    <row r="91" spans="1:2" x14ac:dyDescent="0.2">
      <c r="A91" s="1">
        <f>库存原始数据!A93</f>
        <v>44217</v>
      </c>
      <c r="B91" s="3" t="e">
        <f>库存原始数据!B93+VLOOKUP(A91,港口库存原始数据!A:B,2,0)</f>
        <v>#N/A</v>
      </c>
    </row>
    <row r="92" spans="1:2" x14ac:dyDescent="0.2">
      <c r="A92" s="1">
        <f>库存原始数据!A94</f>
        <v>44210</v>
      </c>
      <c r="B92" s="3" t="e">
        <f>库存原始数据!B94+VLOOKUP(A92,港口库存原始数据!A:B,2,0)</f>
        <v>#N/A</v>
      </c>
    </row>
    <row r="93" spans="1:2" x14ac:dyDescent="0.2">
      <c r="A93" s="1">
        <f>库存原始数据!A95</f>
        <v>44203</v>
      </c>
      <c r="B93" s="3" t="e">
        <f>库存原始数据!B95+VLOOKUP(A93,港口库存原始数据!A:B,2,0)</f>
        <v>#N/A</v>
      </c>
    </row>
    <row r="94" spans="1:2" x14ac:dyDescent="0.2">
      <c r="A94" s="1">
        <f>库存原始数据!A96</f>
        <v>44196</v>
      </c>
      <c r="B94" s="3" t="e">
        <f>库存原始数据!B96+VLOOKUP(A94,港口库存原始数据!A:B,2,0)</f>
        <v>#N/A</v>
      </c>
    </row>
    <row r="95" spans="1:2" x14ac:dyDescent="0.2">
      <c r="A95" s="1">
        <f>库存原始数据!A97</f>
        <v>44189</v>
      </c>
      <c r="B95" s="3" t="e">
        <f>库存原始数据!B97+VLOOKUP(A95,港口库存原始数据!A:B,2,0)</f>
        <v>#N/A</v>
      </c>
    </row>
    <row r="96" spans="1:2" x14ac:dyDescent="0.2">
      <c r="A96" s="1">
        <f>库存原始数据!A98</f>
        <v>44182</v>
      </c>
      <c r="B96" s="3" t="e">
        <f>库存原始数据!B98+VLOOKUP(A96,港口库存原始数据!A:B,2,0)</f>
        <v>#N/A</v>
      </c>
    </row>
    <row r="97" spans="1:2" x14ac:dyDescent="0.2">
      <c r="A97" s="1">
        <f>库存原始数据!A99</f>
        <v>44175</v>
      </c>
      <c r="B97" s="3" t="e">
        <f>库存原始数据!B99+VLOOKUP(A97,港口库存原始数据!A:B,2,0)</f>
        <v>#N/A</v>
      </c>
    </row>
    <row r="98" spans="1:2" x14ac:dyDescent="0.2">
      <c r="A98" s="1">
        <f>库存原始数据!A100</f>
        <v>44168</v>
      </c>
      <c r="B98" s="3" t="e">
        <f>库存原始数据!B100+VLOOKUP(A98,港口库存原始数据!A:B,2,0)</f>
        <v>#N/A</v>
      </c>
    </row>
    <row r="99" spans="1:2" x14ac:dyDescent="0.2">
      <c r="A99" s="1">
        <f>库存原始数据!A101</f>
        <v>44161</v>
      </c>
      <c r="B99" s="3" t="e">
        <f>库存原始数据!B101+VLOOKUP(A99,港口库存原始数据!A:B,2,0)</f>
        <v>#N/A</v>
      </c>
    </row>
    <row r="100" spans="1:2" x14ac:dyDescent="0.2">
      <c r="A100" s="1">
        <f>库存原始数据!A102</f>
        <v>44154</v>
      </c>
      <c r="B100" s="3" t="e">
        <f>库存原始数据!B102+VLOOKUP(A100,港口库存原始数据!A:B,2,0)</f>
        <v>#N/A</v>
      </c>
    </row>
    <row r="101" spans="1:2" x14ac:dyDescent="0.2">
      <c r="A101" s="1">
        <f>库存原始数据!A103</f>
        <v>44147</v>
      </c>
      <c r="B101" s="3" t="e">
        <f>库存原始数据!B103+VLOOKUP(A101,港口库存原始数据!A:B,2,0)</f>
        <v>#N/A</v>
      </c>
    </row>
    <row r="102" spans="1:2" x14ac:dyDescent="0.2">
      <c r="A102" s="1">
        <f>库存原始数据!A104</f>
        <v>44140</v>
      </c>
      <c r="B102" s="3" t="e">
        <f>库存原始数据!B104+VLOOKUP(A102,港口库存原始数据!A:B,2,0)</f>
        <v>#N/A</v>
      </c>
    </row>
    <row r="103" spans="1:2" x14ac:dyDescent="0.2">
      <c r="A103" s="1">
        <f>库存原始数据!A105</f>
        <v>44133</v>
      </c>
      <c r="B103" s="3" t="e">
        <f>库存原始数据!B105+VLOOKUP(A103,港口库存原始数据!A:B,2,0)</f>
        <v>#N/A</v>
      </c>
    </row>
    <row r="104" spans="1:2" x14ac:dyDescent="0.2">
      <c r="A104" s="1">
        <f>库存原始数据!A106</f>
        <v>44126</v>
      </c>
      <c r="B104" s="3" t="e">
        <f>库存原始数据!B106+VLOOKUP(A104,港口库存原始数据!A:B,2,0)</f>
        <v>#N/A</v>
      </c>
    </row>
    <row r="105" spans="1:2" x14ac:dyDescent="0.2">
      <c r="A105" s="1">
        <f>库存原始数据!A107</f>
        <v>44119</v>
      </c>
      <c r="B105" s="3" t="e">
        <f>库存原始数据!B107+VLOOKUP(A105,港口库存原始数据!A:B,2,0)</f>
        <v>#N/A</v>
      </c>
    </row>
    <row r="106" spans="1:2" x14ac:dyDescent="0.2">
      <c r="A106" s="1">
        <f>库存原始数据!A108</f>
        <v>44112</v>
      </c>
      <c r="B106" s="3" t="e">
        <f>库存原始数据!B108+VLOOKUP(A106,港口库存原始数据!A:B,2,0)</f>
        <v>#N/A</v>
      </c>
    </row>
    <row r="107" spans="1:2" x14ac:dyDescent="0.2">
      <c r="A107" s="1">
        <f>库存原始数据!A109</f>
        <v>44105</v>
      </c>
      <c r="B107" s="3" t="e">
        <f>库存原始数据!B109+VLOOKUP(A107,港口库存原始数据!A:B,2,0)</f>
        <v>#N/A</v>
      </c>
    </row>
    <row r="108" spans="1:2" x14ac:dyDescent="0.2">
      <c r="A108" s="1">
        <f>库存原始数据!A110</f>
        <v>44098</v>
      </c>
      <c r="B108" s="3" t="e">
        <f>库存原始数据!B110+VLOOKUP(A108,港口库存原始数据!A:B,2,0)</f>
        <v>#N/A</v>
      </c>
    </row>
    <row r="109" spans="1:2" x14ac:dyDescent="0.2">
      <c r="A109" s="1">
        <f>库存原始数据!A111</f>
        <v>44091</v>
      </c>
      <c r="B109" s="3" t="e">
        <f>库存原始数据!B111+VLOOKUP(A109,港口库存原始数据!A:B,2,0)</f>
        <v>#N/A</v>
      </c>
    </row>
    <row r="110" spans="1:2" x14ac:dyDescent="0.2">
      <c r="A110" s="1">
        <f>库存原始数据!A112</f>
        <v>44084</v>
      </c>
      <c r="B110" s="3" t="e">
        <f>库存原始数据!B112+VLOOKUP(A110,港口库存原始数据!A:B,2,0)</f>
        <v>#N/A</v>
      </c>
    </row>
    <row r="111" spans="1:2" x14ac:dyDescent="0.2">
      <c r="A111" s="1">
        <f>库存原始数据!A113</f>
        <v>44077</v>
      </c>
      <c r="B111" s="3" t="e">
        <f>库存原始数据!B113+VLOOKUP(A111,港口库存原始数据!A:B,2,0)</f>
        <v>#N/A</v>
      </c>
    </row>
    <row r="112" spans="1:2" x14ac:dyDescent="0.2">
      <c r="A112" s="1">
        <f>库存原始数据!A114</f>
        <v>44070</v>
      </c>
      <c r="B112" s="3" t="e">
        <f>库存原始数据!B114+VLOOKUP(A112,港口库存原始数据!A:B,2,0)</f>
        <v>#N/A</v>
      </c>
    </row>
    <row r="113" spans="1:2" x14ac:dyDescent="0.2">
      <c r="A113" s="1">
        <f>库存原始数据!A115</f>
        <v>44063</v>
      </c>
      <c r="B113" s="3" t="e">
        <f>库存原始数据!B115+VLOOKUP(A113,港口库存原始数据!A:B,2,0)</f>
        <v>#N/A</v>
      </c>
    </row>
    <row r="114" spans="1:2" x14ac:dyDescent="0.2">
      <c r="A114" s="1">
        <f>库存原始数据!A116</f>
        <v>44056</v>
      </c>
      <c r="B114" s="3" t="e">
        <f>库存原始数据!B116+VLOOKUP(A114,港口库存原始数据!A:B,2,0)</f>
        <v>#N/A</v>
      </c>
    </row>
    <row r="115" spans="1:2" x14ac:dyDescent="0.2">
      <c r="A115" s="1">
        <f>库存原始数据!A117</f>
        <v>44049</v>
      </c>
      <c r="B115" s="3" t="e">
        <f>库存原始数据!B117+VLOOKUP(A115,港口库存原始数据!A:B,2,0)</f>
        <v>#N/A</v>
      </c>
    </row>
    <row r="116" spans="1:2" x14ac:dyDescent="0.2">
      <c r="A116" s="1">
        <f>库存原始数据!A118</f>
        <v>44042</v>
      </c>
      <c r="B116" s="3" t="e">
        <f>库存原始数据!B118+VLOOKUP(A116,港口库存原始数据!A:B,2,0)</f>
        <v>#N/A</v>
      </c>
    </row>
    <row r="117" spans="1:2" x14ac:dyDescent="0.2">
      <c r="A117" s="1">
        <f>库存原始数据!A119</f>
        <v>44035</v>
      </c>
      <c r="B117" s="3" t="e">
        <f>库存原始数据!B119+VLOOKUP(A117,港口库存原始数据!A:B,2,0)</f>
        <v>#N/A</v>
      </c>
    </row>
    <row r="118" spans="1:2" x14ac:dyDescent="0.2">
      <c r="A118" s="1">
        <f>库存原始数据!A120</f>
        <v>44028</v>
      </c>
      <c r="B118" s="3" t="e">
        <f>库存原始数据!B120+VLOOKUP(A118,港口库存原始数据!A:B,2,0)</f>
        <v>#N/A</v>
      </c>
    </row>
    <row r="119" spans="1:2" x14ac:dyDescent="0.2">
      <c r="A119" s="1">
        <f>库存原始数据!A121</f>
        <v>44021</v>
      </c>
      <c r="B119" s="3" t="e">
        <f>库存原始数据!B121+VLOOKUP(A119,港口库存原始数据!A:B,2,0)</f>
        <v>#N/A</v>
      </c>
    </row>
    <row r="120" spans="1:2" x14ac:dyDescent="0.2">
      <c r="A120" s="1">
        <f>库存原始数据!A122</f>
        <v>44014</v>
      </c>
      <c r="B120" s="3" t="e">
        <f>库存原始数据!B122+VLOOKUP(A120,港口库存原始数据!A:B,2,0)</f>
        <v>#N/A</v>
      </c>
    </row>
    <row r="121" spans="1:2" x14ac:dyDescent="0.2">
      <c r="A121" s="1">
        <f>库存原始数据!A123</f>
        <v>44007</v>
      </c>
      <c r="B121" s="3" t="e">
        <f>库存原始数据!B123+VLOOKUP(A121,港口库存原始数据!A:B,2,0)</f>
        <v>#N/A</v>
      </c>
    </row>
    <row r="122" spans="1:2" x14ac:dyDescent="0.2">
      <c r="A122" s="1">
        <f>库存原始数据!A124</f>
        <v>44000</v>
      </c>
      <c r="B122" s="3" t="e">
        <f>库存原始数据!B124+VLOOKUP(A122,港口库存原始数据!A:B,2,0)</f>
        <v>#N/A</v>
      </c>
    </row>
    <row r="123" spans="1:2" x14ac:dyDescent="0.2">
      <c r="A123" s="1">
        <f>库存原始数据!A125</f>
        <v>43993</v>
      </c>
      <c r="B123" s="3" t="e">
        <f>库存原始数据!B125+VLOOKUP(A123,港口库存原始数据!A:B,2,0)</f>
        <v>#N/A</v>
      </c>
    </row>
    <row r="124" spans="1:2" x14ac:dyDescent="0.2">
      <c r="A124" s="1">
        <f>库存原始数据!A126</f>
        <v>43986</v>
      </c>
      <c r="B124" s="3" t="e">
        <f>库存原始数据!B126+VLOOKUP(A124,港口库存原始数据!A:B,2,0)</f>
        <v>#N/A</v>
      </c>
    </row>
    <row r="125" spans="1:2" x14ac:dyDescent="0.2">
      <c r="A125" s="1">
        <f>库存原始数据!A127</f>
        <v>43979</v>
      </c>
      <c r="B125" s="3" t="e">
        <f>库存原始数据!B127+VLOOKUP(A125,港口库存原始数据!A:B,2,0)</f>
        <v>#N/A</v>
      </c>
    </row>
    <row r="126" spans="1:2" x14ac:dyDescent="0.2">
      <c r="A126" s="1">
        <f>库存原始数据!A128</f>
        <v>43972</v>
      </c>
      <c r="B126" s="3" t="e">
        <f>库存原始数据!B128+VLOOKUP(A126,港口库存原始数据!A:B,2,0)</f>
        <v>#N/A</v>
      </c>
    </row>
    <row r="127" spans="1:2" x14ac:dyDescent="0.2">
      <c r="A127" s="1">
        <f>库存原始数据!A129</f>
        <v>43965</v>
      </c>
      <c r="B127" s="3" t="e">
        <f>库存原始数据!B129+VLOOKUP(A127,港口库存原始数据!A:B,2,0)</f>
        <v>#N/A</v>
      </c>
    </row>
    <row r="128" spans="1:2" x14ac:dyDescent="0.2">
      <c r="A128" s="1">
        <f>库存原始数据!A130</f>
        <v>43958</v>
      </c>
      <c r="B128" s="3" t="e">
        <f>库存原始数据!B130+VLOOKUP(A128,港口库存原始数据!A:B,2,0)</f>
        <v>#N/A</v>
      </c>
    </row>
    <row r="129" spans="1:2" x14ac:dyDescent="0.2">
      <c r="A129" s="1">
        <f>库存原始数据!A131</f>
        <v>43951</v>
      </c>
      <c r="B129" s="3" t="e">
        <f>库存原始数据!B131+VLOOKUP(A129,港口库存原始数据!A:B,2,0)</f>
        <v>#N/A</v>
      </c>
    </row>
    <row r="130" spans="1:2" x14ac:dyDescent="0.2">
      <c r="A130" s="1">
        <f>库存原始数据!A132</f>
        <v>43944</v>
      </c>
      <c r="B130" s="3" t="e">
        <f>库存原始数据!B132+VLOOKUP(A130,港口库存原始数据!A:B,2,0)</f>
        <v>#N/A</v>
      </c>
    </row>
    <row r="131" spans="1:2" x14ac:dyDescent="0.2">
      <c r="A131" s="1">
        <f>库存原始数据!A133</f>
        <v>43937</v>
      </c>
      <c r="B131" s="3" t="e">
        <f>库存原始数据!B133+VLOOKUP(A131,港口库存原始数据!A:B,2,0)</f>
        <v>#N/A</v>
      </c>
    </row>
    <row r="132" spans="1:2" x14ac:dyDescent="0.2">
      <c r="A132" s="1">
        <f>库存原始数据!A134</f>
        <v>43931</v>
      </c>
      <c r="B132" s="3">
        <f>库存原始数据!B134+VLOOKUP(A132,港口库存原始数据!A:B,2,0)</f>
        <v>1054.3</v>
      </c>
    </row>
    <row r="133" spans="1:2" x14ac:dyDescent="0.2">
      <c r="A133" s="1">
        <f>库存原始数据!A135</f>
        <v>43924</v>
      </c>
      <c r="B133" s="3">
        <f>库存原始数据!B135+VLOOKUP(A133,港口库存原始数据!A:B,2,0)</f>
        <v>1058.3</v>
      </c>
    </row>
    <row r="134" spans="1:2" x14ac:dyDescent="0.2">
      <c r="A134" s="1">
        <f>库存原始数据!A136</f>
        <v>43917</v>
      </c>
      <c r="B134" s="3">
        <f>库存原始数据!B136+VLOOKUP(A134,港口库存原始数据!A:B,2,0)</f>
        <v>1034.3</v>
      </c>
    </row>
    <row r="135" spans="1:2" x14ac:dyDescent="0.2">
      <c r="A135" s="1">
        <f>库存原始数据!A137</f>
        <v>43910</v>
      </c>
      <c r="B135" s="3">
        <f>库存原始数据!B137+VLOOKUP(A135,港口库存原始数据!A:B,2,0)</f>
        <v>1072.3</v>
      </c>
    </row>
    <row r="136" spans="1:2" x14ac:dyDescent="0.2">
      <c r="A136" s="1">
        <f>库存原始数据!A138</f>
        <v>43903</v>
      </c>
      <c r="B136" s="3">
        <f>库存原始数据!B138+VLOOKUP(A136,港口库存原始数据!A:B,2,0)</f>
        <v>1189.3</v>
      </c>
    </row>
    <row r="137" spans="1:2" x14ac:dyDescent="0.2">
      <c r="A137" s="1">
        <f>库存原始数据!A139</f>
        <v>43896</v>
      </c>
      <c r="B137" s="3">
        <f>库存原始数据!B139+VLOOKUP(A137,港口库存原始数据!A:B,2,0)</f>
        <v>1356.3</v>
      </c>
    </row>
    <row r="138" spans="1:2" x14ac:dyDescent="0.2">
      <c r="A138" s="1">
        <f>库存原始数据!A140</f>
        <v>43889</v>
      </c>
      <c r="B138" s="3">
        <f>库存原始数据!B140+VLOOKUP(A138,港口库存原始数据!A:B,2,0)</f>
        <v>1567.3</v>
      </c>
    </row>
    <row r="139" spans="1:2" x14ac:dyDescent="0.2">
      <c r="A139" s="1">
        <f>库存原始数据!A141</f>
        <v>43882</v>
      </c>
      <c r="B139" s="3">
        <f>库存原始数据!B141+VLOOKUP(A139,港口库存原始数据!A:B,2,0)</f>
        <v>1688.3</v>
      </c>
    </row>
    <row r="140" spans="1:2" x14ac:dyDescent="0.2">
      <c r="A140" s="1">
        <f>库存原始数据!A142</f>
        <v>43875</v>
      </c>
      <c r="B140" s="3">
        <f>库存原始数据!B142+VLOOKUP(A140,港口库存原始数据!A:B,2,0)</f>
        <v>1790.3</v>
      </c>
    </row>
    <row r="141" spans="1:2" x14ac:dyDescent="0.2">
      <c r="A141" s="1">
        <f>库存原始数据!A143</f>
        <v>43868</v>
      </c>
      <c r="B141" s="3">
        <f>库存原始数据!B143+VLOOKUP(A141,港口库存原始数据!A:B,2,0)</f>
        <v>1527.3</v>
      </c>
    </row>
    <row r="142" spans="1:2" x14ac:dyDescent="0.2">
      <c r="A142" s="1">
        <f>库存原始数据!A144</f>
        <v>43861</v>
      </c>
      <c r="B142" s="3">
        <f>库存原始数据!B144+VLOOKUP(A142,港口库存原始数据!A:B,2,0)</f>
        <v>813.3</v>
      </c>
    </row>
    <row r="143" spans="1:2" x14ac:dyDescent="0.2">
      <c r="A143" s="1">
        <f>库存原始数据!A145</f>
        <v>43854</v>
      </c>
      <c r="B143" s="3">
        <f>库存原始数据!B145+VLOOKUP(A143,港口库存原始数据!A:B,2,0)</f>
        <v>813.3</v>
      </c>
    </row>
    <row r="144" spans="1:2" x14ac:dyDescent="0.2">
      <c r="A144" s="1">
        <f>库存原始数据!A146</f>
        <v>43847</v>
      </c>
      <c r="B144" s="3">
        <f>库存原始数据!B146+VLOOKUP(A144,港口库存原始数据!A:B,2,0)</f>
        <v>813.3</v>
      </c>
    </row>
    <row r="145" spans="1:2" x14ac:dyDescent="0.2">
      <c r="A145" s="1">
        <f>库存原始数据!A147</f>
        <v>43840</v>
      </c>
      <c r="B145" s="3">
        <f>库存原始数据!B147+VLOOKUP(A145,港口库存原始数据!A:B,2,0)</f>
        <v>928.3</v>
      </c>
    </row>
    <row r="146" spans="1:2" x14ac:dyDescent="0.2">
      <c r="A146" s="1">
        <f>库存原始数据!A148</f>
        <v>43833</v>
      </c>
      <c r="B146" s="3">
        <f>库存原始数据!B148+VLOOKUP(A146,港口库存原始数据!A:B,2,0)</f>
        <v>973.3</v>
      </c>
    </row>
    <row r="147" spans="1:2" x14ac:dyDescent="0.2">
      <c r="A147" s="1">
        <f>库存原始数据!A149</f>
        <v>43826</v>
      </c>
      <c r="B147" s="3">
        <f>库存原始数据!B149+VLOOKUP(A147,港口库存原始数据!A:B,2,0)</f>
        <v>992.3</v>
      </c>
    </row>
    <row r="148" spans="1:2" x14ac:dyDescent="0.2">
      <c r="A148" s="1">
        <f>库存原始数据!A150</f>
        <v>43819</v>
      </c>
      <c r="B148" s="3">
        <f>库存原始数据!B150+VLOOKUP(A148,港口库存原始数据!A:B,2,0)</f>
        <v>965.3</v>
      </c>
    </row>
    <row r="149" spans="1:2" x14ac:dyDescent="0.2">
      <c r="A149" s="1">
        <f>库存原始数据!A151</f>
        <v>43812</v>
      </c>
      <c r="B149" s="3">
        <f>库存原始数据!B151+VLOOKUP(A149,港口库存原始数据!A:B,2,0)</f>
        <v>1046</v>
      </c>
    </row>
    <row r="150" spans="1:2" x14ac:dyDescent="0.2">
      <c r="A150" s="1">
        <f>库存原始数据!A152</f>
        <v>43805</v>
      </c>
      <c r="B150" s="3">
        <f>库存原始数据!B152+VLOOKUP(A150,港口库存原始数据!A:B,2,0)</f>
        <v>1056.3</v>
      </c>
    </row>
    <row r="151" spans="1:2" x14ac:dyDescent="0.2">
      <c r="A151" s="1">
        <f>库存原始数据!A153</f>
        <v>43798</v>
      </c>
      <c r="B151" s="3">
        <f>库存原始数据!B153+VLOOKUP(A151,港口库存原始数据!A:B,2,0)</f>
        <v>1089.3</v>
      </c>
    </row>
    <row r="152" spans="1:2" x14ac:dyDescent="0.2">
      <c r="A152" s="1">
        <f>库存原始数据!A154</f>
        <v>43791</v>
      </c>
      <c r="B152" s="3">
        <f>库存原始数据!B154+VLOOKUP(A152,港口库存原始数据!A:B,2,0)</f>
        <v>1229.3</v>
      </c>
    </row>
    <row r="153" spans="1:2" x14ac:dyDescent="0.2">
      <c r="A153" s="1">
        <f>库存原始数据!A155</f>
        <v>43784</v>
      </c>
      <c r="B153" s="3">
        <f>库存原始数据!B155+VLOOKUP(A153,港口库存原始数据!A:B,2,0)</f>
        <v>1253.3</v>
      </c>
    </row>
    <row r="154" spans="1:2" x14ac:dyDescent="0.2">
      <c r="A154" s="1">
        <f>库存原始数据!A156</f>
        <v>43777</v>
      </c>
      <c r="B154" s="3">
        <f>库存原始数据!B156+VLOOKUP(A154,港口库存原始数据!A:B,2,0)</f>
        <v>1291.3</v>
      </c>
    </row>
    <row r="155" spans="1:2" x14ac:dyDescent="0.2">
      <c r="A155" s="1">
        <f>库存原始数据!A157</f>
        <v>43770</v>
      </c>
      <c r="B155" s="3">
        <f>库存原始数据!B157+VLOOKUP(A155,港口库存原始数据!A:B,2,0)</f>
        <v>1189.3</v>
      </c>
    </row>
    <row r="156" spans="1:2" x14ac:dyDescent="0.2">
      <c r="A156" s="1">
        <f>库存原始数据!A158</f>
        <v>43763</v>
      </c>
      <c r="B156" s="3">
        <f>库存原始数据!B158+VLOOKUP(A156,港口库存原始数据!A:B,2,0)</f>
        <v>1108.3</v>
      </c>
    </row>
    <row r="157" spans="1:2" x14ac:dyDescent="0.2">
      <c r="A157" s="1">
        <f>库存原始数据!A159</f>
        <v>43756</v>
      </c>
      <c r="B157" s="3">
        <f>库存原始数据!B159+VLOOKUP(A157,港口库存原始数据!A:B,2,0)</f>
        <v>961.3</v>
      </c>
    </row>
    <row r="158" spans="1:2" x14ac:dyDescent="0.2">
      <c r="A158" s="1">
        <f>库存原始数据!A160</f>
        <v>43749</v>
      </c>
      <c r="B158" s="3">
        <f>库存原始数据!B160+VLOOKUP(A158,港口库存原始数据!A:B,2,0)</f>
        <v>913.3</v>
      </c>
    </row>
    <row r="159" spans="1:2" x14ac:dyDescent="0.2">
      <c r="A159" s="1">
        <f>库存原始数据!A161</f>
        <v>43742</v>
      </c>
      <c r="B159" s="3">
        <f>库存原始数据!B161+VLOOKUP(A159,港口库存原始数据!A:B,2,0)</f>
        <v>852.3</v>
      </c>
    </row>
    <row r="160" spans="1:2" x14ac:dyDescent="0.2">
      <c r="A160" s="1">
        <f>库存原始数据!A162</f>
        <v>43735</v>
      </c>
      <c r="B160" s="3">
        <f>库存原始数据!B162+VLOOKUP(A160,港口库存原始数据!A:B,2,0)</f>
        <v>852.3</v>
      </c>
    </row>
    <row r="161" spans="1:2" x14ac:dyDescent="0.2">
      <c r="A161" s="1">
        <f>库存原始数据!A163</f>
        <v>43728</v>
      </c>
      <c r="B161" s="3">
        <f>库存原始数据!B163+VLOOKUP(A161,港口库存原始数据!A:B,2,0)</f>
        <v>822.3</v>
      </c>
    </row>
    <row r="162" spans="1:2" x14ac:dyDescent="0.2">
      <c r="A162" s="1">
        <f>库存原始数据!A164</f>
        <v>43721</v>
      </c>
      <c r="B162" s="3">
        <f>库存原始数据!B164+VLOOKUP(A162,港口库存原始数据!A:B,2,0)</f>
        <v>749.3</v>
      </c>
    </row>
    <row r="163" spans="1:2" x14ac:dyDescent="0.2">
      <c r="A163" s="1">
        <f>库存原始数据!A165</f>
        <v>43714</v>
      </c>
      <c r="B163" s="3">
        <f>库存原始数据!B165+VLOOKUP(A163,港口库存原始数据!A:B,2,0)</f>
        <v>802.3</v>
      </c>
    </row>
    <row r="164" spans="1:2" x14ac:dyDescent="0.2">
      <c r="A164" s="1">
        <f>库存原始数据!A166</f>
        <v>43707</v>
      </c>
      <c r="B164" s="3">
        <f>库存原始数据!B166+VLOOKUP(A164,港口库存原始数据!A:B,2,0)</f>
        <v>816.3</v>
      </c>
    </row>
    <row r="165" spans="1:2" x14ac:dyDescent="0.2">
      <c r="A165" s="1">
        <f>库存原始数据!A167</f>
        <v>43700</v>
      </c>
      <c r="B165" s="3">
        <f>库存原始数据!B167+VLOOKUP(A165,港口库存原始数据!A:B,2,0)</f>
        <v>869.3</v>
      </c>
    </row>
    <row r="166" spans="1:2" x14ac:dyDescent="0.2">
      <c r="A166" s="1">
        <f>库存原始数据!A168</f>
        <v>43693</v>
      </c>
      <c r="B166" s="3">
        <f>库存原始数据!B168+VLOOKUP(A166,港口库存原始数据!A:B,2,0)</f>
        <v>940.3</v>
      </c>
    </row>
    <row r="167" spans="1:2" x14ac:dyDescent="0.2">
      <c r="A167" s="1">
        <f>库存原始数据!A169</f>
        <v>43686</v>
      </c>
      <c r="B167" s="3">
        <f>库存原始数据!B169+VLOOKUP(A167,港口库存原始数据!A:B,2,0)</f>
        <v>958.3</v>
      </c>
    </row>
    <row r="168" spans="1:2" x14ac:dyDescent="0.2">
      <c r="A168" s="1">
        <f>库存原始数据!A170</f>
        <v>43679</v>
      </c>
      <c r="B168" s="3">
        <f>库存原始数据!B170+VLOOKUP(A168,港口库存原始数据!A:B,2,0)</f>
        <v>913.3</v>
      </c>
    </row>
    <row r="169" spans="1:2" x14ac:dyDescent="0.2">
      <c r="A169" s="1">
        <f>库存原始数据!A171</f>
        <v>43672</v>
      </c>
      <c r="B169" s="3">
        <f>库存原始数据!B171+VLOOKUP(A169,港口库存原始数据!A:B,2,0)</f>
        <v>818.3</v>
      </c>
    </row>
    <row r="170" spans="1:2" x14ac:dyDescent="0.2">
      <c r="A170" s="1">
        <f>库存原始数据!A172</f>
        <v>43665</v>
      </c>
      <c r="B170" s="3">
        <f>库存原始数据!B172+VLOOKUP(A170,港口库存原始数据!A:B,2,0)</f>
        <v>680.3</v>
      </c>
    </row>
    <row r="171" spans="1:2" x14ac:dyDescent="0.2">
      <c r="A171" s="1">
        <f>库存原始数据!A173</f>
        <v>43658</v>
      </c>
      <c r="B171" s="3">
        <f>库存原始数据!B173+VLOOKUP(A171,港口库存原始数据!A:B,2,0)</f>
        <v>709.3</v>
      </c>
    </row>
    <row r="172" spans="1:2" x14ac:dyDescent="0.2">
      <c r="A172" s="1">
        <f>库存原始数据!A174</f>
        <v>43651</v>
      </c>
      <c r="B172" s="3">
        <f>库存原始数据!B174+VLOOKUP(A172,港口库存原始数据!A:B,2,0)</f>
        <v>818.3</v>
      </c>
    </row>
    <row r="173" spans="1:2" x14ac:dyDescent="0.2">
      <c r="A173" s="1">
        <f>库存原始数据!A175</f>
        <v>43644</v>
      </c>
      <c r="B173" s="3">
        <f>库存原始数据!B175+VLOOKUP(A173,港口库存原始数据!A:B,2,0)</f>
        <v>809.3</v>
      </c>
    </row>
    <row r="174" spans="1:2" x14ac:dyDescent="0.2">
      <c r="A174" s="1">
        <f>库存原始数据!A176</f>
        <v>43637</v>
      </c>
      <c r="B174" s="3">
        <f>库存原始数据!B176+VLOOKUP(A174,港口库存原始数据!A:B,2,0)</f>
        <v>875.3</v>
      </c>
    </row>
    <row r="175" spans="1:2" x14ac:dyDescent="0.2">
      <c r="A175" s="1">
        <f>库存原始数据!A177</f>
        <v>43630</v>
      </c>
      <c r="B175" s="3">
        <f>库存原始数据!B177+VLOOKUP(A175,港口库存原始数据!A:B,2,0)</f>
        <v>883</v>
      </c>
    </row>
    <row r="176" spans="1:2" x14ac:dyDescent="0.2">
      <c r="A176" s="1">
        <f>库存原始数据!A178</f>
        <v>43623</v>
      </c>
      <c r="B176" s="3">
        <f>库存原始数据!B178+VLOOKUP(A176,港口库存原始数据!A:B,2,0)</f>
        <v>878</v>
      </c>
    </row>
    <row r="177" spans="1:2" x14ac:dyDescent="0.2">
      <c r="A177" s="1">
        <f>库存原始数据!A179</f>
        <v>43616</v>
      </c>
      <c r="B177" s="3">
        <f>库存原始数据!B179+VLOOKUP(A177,港口库存原始数据!A:B,2,0)</f>
        <v>888</v>
      </c>
    </row>
    <row r="178" spans="1:2" x14ac:dyDescent="0.2">
      <c r="A178" s="1">
        <f>库存原始数据!A180</f>
        <v>43609</v>
      </c>
      <c r="B178" s="3">
        <f>库存原始数据!B180+VLOOKUP(A178,港口库存原始数据!A:B,2,0)</f>
        <v>928</v>
      </c>
    </row>
    <row r="179" spans="1:2" x14ac:dyDescent="0.2">
      <c r="A179" s="1">
        <f>库存原始数据!A181</f>
        <v>43602</v>
      </c>
      <c r="B179" s="3">
        <f>库存原始数据!B181+VLOOKUP(A179,港口库存原始数据!A:B,2,0)</f>
        <v>710</v>
      </c>
    </row>
    <row r="180" spans="1:2" x14ac:dyDescent="0.2">
      <c r="A180" s="1">
        <f>库存原始数据!A182</f>
        <v>43595</v>
      </c>
      <c r="B180" s="3">
        <f>库存原始数据!B182+VLOOKUP(A180,港口库存原始数据!A:B,2,0)</f>
        <v>693</v>
      </c>
    </row>
    <row r="181" spans="1:2" x14ac:dyDescent="0.2">
      <c r="A181" s="1">
        <f>库存原始数据!A183</f>
        <v>43588</v>
      </c>
      <c r="B181" s="3">
        <f>库存原始数据!B183+VLOOKUP(A181,港口库存原始数据!A:B,2,0)</f>
        <v>666</v>
      </c>
    </row>
    <row r="182" spans="1:2" x14ac:dyDescent="0.2">
      <c r="A182" s="1">
        <f>库存原始数据!A184</f>
        <v>43581</v>
      </c>
      <c r="B182" s="3">
        <f>库存原始数据!B184+VLOOKUP(A182,港口库存原始数据!A:B,2,0)</f>
        <v>609</v>
      </c>
    </row>
    <row r="183" spans="1:2" x14ac:dyDescent="0.2">
      <c r="A183" s="1">
        <f>库存原始数据!A185</f>
        <v>43574</v>
      </c>
      <c r="B183" s="3">
        <f>库存原始数据!B185+VLOOKUP(A183,港口库存原始数据!A:B,2,0)</f>
        <v>551.20000000000005</v>
      </c>
    </row>
    <row r="184" spans="1:2" x14ac:dyDescent="0.2">
      <c r="A184" s="1">
        <f>库存原始数据!A186</f>
        <v>43567</v>
      </c>
      <c r="B184" s="3">
        <f>库存原始数据!B186+VLOOKUP(A184,港口库存原始数据!A:B,2,0)</f>
        <v>572.20000000000005</v>
      </c>
    </row>
    <row r="185" spans="1:2" x14ac:dyDescent="0.2">
      <c r="A185" s="1">
        <f>库存原始数据!A187</f>
        <v>43560</v>
      </c>
      <c r="B185" s="3">
        <f>库存原始数据!B187+VLOOKUP(A185,港口库存原始数据!A:B,2,0)</f>
        <v>577.20000000000005</v>
      </c>
    </row>
    <row r="186" spans="1:2" x14ac:dyDescent="0.2">
      <c r="A186" s="1">
        <f>库存原始数据!A188</f>
        <v>43553</v>
      </c>
      <c r="B186" s="3">
        <f>库存原始数据!B188+VLOOKUP(A186,港口库存原始数据!A:B,2,0)</f>
        <v>585.1</v>
      </c>
    </row>
    <row r="187" spans="1:2" x14ac:dyDescent="0.2">
      <c r="A187" s="1">
        <f>库存原始数据!A189</f>
        <v>43546</v>
      </c>
      <c r="B187" s="3">
        <f>库存原始数据!B189+VLOOKUP(A187,港口库存原始数据!A:B,2,0)</f>
        <v>727</v>
      </c>
    </row>
    <row r="188" spans="1:2" x14ac:dyDescent="0.2">
      <c r="A188" s="1">
        <f>库存原始数据!A190</f>
        <v>43539</v>
      </c>
      <c r="B188" s="3">
        <f>库存原始数据!B190+VLOOKUP(A188,港口库存原始数据!A:B,2,0)</f>
        <v>792</v>
      </c>
    </row>
    <row r="189" spans="1:2" x14ac:dyDescent="0.2">
      <c r="A189" s="1">
        <f>库存原始数据!A191</f>
        <v>43532</v>
      </c>
      <c r="B189" s="3">
        <f>库存原始数据!B191+VLOOKUP(A189,港口库存原始数据!A:B,2,0)</f>
        <v>961</v>
      </c>
    </row>
    <row r="190" spans="1:2" x14ac:dyDescent="0.2">
      <c r="A190" s="1">
        <f>库存原始数据!A192</f>
        <v>43525</v>
      </c>
      <c r="B190" s="3">
        <f>库存原始数据!B192+VLOOKUP(A190,港口库存原始数据!A:B,2,0)</f>
        <v>1122</v>
      </c>
    </row>
    <row r="191" spans="1:2" x14ac:dyDescent="0.2">
      <c r="A191" s="1">
        <f>库存原始数据!A193</f>
        <v>43518</v>
      </c>
      <c r="B191" s="3">
        <f>库存原始数据!B193+VLOOKUP(A191,港口库存原始数据!A:B,2,0)</f>
        <v>1191</v>
      </c>
    </row>
    <row r="192" spans="1:2" x14ac:dyDescent="0.2">
      <c r="A192" s="1">
        <f>库存原始数据!A194</f>
        <v>43511</v>
      </c>
      <c r="B192" s="3">
        <f>库存原始数据!B194+VLOOKUP(A192,港口库存原始数据!A:B,2,0)</f>
        <v>1054</v>
      </c>
    </row>
    <row r="193" spans="1:2" x14ac:dyDescent="0.2">
      <c r="A193" s="1">
        <f>库存原始数据!A195</f>
        <v>43504</v>
      </c>
      <c r="B193" s="3">
        <f>库存原始数据!B195+VLOOKUP(A193,港口库存原始数据!A:B,2,0)</f>
        <v>980</v>
      </c>
    </row>
    <row r="194" spans="1:2" x14ac:dyDescent="0.2">
      <c r="A194" s="1">
        <f>库存原始数据!A196</f>
        <v>43497</v>
      </c>
      <c r="B194" s="3">
        <f>库存原始数据!B196+VLOOKUP(A194,港口库存原始数据!A:B,2,0)</f>
        <v>980</v>
      </c>
    </row>
    <row r="195" spans="1:2" x14ac:dyDescent="0.2">
      <c r="A195" s="1">
        <f>库存原始数据!A197</f>
        <v>43490</v>
      </c>
      <c r="B195" s="3">
        <f>库存原始数据!B197+VLOOKUP(A195,港口库存原始数据!A:B,2,0)</f>
        <v>992</v>
      </c>
    </row>
    <row r="196" spans="1:2" x14ac:dyDescent="0.2">
      <c r="A196" s="1">
        <f>库存原始数据!A198</f>
        <v>43483</v>
      </c>
      <c r="B196" s="3">
        <f>库存原始数据!B198+VLOOKUP(A196,港口库存原始数据!A:B,2,0)</f>
        <v>1069</v>
      </c>
    </row>
    <row r="197" spans="1:2" x14ac:dyDescent="0.2">
      <c r="A197" s="1">
        <f>库存原始数据!A199</f>
        <v>43476</v>
      </c>
      <c r="B197" s="3">
        <f>库存原始数据!B199+VLOOKUP(A197,港口库存原始数据!A:B,2,0)</f>
        <v>1157</v>
      </c>
    </row>
    <row r="198" spans="1:2" x14ac:dyDescent="0.2">
      <c r="A198" s="1">
        <f>库存原始数据!A200</f>
        <v>43469</v>
      </c>
      <c r="B198" s="3">
        <f>库存原始数据!B200+VLOOKUP(A198,港口库存原始数据!A:B,2,0)</f>
        <v>1132</v>
      </c>
    </row>
    <row r="199" spans="1:2" x14ac:dyDescent="0.2">
      <c r="A199" s="1">
        <f>库存原始数据!A201</f>
        <v>43462</v>
      </c>
      <c r="B199" s="3">
        <f>库存原始数据!B201+VLOOKUP(A199,港口库存原始数据!A:B,2,0)</f>
        <v>1261</v>
      </c>
    </row>
    <row r="200" spans="1:2" x14ac:dyDescent="0.2">
      <c r="A200" s="1">
        <f>库存原始数据!A202</f>
        <v>43455</v>
      </c>
      <c r="B200" s="3">
        <f>库存原始数据!B202+VLOOKUP(A200,港口库存原始数据!A:B,2,0)</f>
        <v>1265</v>
      </c>
    </row>
    <row r="201" spans="1:2" x14ac:dyDescent="0.2">
      <c r="A201" s="1">
        <f>库存原始数据!A203</f>
        <v>43448</v>
      </c>
      <c r="B201" s="3">
        <f>库存原始数据!B203+VLOOKUP(A201,港口库存原始数据!A:B,2,0)</f>
        <v>1430</v>
      </c>
    </row>
    <row r="202" spans="1:2" x14ac:dyDescent="0.2">
      <c r="A202" s="1">
        <f>库存原始数据!A204</f>
        <v>43441</v>
      </c>
      <c r="B202" s="3">
        <f>库存原始数据!B204+VLOOKUP(A202,港口库存原始数据!A:B,2,0)</f>
        <v>1272.5</v>
      </c>
    </row>
    <row r="203" spans="1:2" x14ac:dyDescent="0.2">
      <c r="A203" s="1">
        <f>库存原始数据!A205</f>
        <v>43434</v>
      </c>
      <c r="B203" s="3">
        <f>库存原始数据!B205+VLOOKUP(A203,港口库存原始数据!A:B,2,0)</f>
        <v>1368.1</v>
      </c>
    </row>
    <row r="204" spans="1:2" x14ac:dyDescent="0.2">
      <c r="A204" s="1">
        <f>库存原始数据!A206</f>
        <v>43427</v>
      </c>
      <c r="B204" s="3">
        <f>库存原始数据!B206+VLOOKUP(A204,港口库存原始数据!A:B,2,0)</f>
        <v>1273.0999999999999</v>
      </c>
    </row>
    <row r="205" spans="1:2" x14ac:dyDescent="0.2">
      <c r="A205" s="1">
        <f>库存原始数据!A207</f>
        <v>43420</v>
      </c>
      <c r="B205" s="3">
        <f>库存原始数据!B207+VLOOKUP(A205,港口库存原始数据!A:B,2,0)</f>
        <v>1244.0999999999999</v>
      </c>
    </row>
    <row r="206" spans="1:2" x14ac:dyDescent="0.2">
      <c r="A206" s="1">
        <f>库存原始数据!A208</f>
        <v>43413</v>
      </c>
      <c r="B206" s="3">
        <f>库存原始数据!B208+VLOOKUP(A206,港口库存原始数据!A:B,2,0)</f>
        <v>1227.0999999999999</v>
      </c>
    </row>
    <row r="207" spans="1:2" x14ac:dyDescent="0.2">
      <c r="A207" s="1">
        <f>库存原始数据!A209</f>
        <v>43406</v>
      </c>
      <c r="B207" s="3">
        <f>库存原始数据!B209+VLOOKUP(A207,港口库存原始数据!A:B,2,0)</f>
        <v>1085.5999999999999</v>
      </c>
    </row>
    <row r="208" spans="1:2" x14ac:dyDescent="0.2">
      <c r="A208" s="1">
        <f>库存原始数据!A210</f>
        <v>43399</v>
      </c>
      <c r="B208" s="3">
        <f>库存原始数据!B210+VLOOKUP(A208,港口库存原始数据!A:B,2,0)</f>
        <v>937.1</v>
      </c>
    </row>
    <row r="209" spans="1:2" x14ac:dyDescent="0.2">
      <c r="A209" s="1">
        <f>库存原始数据!A211</f>
        <v>43392</v>
      </c>
      <c r="B209" s="3">
        <f>库存原始数据!B211+VLOOKUP(A209,港口库存原始数据!A:B,2,0)</f>
        <v>870.6</v>
      </c>
    </row>
    <row r="210" spans="1:2" x14ac:dyDescent="0.2">
      <c r="A210" s="1">
        <f>库存原始数据!A212</f>
        <v>43385</v>
      </c>
      <c r="B210" s="3">
        <f>库存原始数据!B212+VLOOKUP(A210,港口库存原始数据!A:B,2,0)</f>
        <v>782</v>
      </c>
    </row>
    <row r="211" spans="1:2" x14ac:dyDescent="0.2">
      <c r="A211" s="1">
        <f>库存原始数据!A213</f>
        <v>43378</v>
      </c>
      <c r="B211" s="3">
        <f>库存原始数据!B213+VLOOKUP(A211,港口库存原始数据!A:B,2,0)</f>
        <v>640.20000000000005</v>
      </c>
    </row>
    <row r="212" spans="1:2" x14ac:dyDescent="0.2">
      <c r="A212" s="1">
        <f>库存原始数据!A214</f>
        <v>43371</v>
      </c>
      <c r="B212" s="3">
        <f>库存原始数据!B214+VLOOKUP(A212,港口库存原始数据!A:B,2,0)</f>
        <v>833.2</v>
      </c>
    </row>
    <row r="213" spans="1:2" x14ac:dyDescent="0.2">
      <c r="A213" s="1">
        <f>库存原始数据!A215</f>
        <v>43364</v>
      </c>
      <c r="B213" s="3">
        <f>库存原始数据!B215+VLOOKUP(A213,港口库存原始数据!A:B,2,0)</f>
        <v>634.20000000000005</v>
      </c>
    </row>
    <row r="214" spans="1:2" x14ac:dyDescent="0.2">
      <c r="A214" s="1">
        <f>库存原始数据!A216</f>
        <v>43357</v>
      </c>
      <c r="B214" s="3">
        <f>库存原始数据!B216+VLOOKUP(A214,港口库存原始数据!A:B,2,0)</f>
        <v>634.4</v>
      </c>
    </row>
    <row r="215" spans="1:2" x14ac:dyDescent="0.2">
      <c r="A215" s="1">
        <f>库存原始数据!A217</f>
        <v>43350</v>
      </c>
      <c r="B215" s="3">
        <f>库存原始数据!B217+VLOOKUP(A215,港口库存原始数据!A:B,2,0)</f>
        <v>765.6</v>
      </c>
    </row>
    <row r="216" spans="1:2" x14ac:dyDescent="0.2">
      <c r="A216" s="1">
        <f>库存原始数据!A218</f>
        <v>43343</v>
      </c>
      <c r="B216" s="3">
        <f>库存原始数据!B218+VLOOKUP(A216,港口库存原始数据!A:B,2,0)</f>
        <v>700.2</v>
      </c>
    </row>
    <row r="217" spans="1:2" x14ac:dyDescent="0.2">
      <c r="A217" s="1">
        <f>库存原始数据!A219</f>
        <v>43336</v>
      </c>
      <c r="B217" s="3">
        <f>库存原始数据!B219+VLOOKUP(A217,港口库存原始数据!A:B,2,0)</f>
        <v>758.6</v>
      </c>
    </row>
    <row r="218" spans="1:2" x14ac:dyDescent="0.2">
      <c r="A218" s="1">
        <f>库存原始数据!A220</f>
        <v>43329</v>
      </c>
      <c r="B218" s="3">
        <f>库存原始数据!B220+VLOOKUP(A218,港口库存原始数据!A:B,2,0)</f>
        <v>665.2</v>
      </c>
    </row>
    <row r="219" spans="1:2" x14ac:dyDescent="0.2">
      <c r="A219" s="1">
        <f>库存原始数据!A221</f>
        <v>43322</v>
      </c>
      <c r="B219" s="3">
        <f>库存原始数据!B221+VLOOKUP(A219,港口库存原始数据!A:B,2,0)</f>
        <v>659.2</v>
      </c>
    </row>
    <row r="220" spans="1:2" x14ac:dyDescent="0.2">
      <c r="A220" s="1">
        <f>库存原始数据!A222</f>
        <v>43315</v>
      </c>
      <c r="B220" s="3">
        <f>库存原始数据!B222+VLOOKUP(A220,港口库存原始数据!A:B,2,0)</f>
        <v>606.9</v>
      </c>
    </row>
    <row r="221" spans="1:2" x14ac:dyDescent="0.2">
      <c r="A221" s="1">
        <f>库存原始数据!A223</f>
        <v>43308</v>
      </c>
      <c r="B221" s="3">
        <f>库存原始数据!B223+VLOOKUP(A221,港口库存原始数据!A:B,2,0)</f>
        <v>586.20000000000005</v>
      </c>
    </row>
    <row r="222" spans="1:2" x14ac:dyDescent="0.2">
      <c r="A222" s="1">
        <f>库存原始数据!A224</f>
        <v>43301</v>
      </c>
      <c r="B222" s="3">
        <f>库存原始数据!B224+VLOOKUP(A222,港口库存原始数据!A:B,2,0)</f>
        <v>625.20000000000005</v>
      </c>
    </row>
    <row r="223" spans="1:2" x14ac:dyDescent="0.2">
      <c r="A223" s="1">
        <f>库存原始数据!A225</f>
        <v>43294</v>
      </c>
      <c r="B223" s="3">
        <f>库存原始数据!B225+VLOOKUP(A223,港口库存原始数据!A:B,2,0)</f>
        <v>534.70000000000005</v>
      </c>
    </row>
    <row r="224" spans="1:2" x14ac:dyDescent="0.2">
      <c r="A224" s="1">
        <f>库存原始数据!A226</f>
        <v>43287</v>
      </c>
      <c r="B224" s="3">
        <f>库存原始数据!B226+VLOOKUP(A224,港口库存原始数据!A:B,2,0)</f>
        <v>526.4</v>
      </c>
    </row>
    <row r="225" spans="1:2" x14ac:dyDescent="0.2">
      <c r="A225" s="1">
        <f>库存原始数据!A227</f>
        <v>43280</v>
      </c>
      <c r="B225" s="3">
        <f>库存原始数据!B227+VLOOKUP(A225,港口库存原始数据!A:B,2,0)</f>
        <v>509.8</v>
      </c>
    </row>
    <row r="226" spans="1:2" x14ac:dyDescent="0.2">
      <c r="A226" s="1">
        <f>库存原始数据!A228</f>
        <v>43273</v>
      </c>
      <c r="B226" s="3">
        <f>库存原始数据!B228+VLOOKUP(A226,港口库存原始数据!A:B,2,0)</f>
        <v>489.4</v>
      </c>
    </row>
    <row r="227" spans="1:2" x14ac:dyDescent="0.2">
      <c r="A227" s="1">
        <f>库存原始数据!A229</f>
        <v>43266</v>
      </c>
      <c r="B227" s="3">
        <f>库存原始数据!B229+VLOOKUP(A227,港口库存原始数据!A:B,2,0)</f>
        <v>512.03</v>
      </c>
    </row>
    <row r="228" spans="1:2" x14ac:dyDescent="0.2">
      <c r="A228" s="1">
        <f>库存原始数据!A230</f>
        <v>43259</v>
      </c>
      <c r="B228" s="3">
        <f>库存原始数据!B230+VLOOKUP(A228,港口库存原始数据!A:B,2,0)</f>
        <v>539.23</v>
      </c>
    </row>
    <row r="229" spans="1:2" x14ac:dyDescent="0.2">
      <c r="A229" s="1">
        <f>库存原始数据!A231</f>
        <v>43252</v>
      </c>
      <c r="B229" s="3">
        <f>库存原始数据!B231+VLOOKUP(A229,港口库存原始数据!A:B,2,0)</f>
        <v>584</v>
      </c>
    </row>
    <row r="230" spans="1:2" x14ac:dyDescent="0.2">
      <c r="A230" s="1">
        <f>库存原始数据!A232</f>
        <v>43245</v>
      </c>
      <c r="B230" s="3">
        <f>库存原始数据!B232+VLOOKUP(A230,港口库存原始数据!A:B,2,0)</f>
        <v>608</v>
      </c>
    </row>
    <row r="231" spans="1:2" x14ac:dyDescent="0.2">
      <c r="A231" s="1">
        <f>库存原始数据!A233</f>
        <v>43238</v>
      </c>
      <c r="B231" s="3">
        <f>库存原始数据!B233+VLOOKUP(A231,港口库存原始数据!A:B,2,0)</f>
        <v>728</v>
      </c>
    </row>
    <row r="232" spans="1:2" x14ac:dyDescent="0.2">
      <c r="A232" s="1">
        <f>库存原始数据!A234</f>
        <v>43231</v>
      </c>
      <c r="B232" s="3">
        <f>库存原始数据!B234+VLOOKUP(A232,港口库存原始数据!A:B,2,0)</f>
        <v>759</v>
      </c>
    </row>
    <row r="233" spans="1:2" x14ac:dyDescent="0.2">
      <c r="A233" s="1">
        <f>库存原始数据!A235</f>
        <v>43224</v>
      </c>
      <c r="B233" s="3">
        <f>库存原始数据!B235+VLOOKUP(A233,港口库存原始数据!A:B,2,0)</f>
        <v>913</v>
      </c>
    </row>
    <row r="234" spans="1:2" x14ac:dyDescent="0.2">
      <c r="A234" s="1">
        <f>库存原始数据!A236</f>
        <v>43217</v>
      </c>
      <c r="B234" s="3">
        <f>库存原始数据!B236+VLOOKUP(A234,港口库存原始数据!A:B,2,0)</f>
        <v>950</v>
      </c>
    </row>
    <row r="235" spans="1:2" x14ac:dyDescent="0.2">
      <c r="A235" s="1">
        <f>库存原始数据!A237</f>
        <v>43210</v>
      </c>
      <c r="B235" s="3">
        <f>库存原始数据!B237+VLOOKUP(A235,港口库存原始数据!A:B,2,0)</f>
        <v>1052</v>
      </c>
    </row>
    <row r="236" spans="1:2" x14ac:dyDescent="0.2">
      <c r="A236" s="1">
        <f>库存原始数据!A238</f>
        <v>43203</v>
      </c>
      <c r="B236" s="3">
        <f>库存原始数据!B238+VLOOKUP(A236,港口库存原始数据!A:B,2,0)</f>
        <v>1076</v>
      </c>
    </row>
    <row r="237" spans="1:2" x14ac:dyDescent="0.2">
      <c r="A237" s="1">
        <f>库存原始数据!A239</f>
        <v>43189</v>
      </c>
      <c r="B237" s="3">
        <f>库存原始数据!B239+VLOOKUP(A237,港口库存原始数据!A:B,2,0)</f>
        <v>1106.5</v>
      </c>
    </row>
    <row r="238" spans="1:2" x14ac:dyDescent="0.2">
      <c r="A238" s="1">
        <f>库存原始数据!A240</f>
        <v>43182</v>
      </c>
      <c r="B238" s="3">
        <f>库存原始数据!B240+VLOOKUP(A238,港口库存原始数据!A:B,2,0)</f>
        <v>1070.5</v>
      </c>
    </row>
    <row r="239" spans="1:2" x14ac:dyDescent="0.2">
      <c r="A239" s="1">
        <f>库存原始数据!A241</f>
        <v>43175</v>
      </c>
      <c r="B239" s="3">
        <f>库存原始数据!B241+VLOOKUP(A239,港口库存原始数据!A:B,2,0)</f>
        <v>996.5</v>
      </c>
    </row>
    <row r="240" spans="1:2" x14ac:dyDescent="0.2">
      <c r="A240" s="1">
        <f>库存原始数据!A242</f>
        <v>43168</v>
      </c>
      <c r="B240" s="3">
        <f>库存原始数据!B242+VLOOKUP(A240,港口库存原始数据!A:B,2,0)</f>
        <v>1033.5</v>
      </c>
    </row>
    <row r="241" spans="1:2" x14ac:dyDescent="0.2">
      <c r="A241" s="1">
        <f>库存原始数据!A243</f>
        <v>43161</v>
      </c>
      <c r="B241" s="3">
        <f>库存原始数据!B243+VLOOKUP(A241,港口库存原始数据!A:B,2,0)</f>
        <v>949</v>
      </c>
    </row>
    <row r="242" spans="1:2" x14ac:dyDescent="0.2">
      <c r="A242" s="1">
        <f>库存原始数据!A244</f>
        <v>43140</v>
      </c>
      <c r="B242" s="3">
        <f>库存原始数据!B244+VLOOKUP(A242,港口库存原始数据!A:B,2,0)</f>
        <v>806</v>
      </c>
    </row>
    <row r="243" spans="1:2" x14ac:dyDescent="0.2">
      <c r="A243" s="1">
        <f>库存原始数据!A245</f>
        <v>43133</v>
      </c>
      <c r="B243" s="3">
        <f>库存原始数据!B245+VLOOKUP(A243,港口库存原始数据!A:B,2,0)</f>
        <v>764</v>
      </c>
    </row>
    <row r="244" spans="1:2" x14ac:dyDescent="0.2">
      <c r="A244" s="1">
        <f>库存原始数据!A246</f>
        <v>43126</v>
      </c>
      <c r="B244" s="3">
        <f>库存原始数据!B246+VLOOKUP(A244,港口库存原始数据!A:B,2,0)</f>
        <v>745</v>
      </c>
    </row>
    <row r="245" spans="1:2" x14ac:dyDescent="0.2">
      <c r="A245" s="1">
        <f>库存原始数据!A247</f>
        <v>43119</v>
      </c>
      <c r="B245" s="3">
        <f>库存原始数据!B247+VLOOKUP(A245,港口库存原始数据!A:B,2,0)</f>
        <v>746</v>
      </c>
    </row>
    <row r="246" spans="1:2" x14ac:dyDescent="0.2">
      <c r="A246" s="1">
        <f>库存原始数据!A248</f>
        <v>43112</v>
      </c>
      <c r="B246" s="3">
        <f>库存原始数据!B248+VLOOKUP(A246,港口库存原始数据!A:B,2,0)</f>
        <v>691</v>
      </c>
    </row>
    <row r="247" spans="1:2" x14ac:dyDescent="0.2">
      <c r="A247" s="1">
        <f>库存原始数据!A249</f>
        <v>43105</v>
      </c>
      <c r="B247" s="3">
        <f>库存原始数据!B249+VLOOKUP(A247,港口库存原始数据!A:B,2,0)</f>
        <v>651</v>
      </c>
    </row>
    <row r="248" spans="1:2" x14ac:dyDescent="0.2">
      <c r="A248" s="1">
        <f>库存原始数据!A250</f>
        <v>43098</v>
      </c>
      <c r="B248" s="3">
        <f>库存原始数据!B250+VLOOKUP(A248,港口库存原始数据!A:B,2,0)</f>
        <v>645</v>
      </c>
    </row>
    <row r="249" spans="1:2" x14ac:dyDescent="0.2">
      <c r="A249" s="1">
        <f>库存原始数据!A251</f>
        <v>43091</v>
      </c>
      <c r="B249" s="3">
        <f>库存原始数据!B251+VLOOKUP(A249,港口库存原始数据!A:B,2,0)</f>
        <v>658</v>
      </c>
    </row>
    <row r="250" spans="1:2" x14ac:dyDescent="0.2">
      <c r="A250" s="1">
        <f>库存原始数据!A252</f>
        <v>43084</v>
      </c>
      <c r="B250" s="3">
        <f>库存原始数据!B252+VLOOKUP(A250,港口库存原始数据!A:B,2,0)</f>
        <v>714</v>
      </c>
    </row>
    <row r="251" spans="1:2" x14ac:dyDescent="0.2">
      <c r="A251" s="1">
        <f>库存原始数据!A253</f>
        <v>43077</v>
      </c>
      <c r="B251" s="3">
        <f>库存原始数据!B253+VLOOKUP(A251,港口库存原始数据!A:B,2,0)</f>
        <v>851</v>
      </c>
    </row>
    <row r="252" spans="1:2" x14ac:dyDescent="0.2">
      <c r="A252" s="1">
        <f>库存原始数据!A254</f>
        <v>43070</v>
      </c>
      <c r="B252" s="3">
        <f>库存原始数据!B254+VLOOKUP(A252,港口库存原始数据!A:B,2,0)</f>
        <v>856</v>
      </c>
    </row>
    <row r="253" spans="1:2" x14ac:dyDescent="0.2">
      <c r="A253" s="1">
        <f>库存原始数据!A255</f>
        <v>43063</v>
      </c>
      <c r="B253" s="3">
        <f>库存原始数据!B255+VLOOKUP(A253,港口库存原始数据!A:B,2,0)</f>
        <v>904</v>
      </c>
    </row>
    <row r="254" spans="1:2" x14ac:dyDescent="0.2">
      <c r="A254" s="1">
        <f>库存原始数据!A256</f>
        <v>43056</v>
      </c>
      <c r="B254" s="3">
        <f>库存原始数据!B256+VLOOKUP(A254,港口库存原始数据!A:B,2,0)</f>
        <v>970</v>
      </c>
    </row>
    <row r="255" spans="1:2" x14ac:dyDescent="0.2">
      <c r="A255" s="1">
        <f>库存原始数据!A257</f>
        <v>43049</v>
      </c>
      <c r="B255" s="3">
        <f>库存原始数据!B257+VLOOKUP(A255,港口库存原始数据!A:B,2,0)</f>
        <v>972</v>
      </c>
    </row>
    <row r="256" spans="1:2" x14ac:dyDescent="0.2">
      <c r="A256" s="1">
        <f>库存原始数据!A258</f>
        <v>43042</v>
      </c>
      <c r="B256" s="3">
        <f>库存原始数据!B258+VLOOKUP(A256,港口库存原始数据!A:B,2,0)</f>
        <v>907</v>
      </c>
    </row>
    <row r="257" spans="1:2" x14ac:dyDescent="0.2">
      <c r="A257" s="1">
        <f>库存原始数据!A259</f>
        <v>43035</v>
      </c>
      <c r="B257" s="3">
        <f>库存原始数据!B259+VLOOKUP(A257,港口库存原始数据!A:B,2,0)</f>
        <v>930</v>
      </c>
    </row>
    <row r="258" spans="1:2" x14ac:dyDescent="0.2">
      <c r="A258" s="1">
        <f>库存原始数据!A260</f>
        <v>43028</v>
      </c>
      <c r="B258" s="3">
        <f>库存原始数据!B260+VLOOKUP(A258,港口库存原始数据!A:B,2,0)</f>
        <v>969</v>
      </c>
    </row>
    <row r="259" spans="1:2" x14ac:dyDescent="0.2">
      <c r="A259" s="1">
        <f>库存原始数据!A261</f>
        <v>43021</v>
      </c>
      <c r="B259" s="3">
        <f>库存原始数据!B261+VLOOKUP(A259,港口库存原始数据!A:B,2,0)</f>
        <v>969</v>
      </c>
    </row>
    <row r="260" spans="1:2" x14ac:dyDescent="0.2">
      <c r="A260" s="1">
        <f>库存原始数据!A262</f>
        <v>43014</v>
      </c>
      <c r="B260" s="3">
        <f>库存原始数据!B262+VLOOKUP(A260,港口库存原始数据!A:B,2,0)</f>
        <v>819</v>
      </c>
    </row>
    <row r="261" spans="1:2" x14ac:dyDescent="0.2">
      <c r="A261" s="1">
        <f>库存原始数据!A263</f>
        <v>43007</v>
      </c>
      <c r="B261" s="3">
        <f>库存原始数据!B263+VLOOKUP(A261,港口库存原始数据!A:B,2,0)</f>
        <v>769</v>
      </c>
    </row>
    <row r="262" spans="1:2" x14ac:dyDescent="0.2">
      <c r="B262" s="3"/>
    </row>
    <row r="263" spans="1:2" x14ac:dyDescent="0.2">
      <c r="B263" s="3"/>
    </row>
    <row r="264" spans="1:2" x14ac:dyDescent="0.2">
      <c r="B264" s="3"/>
    </row>
    <row r="265" spans="1:2" x14ac:dyDescent="0.2">
      <c r="B265" s="3"/>
    </row>
    <row r="266" spans="1:2" x14ac:dyDescent="0.2">
      <c r="B266" s="3"/>
    </row>
    <row r="267" spans="1:2" x14ac:dyDescent="0.2">
      <c r="B267" s="3"/>
    </row>
    <row r="268" spans="1:2" x14ac:dyDescent="0.2">
      <c r="B268" s="3"/>
    </row>
    <row r="269" spans="1:2" x14ac:dyDescent="0.2">
      <c r="B269" s="3"/>
    </row>
    <row r="270" spans="1:2" x14ac:dyDescent="0.2">
      <c r="B270" s="3"/>
    </row>
    <row r="271" spans="1:2" x14ac:dyDescent="0.2">
      <c r="B271" s="3"/>
    </row>
    <row r="272" spans="1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2"/>
  <sheetViews>
    <sheetView workbookViewId="0"/>
  </sheetViews>
  <sheetFormatPr defaultRowHeight="14.25" x14ac:dyDescent="0.2"/>
  <cols>
    <col min="1" max="1" width="9.5" style="1" bestFit="1" customWidth="1"/>
    <col min="2" max="2" width="8.625" style="3"/>
  </cols>
  <sheetData>
    <row r="1" spans="1:2" x14ac:dyDescent="0.2">
      <c r="A1" s="1" t="s">
        <v>12</v>
      </c>
      <c r="B1" s="3" t="s">
        <v>14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产销原始数据!A5</f>
        <v>44834</v>
      </c>
      <c r="B3" s="3">
        <f>产销原始数据!B5</f>
        <v>4725</v>
      </c>
    </row>
    <row r="4" spans="1:2" x14ac:dyDescent="0.2">
      <c r="A4" s="1">
        <f>产销原始数据!A6</f>
        <v>44804</v>
      </c>
      <c r="B4" s="3">
        <f>产销原始数据!B6</f>
        <v>4498</v>
      </c>
    </row>
    <row r="5" spans="1:2" x14ac:dyDescent="0.2">
      <c r="A5" s="1">
        <f>产销原始数据!A7</f>
        <v>44773</v>
      </c>
      <c r="B5" s="3">
        <f>产销原始数据!B7</f>
        <v>4676</v>
      </c>
    </row>
    <row r="6" spans="1:2" x14ac:dyDescent="0.2">
      <c r="A6" s="1">
        <f>产销原始数据!A8</f>
        <v>44742</v>
      </c>
      <c r="B6" s="3">
        <f>产销原始数据!B8</f>
        <v>4970</v>
      </c>
    </row>
    <row r="7" spans="1:2" x14ac:dyDescent="0.2">
      <c r="A7" s="1">
        <f>产销原始数据!A9</f>
        <v>44712</v>
      </c>
      <c r="B7" s="3">
        <f>产销原始数据!B9</f>
        <v>4971</v>
      </c>
    </row>
    <row r="8" spans="1:2" x14ac:dyDescent="0.2">
      <c r="A8" s="1">
        <f>产销原始数据!A10</f>
        <v>44681</v>
      </c>
      <c r="B8" s="3">
        <f>产销原始数据!B10</f>
        <v>4893</v>
      </c>
    </row>
    <row r="9" spans="1:2" x14ac:dyDescent="0.2">
      <c r="A9" s="1">
        <f>产销原始数据!A11</f>
        <v>44651</v>
      </c>
      <c r="B9" s="3">
        <f>产销原始数据!B11</f>
        <v>4975</v>
      </c>
    </row>
    <row r="10" spans="1:2" x14ac:dyDescent="0.2">
      <c r="A10" s="1">
        <f>产销原始数据!A12</f>
        <v>44620</v>
      </c>
      <c r="B10" s="3">
        <f>产销原始数据!B12</f>
        <v>4285</v>
      </c>
    </row>
    <row r="11" spans="1:2" x14ac:dyDescent="0.2">
      <c r="A11" s="1">
        <f>产销原始数据!A13</f>
        <v>44592</v>
      </c>
      <c r="B11" s="3">
        <f>产销原始数据!B13</f>
        <v>4676.8999999999996</v>
      </c>
    </row>
    <row r="12" spans="1:2" x14ac:dyDescent="0.2">
      <c r="A12" s="1">
        <f>产销原始数据!A14</f>
        <v>44561</v>
      </c>
      <c r="B12" s="3">
        <f>产销原始数据!B14</f>
        <v>4331.2</v>
      </c>
    </row>
    <row r="13" spans="1:2" x14ac:dyDescent="0.2">
      <c r="A13" s="1">
        <f>产销原始数据!A15</f>
        <v>44530</v>
      </c>
      <c r="B13" s="3">
        <f>产销原始数据!B15</f>
        <v>4171.5</v>
      </c>
    </row>
    <row r="14" spans="1:2" x14ac:dyDescent="0.2">
      <c r="A14" s="1">
        <f>产销原始数据!A16</f>
        <v>44500</v>
      </c>
      <c r="B14" s="3">
        <f>产销原始数据!B16</f>
        <v>4501.2</v>
      </c>
    </row>
    <row r="15" spans="1:2" x14ac:dyDescent="0.2">
      <c r="A15" s="1">
        <f>产销原始数据!A17</f>
        <v>44469</v>
      </c>
      <c r="B15" s="3">
        <f>产销原始数据!B17</f>
        <v>4289.1000000000004</v>
      </c>
    </row>
    <row r="16" spans="1:2" x14ac:dyDescent="0.2">
      <c r="A16" s="1">
        <f>产销原始数据!A18</f>
        <v>44439</v>
      </c>
      <c r="B16" s="3">
        <f>产销原始数据!B18</f>
        <v>4728.8</v>
      </c>
    </row>
    <row r="17" spans="1:2" x14ac:dyDescent="0.2">
      <c r="A17" s="1">
        <f>产销原始数据!A19</f>
        <v>44408</v>
      </c>
      <c r="B17" s="3">
        <f>产销原始数据!B19</f>
        <v>4768.6000000000004</v>
      </c>
    </row>
    <row r="18" spans="1:2" x14ac:dyDescent="0.2">
      <c r="A18" s="1">
        <f>产销原始数据!A20</f>
        <v>44377</v>
      </c>
      <c r="B18" s="3">
        <f>产销原始数据!B20</f>
        <v>4852.5</v>
      </c>
    </row>
    <row r="19" spans="1:2" x14ac:dyDescent="0.2">
      <c r="A19" s="1">
        <f>产销原始数据!A21</f>
        <v>44347</v>
      </c>
      <c r="B19" s="3">
        <f>产销原始数据!B21</f>
        <v>5065</v>
      </c>
    </row>
    <row r="20" spans="1:2" x14ac:dyDescent="0.2">
      <c r="A20" s="1">
        <f>产销原始数据!A22</f>
        <v>44316</v>
      </c>
      <c r="B20" s="3">
        <f>产销原始数据!B22</f>
        <v>4742.7</v>
      </c>
    </row>
    <row r="21" spans="1:2" x14ac:dyDescent="0.2">
      <c r="A21" s="1">
        <f>产销原始数据!A23</f>
        <v>44286</v>
      </c>
      <c r="B21" s="3">
        <f>产销原始数据!B23</f>
        <v>5056.7</v>
      </c>
    </row>
    <row r="22" spans="1:2" x14ac:dyDescent="0.2">
      <c r="A22" s="1">
        <f>产销原始数据!A24</f>
        <v>44255</v>
      </c>
      <c r="B22" s="3">
        <f>产销原始数据!B24</f>
        <v>4301.8999999999996</v>
      </c>
    </row>
    <row r="23" spans="1:2" x14ac:dyDescent="0.2">
      <c r="A23" s="1">
        <f>产销原始数据!A25</f>
        <v>44227</v>
      </c>
      <c r="B23" s="3">
        <f>产销原始数据!B25</f>
        <v>3770.4</v>
      </c>
    </row>
    <row r="24" spans="1:2" x14ac:dyDescent="0.2">
      <c r="A24" s="1">
        <f>产销原始数据!A26</f>
        <v>44196</v>
      </c>
      <c r="B24" s="3">
        <f>产销原始数据!B26</f>
        <v>3941.9</v>
      </c>
    </row>
    <row r="25" spans="1:2" x14ac:dyDescent="0.2">
      <c r="A25" s="1">
        <f>产销原始数据!A27</f>
        <v>44165</v>
      </c>
      <c r="B25" s="3">
        <f>产销原始数据!B27</f>
        <v>4563.6000000000004</v>
      </c>
    </row>
    <row r="26" spans="1:2" x14ac:dyDescent="0.2">
      <c r="A26" s="1">
        <f>产销原始数据!A28</f>
        <v>44135</v>
      </c>
      <c r="B26" s="3">
        <f>产销原始数据!B28</f>
        <v>4814.3</v>
      </c>
    </row>
    <row r="27" spans="1:2" x14ac:dyDescent="0.2">
      <c r="A27" s="1">
        <f>产销原始数据!A29</f>
        <v>44104</v>
      </c>
      <c r="B27" s="3">
        <f>产销原始数据!B29</f>
        <v>4796.6000000000004</v>
      </c>
    </row>
    <row r="28" spans="1:2" x14ac:dyDescent="0.2">
      <c r="A28" s="1">
        <f>产销原始数据!A30</f>
        <v>44074</v>
      </c>
      <c r="B28" s="3">
        <f>产销原始数据!B30</f>
        <v>4866</v>
      </c>
    </row>
    <row r="29" spans="1:2" x14ac:dyDescent="0.2">
      <c r="A29" s="1">
        <f>产销原始数据!A31</f>
        <v>44043</v>
      </c>
      <c r="B29" s="3">
        <f>产销原始数据!B31</f>
        <v>4916.3</v>
      </c>
    </row>
    <row r="30" spans="1:2" x14ac:dyDescent="0.2">
      <c r="A30" s="1">
        <f>产销原始数据!A32</f>
        <v>44012</v>
      </c>
      <c r="B30" s="3">
        <f>产销原始数据!B32</f>
        <v>4651.2</v>
      </c>
    </row>
    <row r="31" spans="1:2" x14ac:dyDescent="0.2">
      <c r="A31" s="1">
        <f>产销原始数据!A33</f>
        <v>43982</v>
      </c>
      <c r="B31" s="3">
        <f>产销原始数据!B33</f>
        <v>5174.8</v>
      </c>
    </row>
    <row r="32" spans="1:2" x14ac:dyDescent="0.2">
      <c r="A32" s="1">
        <f>产销原始数据!A34</f>
        <v>43951</v>
      </c>
      <c r="B32" s="3">
        <f>产销原始数据!B34</f>
        <v>4916.3</v>
      </c>
    </row>
    <row r="33" spans="1:2" x14ac:dyDescent="0.2">
      <c r="A33" s="1">
        <f>产销原始数据!A35</f>
        <v>43921</v>
      </c>
      <c r="B33" s="3">
        <f>产销原始数据!B35</f>
        <v>5029.3999999999996</v>
      </c>
    </row>
    <row r="34" spans="1:2" x14ac:dyDescent="0.2">
      <c r="A34" s="1">
        <f>产销原始数据!A36</f>
        <v>43890</v>
      </c>
      <c r="B34" s="3">
        <f>产销原始数据!B36</f>
        <v>4049.7</v>
      </c>
    </row>
    <row r="35" spans="1:2" x14ac:dyDescent="0.2">
      <c r="A35" s="1">
        <f>产销原始数据!A37</f>
        <v>43861</v>
      </c>
      <c r="B35" s="3">
        <f>产销原始数据!B37</f>
        <v>4197.8999999999996</v>
      </c>
    </row>
    <row r="36" spans="1:2" x14ac:dyDescent="0.2">
      <c r="A36" s="1">
        <f>产销原始数据!A38</f>
        <v>43830</v>
      </c>
      <c r="B36" s="3">
        <f>产销原始数据!B38</f>
        <v>3985.3</v>
      </c>
    </row>
    <row r="37" spans="1:2" x14ac:dyDescent="0.2">
      <c r="A37" s="1">
        <f>产销原始数据!A39</f>
        <v>43799</v>
      </c>
      <c r="B37" s="3">
        <f>产销原始数据!B39</f>
        <v>3909.6</v>
      </c>
    </row>
    <row r="38" spans="1:2" x14ac:dyDescent="0.2">
      <c r="A38" s="1">
        <f>产销原始数据!A40</f>
        <v>43769</v>
      </c>
      <c r="B38" s="3">
        <f>产销原始数据!B40</f>
        <v>4248.3999999999996</v>
      </c>
    </row>
    <row r="39" spans="1:2" x14ac:dyDescent="0.2">
      <c r="A39" s="1">
        <f>产销原始数据!A41</f>
        <v>43738</v>
      </c>
      <c r="B39" s="3">
        <f>产销原始数据!B41</f>
        <v>4459.7</v>
      </c>
    </row>
    <row r="40" spans="1:2" x14ac:dyDescent="0.2">
      <c r="A40" s="1">
        <f>产销原始数据!A42</f>
        <v>43708</v>
      </c>
      <c r="B40" s="3">
        <f>产销原始数据!B42</f>
        <v>4719.5</v>
      </c>
    </row>
    <row r="41" spans="1:2" x14ac:dyDescent="0.2">
      <c r="A41" s="1">
        <f>产销原始数据!A43</f>
        <v>43677</v>
      </c>
      <c r="B41" s="3">
        <f>产销原始数据!B43</f>
        <v>4697.5</v>
      </c>
    </row>
    <row r="42" spans="1:2" x14ac:dyDescent="0.2">
      <c r="A42" s="1">
        <f>产销原始数据!A44</f>
        <v>43646</v>
      </c>
      <c r="B42" s="3">
        <f>产销原始数据!B44</f>
        <v>4514.8</v>
      </c>
    </row>
    <row r="43" spans="1:2" x14ac:dyDescent="0.2">
      <c r="A43" s="1">
        <f>产销原始数据!A45</f>
        <v>43616</v>
      </c>
      <c r="B43" s="3">
        <f>产销原始数据!B45</f>
        <v>4605</v>
      </c>
    </row>
    <row r="44" spans="1:2" x14ac:dyDescent="0.2">
      <c r="A44" s="1">
        <f>产销原始数据!A46</f>
        <v>43585</v>
      </c>
      <c r="B44" s="3">
        <f>产销原始数据!B46</f>
        <v>4470</v>
      </c>
    </row>
    <row r="45" spans="1:2" x14ac:dyDescent="0.2">
      <c r="A45" s="1">
        <f>产销原始数据!A47</f>
        <v>43555</v>
      </c>
      <c r="B45" s="3">
        <f>产销原始数据!B47</f>
        <v>4387.3999999999996</v>
      </c>
    </row>
    <row r="46" spans="1:2" x14ac:dyDescent="0.2">
      <c r="A46" s="1">
        <f>产销原始数据!A48</f>
        <v>43524</v>
      </c>
      <c r="B46" s="3">
        <f>产销原始数据!B48</f>
        <v>4040.6</v>
      </c>
    </row>
    <row r="47" spans="1:2" x14ac:dyDescent="0.2">
      <c r="A47" s="1">
        <f>产销原始数据!A49</f>
        <v>43496</v>
      </c>
      <c r="B47" s="3">
        <f>产销原始数据!B49</f>
        <v>3706.6</v>
      </c>
    </row>
    <row r="48" spans="1:2" x14ac:dyDescent="0.2">
      <c r="A48" s="1">
        <f>产销原始数据!A50</f>
        <v>43465</v>
      </c>
      <c r="B48" s="3">
        <f>产销原始数据!B50</f>
        <v>3826.1</v>
      </c>
    </row>
    <row r="49" spans="1:2" x14ac:dyDescent="0.2">
      <c r="A49" s="1">
        <f>产销原始数据!A51</f>
        <v>43434</v>
      </c>
      <c r="B49" s="3">
        <f>产销原始数据!B51</f>
        <v>4006.1</v>
      </c>
    </row>
    <row r="50" spans="1:2" x14ac:dyDescent="0.2">
      <c r="A50" s="1">
        <f>产销原始数据!A52</f>
        <v>43404</v>
      </c>
      <c r="B50" s="3">
        <f>产销原始数据!B52</f>
        <v>4465.3999999999996</v>
      </c>
    </row>
    <row r="51" spans="1:2" x14ac:dyDescent="0.2">
      <c r="A51" s="1">
        <f>产销原始数据!A53</f>
        <v>43373</v>
      </c>
      <c r="B51" s="3">
        <f>产销原始数据!B53</f>
        <v>4219.5</v>
      </c>
    </row>
    <row r="52" spans="1:2" x14ac:dyDescent="0.2">
      <c r="A52" s="1">
        <f>产销原始数据!A54</f>
        <v>43343</v>
      </c>
      <c r="B52" s="3">
        <f>产销原始数据!B54</f>
        <v>4128.5</v>
      </c>
    </row>
    <row r="53" spans="1:2" x14ac:dyDescent="0.2">
      <c r="A53" s="1">
        <f>产销原始数据!A55</f>
        <v>43312</v>
      </c>
      <c r="B53" s="3">
        <f>产销原始数据!B55</f>
        <v>4342.5</v>
      </c>
    </row>
    <row r="54" spans="1:2" x14ac:dyDescent="0.2">
      <c r="A54" s="1">
        <f>产销原始数据!A56</f>
        <v>43281</v>
      </c>
      <c r="B54" s="3">
        <f>产销原始数据!B56</f>
        <v>4413.5</v>
      </c>
    </row>
    <row r="55" spans="1:2" x14ac:dyDescent="0.2">
      <c r="A55" s="1">
        <f>产销原始数据!A57</f>
        <v>43251</v>
      </c>
      <c r="B55" s="3">
        <f>产销原始数据!B57</f>
        <v>4605.8999999999996</v>
      </c>
    </row>
    <row r="56" spans="1:2" x14ac:dyDescent="0.2">
      <c r="A56" s="1">
        <f>产销原始数据!A58</f>
        <v>43220</v>
      </c>
      <c r="B56" s="3">
        <f>产销原始数据!B58</f>
        <v>4379.8999999999996</v>
      </c>
    </row>
    <row r="57" spans="1:2" x14ac:dyDescent="0.2">
      <c r="A57" s="1">
        <f>产销原始数据!A59</f>
        <v>43190</v>
      </c>
      <c r="B57" s="3">
        <f>产销原始数据!B59</f>
        <v>4461.5</v>
      </c>
    </row>
    <row r="58" spans="1:2" x14ac:dyDescent="0.2">
      <c r="A58" s="1">
        <f>产销原始数据!A60</f>
        <v>43159</v>
      </c>
      <c r="B58" s="3">
        <f>产销原始数据!B60</f>
        <v>3648.39</v>
      </c>
    </row>
    <row r="59" spans="1:2" x14ac:dyDescent="0.2">
      <c r="A59" s="1">
        <f>产销原始数据!A61</f>
        <v>43131</v>
      </c>
      <c r="B59" s="3">
        <f>产销原始数据!B61</f>
        <v>3695.44</v>
      </c>
    </row>
    <row r="60" spans="1:2" x14ac:dyDescent="0.2">
      <c r="A60" s="1">
        <f>产销原始数据!A62</f>
        <v>43100</v>
      </c>
      <c r="B60" s="3">
        <f>产销原始数据!B62</f>
        <v>4057.45</v>
      </c>
    </row>
    <row r="61" spans="1:2" x14ac:dyDescent="0.2">
      <c r="A61" s="1">
        <f>产销原始数据!A63</f>
        <v>43069</v>
      </c>
      <c r="B61" s="3">
        <f>产销原始数据!B63</f>
        <v>4668.09</v>
      </c>
    </row>
    <row r="62" spans="1:2" x14ac:dyDescent="0.2">
      <c r="A62" s="1">
        <f>产销原始数据!A64</f>
        <v>43039</v>
      </c>
      <c r="B62" s="3">
        <f>产销原始数据!B64</f>
        <v>4704.3500000000004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workbookViewId="0"/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13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表观!A5</f>
        <v>44804</v>
      </c>
      <c r="B3">
        <f>表观!B5</f>
        <v>4146.79</v>
      </c>
    </row>
    <row r="4" spans="1:2" x14ac:dyDescent="0.2">
      <c r="A4" s="1">
        <f>表观!A6</f>
        <v>44773</v>
      </c>
      <c r="B4">
        <f>表观!B6</f>
        <v>4525.34</v>
      </c>
    </row>
    <row r="5" spans="1:2" x14ac:dyDescent="0.2">
      <c r="A5" s="1">
        <f>表观!A7</f>
        <v>44742</v>
      </c>
      <c r="B5">
        <f>表观!B7</f>
        <v>4783.92</v>
      </c>
    </row>
    <row r="6" spans="1:2" x14ac:dyDescent="0.2">
      <c r="A6" s="1">
        <f>表观!A8</f>
        <v>44712</v>
      </c>
      <c r="B6">
        <f>表观!B8</f>
        <v>4885.46</v>
      </c>
    </row>
    <row r="7" spans="1:2" x14ac:dyDescent="0.2">
      <c r="A7" s="1">
        <f>表观!A9</f>
        <v>44681</v>
      </c>
      <c r="B7">
        <f>表观!B9</f>
        <v>4743.32</v>
      </c>
    </row>
    <row r="8" spans="1:2" x14ac:dyDescent="0.2">
      <c r="A8" s="1">
        <f>表观!A10</f>
        <v>44651</v>
      </c>
      <c r="B8">
        <f>表观!B10</f>
        <v>4909.54</v>
      </c>
    </row>
    <row r="9" spans="1:2" x14ac:dyDescent="0.2">
      <c r="A9" s="1">
        <f>表观!A11</f>
        <v>44620</v>
      </c>
      <c r="B9">
        <f>表观!B11</f>
        <v>4133.03</v>
      </c>
    </row>
    <row r="10" spans="1:2" x14ac:dyDescent="0.2">
      <c r="A10" s="1">
        <f>表观!A12</f>
        <v>44592</v>
      </c>
      <c r="B10">
        <f>表观!B12</f>
        <v>4593.3</v>
      </c>
    </row>
    <row r="11" spans="1:2" x14ac:dyDescent="0.2">
      <c r="A11" s="1">
        <f>表观!A13</f>
        <v>44561</v>
      </c>
      <c r="B11">
        <f>表观!B13</f>
        <v>4296.7700000000004</v>
      </c>
    </row>
    <row r="12" spans="1:2" x14ac:dyDescent="0.2">
      <c r="A12" s="1">
        <f>表观!A14</f>
        <v>44530</v>
      </c>
      <c r="B12">
        <f>表观!B14</f>
        <v>3719.09</v>
      </c>
    </row>
    <row r="13" spans="1:2" x14ac:dyDescent="0.2">
      <c r="A13" s="1">
        <f>表观!A15</f>
        <v>44500</v>
      </c>
      <c r="B13">
        <f>表观!B15</f>
        <v>3761.5</v>
      </c>
    </row>
    <row r="14" spans="1:2" x14ac:dyDescent="0.2">
      <c r="A14" s="1">
        <f>表观!A16</f>
        <v>44469</v>
      </c>
      <c r="B14">
        <f>表观!B16</f>
        <v>3198.93</v>
      </c>
    </row>
    <row r="15" spans="1:2" x14ac:dyDescent="0.2">
      <c r="A15" s="1">
        <f>表观!A17</f>
        <v>44439</v>
      </c>
      <c r="B15">
        <f>表观!B17</f>
        <v>4467.2700000000004</v>
      </c>
    </row>
    <row r="16" spans="1:2" x14ac:dyDescent="0.2">
      <c r="A16" s="1">
        <f>表观!A18</f>
        <v>44408</v>
      </c>
      <c r="B16">
        <f>表观!B18</f>
        <v>4525.6499999999996</v>
      </c>
    </row>
    <row r="17" spans="1:2" x14ac:dyDescent="0.2">
      <c r="A17" s="1">
        <f>表观!A19</f>
        <v>44377</v>
      </c>
      <c r="B17">
        <f>表观!B19</f>
        <v>4370.13</v>
      </c>
    </row>
    <row r="18" spans="1:2" x14ac:dyDescent="0.2">
      <c r="A18" s="1">
        <f>表观!A20</f>
        <v>44347</v>
      </c>
      <c r="B18">
        <f>表观!B20</f>
        <v>4464.05</v>
      </c>
    </row>
    <row r="19" spans="1:2" x14ac:dyDescent="0.2">
      <c r="A19" s="1">
        <f>表观!A21</f>
        <v>44316</v>
      </c>
      <c r="B19">
        <f>表观!B21</f>
        <v>4203.59</v>
      </c>
    </row>
    <row r="20" spans="1:2" x14ac:dyDescent="0.2">
      <c r="A20" s="1">
        <f>表观!A22</f>
        <v>44286</v>
      </c>
      <c r="B20">
        <f>表观!B22</f>
        <v>4689.04</v>
      </c>
    </row>
    <row r="21" spans="1:2" x14ac:dyDescent="0.2">
      <c r="A21" s="1">
        <f>表观!A23</f>
        <v>44255</v>
      </c>
      <c r="B21">
        <f>表观!B23</f>
        <v>3842</v>
      </c>
    </row>
    <row r="22" spans="1:2" x14ac:dyDescent="0.2">
      <c r="A22" s="1">
        <f>表观!A24</f>
        <v>44227</v>
      </c>
      <c r="B22">
        <f>表观!B24</f>
        <v>3214</v>
      </c>
    </row>
    <row r="23" spans="1:2" x14ac:dyDescent="0.2">
      <c r="A23" s="1">
        <f>表观!A25</f>
        <v>44196</v>
      </c>
      <c r="B23">
        <f>表观!B25</f>
        <v>3360</v>
      </c>
    </row>
    <row r="24" spans="1:2" x14ac:dyDescent="0.2">
      <c r="A24" s="1">
        <f>表观!A26</f>
        <v>44165</v>
      </c>
      <c r="B24">
        <f>表观!B26</f>
        <v>3718</v>
      </c>
    </row>
    <row r="25" spans="1:2" x14ac:dyDescent="0.2">
      <c r="A25" s="1">
        <f>表观!A27</f>
        <v>44135</v>
      </c>
      <c r="B25">
        <f>表观!B27</f>
        <v>3723</v>
      </c>
    </row>
    <row r="26" spans="1:2" x14ac:dyDescent="0.2">
      <c r="A26" s="1">
        <f>表观!A28</f>
        <v>44104</v>
      </c>
      <c r="B26">
        <f>表观!B28</f>
        <v>3968</v>
      </c>
    </row>
    <row r="27" spans="1:2" x14ac:dyDescent="0.2">
      <c r="A27" s="1">
        <f>表观!A29</f>
        <v>44074</v>
      </c>
      <c r="B27">
        <f>表观!B29</f>
        <v>4666</v>
      </c>
    </row>
    <row r="28" spans="1:2" x14ac:dyDescent="0.2">
      <c r="A28" s="1">
        <f>表观!A30</f>
        <v>44043</v>
      </c>
      <c r="B28">
        <f>表观!B30</f>
        <v>4735</v>
      </c>
    </row>
    <row r="29" spans="1:2" x14ac:dyDescent="0.2">
      <c r="A29" s="1">
        <f>表观!A31</f>
        <v>44012</v>
      </c>
      <c r="B29">
        <f>表观!B31</f>
        <v>4429</v>
      </c>
    </row>
    <row r="30" spans="1:2" x14ac:dyDescent="0.2">
      <c r="A30" s="1">
        <f>表观!A32</f>
        <v>43982</v>
      </c>
      <c r="B30">
        <f>表观!B32</f>
        <v>4575</v>
      </c>
    </row>
    <row r="31" spans="1:2" x14ac:dyDescent="0.2">
      <c r="A31" s="1">
        <f>表观!A33</f>
        <v>43951</v>
      </c>
      <c r="B31">
        <f>表观!B33</f>
        <v>4805</v>
      </c>
    </row>
    <row r="32" spans="1:2" x14ac:dyDescent="0.2">
      <c r="A32" s="1">
        <f>表观!A34</f>
        <v>43921</v>
      </c>
      <c r="B32">
        <f>表观!B34</f>
        <v>4758</v>
      </c>
    </row>
    <row r="33" spans="1:2" x14ac:dyDescent="0.2">
      <c r="A33" s="1">
        <f>表观!A35</f>
        <v>43890</v>
      </c>
      <c r="B33">
        <f>表观!B35</f>
        <v>3901</v>
      </c>
    </row>
    <row r="34" spans="1:2" x14ac:dyDescent="0.2">
      <c r="A34" s="1">
        <f>表观!A36</f>
        <v>43861</v>
      </c>
      <c r="B34">
        <f>表观!B36</f>
        <v>3832</v>
      </c>
    </row>
    <row r="35" spans="1:2" x14ac:dyDescent="0.2">
      <c r="A35" s="1">
        <f>表观!A37</f>
        <v>43830</v>
      </c>
      <c r="B35">
        <f>表观!B37</f>
        <v>3388</v>
      </c>
    </row>
    <row r="36" spans="1:2" x14ac:dyDescent="0.2">
      <c r="A36" s="1">
        <f>表观!A38</f>
        <v>43799</v>
      </c>
      <c r="B36">
        <f>表观!B38</f>
        <v>3453</v>
      </c>
    </row>
    <row r="37" spans="1:2" x14ac:dyDescent="0.2">
      <c r="A37" s="1">
        <f>表观!A39</f>
        <v>43769</v>
      </c>
      <c r="B37">
        <f>表观!B39</f>
        <v>3596</v>
      </c>
    </row>
    <row r="38" spans="1:2" x14ac:dyDescent="0.2">
      <c r="A38" s="1">
        <f>表观!A40</f>
        <v>43738</v>
      </c>
      <c r="B38">
        <f>表观!B40</f>
        <v>3914</v>
      </c>
    </row>
    <row r="39" spans="1:2" x14ac:dyDescent="0.2">
      <c r="A39" s="1">
        <f>表观!A41</f>
        <v>43708</v>
      </c>
      <c r="B39">
        <f>表观!B41</f>
        <v>4138</v>
      </c>
    </row>
    <row r="40" spans="1:2" x14ac:dyDescent="0.2">
      <c r="A40" s="1">
        <f>表观!A42</f>
        <v>43677</v>
      </c>
      <c r="B40">
        <f>表观!B42</f>
        <v>4431</v>
      </c>
    </row>
    <row r="41" spans="1:2" x14ac:dyDescent="0.2">
      <c r="A41" s="1">
        <f>表观!A43</f>
        <v>43646</v>
      </c>
      <c r="B41">
        <f>表观!B43</f>
        <v>4414</v>
      </c>
    </row>
    <row r="42" spans="1:2" x14ac:dyDescent="0.2">
      <c r="A42" s="1">
        <f>表观!A44</f>
        <v>43616</v>
      </c>
      <c r="B42">
        <f>表观!B44</f>
        <v>4414</v>
      </c>
    </row>
    <row r="43" spans="1:2" x14ac:dyDescent="0.2">
      <c r="A43" s="1">
        <f>表观!A45</f>
        <v>43585</v>
      </c>
      <c r="B43">
        <f>表观!B45</f>
        <v>4415</v>
      </c>
    </row>
    <row r="44" spans="1:2" x14ac:dyDescent="0.2">
      <c r="A44" s="1">
        <f>表观!A46</f>
        <v>43555</v>
      </c>
      <c r="B44">
        <f>表观!B46</f>
        <v>4062.3</v>
      </c>
    </row>
    <row r="45" spans="1:2" x14ac:dyDescent="0.2">
      <c r="A45" s="1">
        <f>表观!A47</f>
        <v>43524</v>
      </c>
      <c r="B45">
        <f>表观!B47</f>
        <v>3993</v>
      </c>
    </row>
    <row r="46" spans="1:2" x14ac:dyDescent="0.2">
      <c r="A46" s="1">
        <f>表观!A48</f>
        <v>43496</v>
      </c>
      <c r="B46">
        <f>表观!B48</f>
        <v>3117.3</v>
      </c>
    </row>
    <row r="47" spans="1:2" x14ac:dyDescent="0.2">
      <c r="A47" s="1">
        <f>表观!A49</f>
        <v>43465</v>
      </c>
      <c r="B47">
        <f>表观!B49</f>
        <v>3185.2</v>
      </c>
    </row>
    <row r="48" spans="1:2" x14ac:dyDescent="0.2">
      <c r="A48" s="1">
        <f>表观!A50</f>
        <v>43434</v>
      </c>
      <c r="B48">
        <f>表观!B50</f>
        <v>3662.41</v>
      </c>
    </row>
    <row r="49" spans="1:2" x14ac:dyDescent="0.2">
      <c r="A49" s="1">
        <f>表观!A51</f>
        <v>43404</v>
      </c>
      <c r="B49">
        <f>表观!B51</f>
        <v>4225.51</v>
      </c>
    </row>
    <row r="50" spans="1:2" x14ac:dyDescent="0.2">
      <c r="A50" s="1">
        <f>表观!A52</f>
        <v>43373</v>
      </c>
      <c r="B50">
        <f>表观!B52</f>
        <v>4029.97</v>
      </c>
    </row>
    <row r="51" spans="1:2" x14ac:dyDescent="0.2">
      <c r="A51" s="1">
        <f>表观!A53</f>
        <v>43343</v>
      </c>
      <c r="B51">
        <f>表观!B53</f>
        <v>4002.16</v>
      </c>
    </row>
    <row r="52" spans="1:2" x14ac:dyDescent="0.2">
      <c r="A52" s="1">
        <f>表观!A54</f>
        <v>43312</v>
      </c>
      <c r="B52">
        <f>表观!B54</f>
        <v>4263.12</v>
      </c>
    </row>
    <row r="53" spans="1:2" x14ac:dyDescent="0.2">
      <c r="A53" s="1">
        <f>表观!A55</f>
        <v>43281</v>
      </c>
      <c r="B53">
        <f>表观!B55</f>
        <v>4324.0600000000004</v>
      </c>
    </row>
    <row r="54" spans="1:2" x14ac:dyDescent="0.2">
      <c r="A54" s="1">
        <f>表观!A56</f>
        <v>43251</v>
      </c>
      <c r="B54">
        <f>表观!B56</f>
        <v>4485.3</v>
      </c>
    </row>
    <row r="55" spans="1:2" x14ac:dyDescent="0.2">
      <c r="A55" s="1">
        <f>表观!A57</f>
        <v>43220</v>
      </c>
      <c r="B55">
        <f>表观!B57</f>
        <v>4260.3500000000004</v>
      </c>
    </row>
    <row r="56" spans="1:2" x14ac:dyDescent="0.2">
      <c r="A56" s="1">
        <f>表观!A58</f>
        <v>43190</v>
      </c>
      <c r="B56">
        <f>表观!B58</f>
        <v>4363.43</v>
      </c>
    </row>
    <row r="57" spans="1:2" x14ac:dyDescent="0.2">
      <c r="A57" s="1">
        <f>表观!A59</f>
        <v>43159</v>
      </c>
      <c r="B57">
        <f>表观!B59</f>
        <v>3649.6</v>
      </c>
    </row>
    <row r="58" spans="1:2" x14ac:dyDescent="0.2">
      <c r="A58" s="1">
        <f>表观!A60</f>
        <v>43131</v>
      </c>
      <c r="B58">
        <f>表观!B60</f>
        <v>3532.8</v>
      </c>
    </row>
    <row r="59" spans="1:2" x14ac:dyDescent="0.2">
      <c r="A59" s="1">
        <f>表观!A61</f>
        <v>43100</v>
      </c>
      <c r="B59">
        <f>表观!B61</f>
        <v>2906.3</v>
      </c>
    </row>
    <row r="60" spans="1:2" x14ac:dyDescent="0.2">
      <c r="A60" s="1">
        <f>表观!A62</f>
        <v>43069</v>
      </c>
      <c r="B60">
        <f>表观!B62</f>
        <v>3732.9</v>
      </c>
    </row>
    <row r="61" spans="1:2" x14ac:dyDescent="0.2">
      <c r="A61" s="1">
        <f>表观!A63</f>
        <v>43039</v>
      </c>
      <c r="B61">
        <f>表观!B63</f>
        <v>3996.8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4"/>
  <sheetViews>
    <sheetView workbookViewId="0">
      <selection activeCell="B5" sqref="B5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18</v>
      </c>
    </row>
    <row r="2" spans="1:2" x14ac:dyDescent="0.2">
      <c r="A2" t="s">
        <v>7</v>
      </c>
      <c r="B2" t="s">
        <v>20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15</v>
      </c>
    </row>
    <row r="5" spans="1:2" x14ac:dyDescent="0.2">
      <c r="A5" s="2">
        <v>44834</v>
      </c>
      <c r="B5">
        <v>216</v>
      </c>
    </row>
    <row r="6" spans="1:2" x14ac:dyDescent="0.2">
      <c r="A6" s="2">
        <v>44827</v>
      </c>
      <c r="B6">
        <v>186</v>
      </c>
    </row>
    <row r="7" spans="1:2" x14ac:dyDescent="0.2">
      <c r="A7" s="2">
        <v>44820</v>
      </c>
      <c r="B7">
        <v>164</v>
      </c>
    </row>
    <row r="8" spans="1:2" x14ac:dyDescent="0.2">
      <c r="A8" s="2">
        <v>44813</v>
      </c>
      <c r="B8">
        <v>149</v>
      </c>
    </row>
    <row r="9" spans="1:2" x14ac:dyDescent="0.2">
      <c r="A9" s="2">
        <v>44806</v>
      </c>
      <c r="B9">
        <v>148</v>
      </c>
    </row>
    <row r="10" spans="1:2" x14ac:dyDescent="0.2">
      <c r="A10" s="2">
        <v>44799</v>
      </c>
      <c r="B10">
        <v>174</v>
      </c>
    </row>
    <row r="11" spans="1:2" x14ac:dyDescent="0.2">
      <c r="A11" s="2">
        <v>44792</v>
      </c>
      <c r="B11">
        <v>211</v>
      </c>
    </row>
    <row r="12" spans="1:2" x14ac:dyDescent="0.2">
      <c r="A12" s="2">
        <v>44785</v>
      </c>
      <c r="B12">
        <v>203</v>
      </c>
    </row>
    <row r="13" spans="1:2" x14ac:dyDescent="0.2">
      <c r="A13" s="2">
        <v>44778</v>
      </c>
      <c r="B13">
        <v>193</v>
      </c>
    </row>
    <row r="14" spans="1:2" x14ac:dyDescent="0.2">
      <c r="A14" s="2">
        <v>44771</v>
      </c>
      <c r="B14">
        <v>135</v>
      </c>
    </row>
    <row r="15" spans="1:2" x14ac:dyDescent="0.2">
      <c r="A15" s="2">
        <v>44764</v>
      </c>
      <c r="B15">
        <v>113</v>
      </c>
    </row>
    <row r="16" spans="1:2" x14ac:dyDescent="0.2">
      <c r="A16" s="2">
        <v>44757</v>
      </c>
      <c r="B16">
        <v>103</v>
      </c>
    </row>
    <row r="17" spans="1:2" x14ac:dyDescent="0.2">
      <c r="A17" s="2">
        <v>44750</v>
      </c>
      <c r="B17">
        <v>110</v>
      </c>
    </row>
    <row r="18" spans="1:2" x14ac:dyDescent="0.2">
      <c r="A18" s="2">
        <v>44743</v>
      </c>
      <c r="B18">
        <v>108</v>
      </c>
    </row>
    <row r="19" spans="1:2" x14ac:dyDescent="0.2">
      <c r="A19" s="2">
        <v>44736</v>
      </c>
      <c r="B19">
        <v>116</v>
      </c>
    </row>
    <row r="20" spans="1:2" x14ac:dyDescent="0.2">
      <c r="A20" s="2">
        <v>44729</v>
      </c>
      <c r="B20">
        <v>163</v>
      </c>
    </row>
    <row r="21" spans="1:2" x14ac:dyDescent="0.2">
      <c r="A21" s="2">
        <v>44722</v>
      </c>
      <c r="B21">
        <v>208</v>
      </c>
    </row>
    <row r="22" spans="1:2" x14ac:dyDescent="0.2">
      <c r="A22" s="2">
        <v>44715</v>
      </c>
      <c r="B22">
        <v>231</v>
      </c>
    </row>
    <row r="23" spans="1:2" x14ac:dyDescent="0.2">
      <c r="A23" s="2">
        <v>44708</v>
      </c>
      <c r="B23">
        <v>233</v>
      </c>
    </row>
    <row r="24" spans="1:2" x14ac:dyDescent="0.2">
      <c r="A24" s="2">
        <v>44701</v>
      </c>
      <c r="B24">
        <v>224</v>
      </c>
    </row>
    <row r="25" spans="1:2" x14ac:dyDescent="0.2">
      <c r="A25" s="2">
        <v>44694</v>
      </c>
      <c r="B25">
        <v>207</v>
      </c>
    </row>
    <row r="26" spans="1:2" x14ac:dyDescent="0.2">
      <c r="A26" s="2">
        <v>44687</v>
      </c>
      <c r="B26">
        <v>214</v>
      </c>
    </row>
    <row r="27" spans="1:2" x14ac:dyDescent="0.2">
      <c r="A27" s="2">
        <v>44680</v>
      </c>
      <c r="B27">
        <v>217</v>
      </c>
    </row>
    <row r="28" spans="1:2" x14ac:dyDescent="0.2">
      <c r="A28" s="2">
        <v>44673</v>
      </c>
      <c r="B28">
        <v>217</v>
      </c>
    </row>
    <row r="29" spans="1:2" x14ac:dyDescent="0.2">
      <c r="A29" s="2">
        <v>44666</v>
      </c>
      <c r="B29">
        <v>157</v>
      </c>
    </row>
    <row r="30" spans="1:2" x14ac:dyDescent="0.2">
      <c r="A30" s="2">
        <v>44659</v>
      </c>
      <c r="B30">
        <v>154</v>
      </c>
    </row>
    <row r="31" spans="1:2" x14ac:dyDescent="0.2">
      <c r="A31" s="2">
        <v>44652</v>
      </c>
      <c r="B31">
        <v>151</v>
      </c>
    </row>
    <row r="32" spans="1:2" x14ac:dyDescent="0.2">
      <c r="A32" s="2">
        <v>44645</v>
      </c>
      <c r="B32">
        <v>154</v>
      </c>
    </row>
    <row r="33" spans="1:2" x14ac:dyDescent="0.2">
      <c r="A33" s="2">
        <v>44638</v>
      </c>
      <c r="B33">
        <v>171</v>
      </c>
    </row>
    <row r="34" spans="1:2" x14ac:dyDescent="0.2">
      <c r="A34" s="2">
        <v>44631</v>
      </c>
      <c r="B34">
        <v>173</v>
      </c>
    </row>
    <row r="35" spans="1:2" x14ac:dyDescent="0.2">
      <c r="A35" s="2">
        <v>44624</v>
      </c>
      <c r="B35">
        <v>170</v>
      </c>
    </row>
    <row r="36" spans="1:2" x14ac:dyDescent="0.2">
      <c r="A36" s="2">
        <v>44617</v>
      </c>
      <c r="B36">
        <v>165</v>
      </c>
    </row>
    <row r="37" spans="1:2" x14ac:dyDescent="0.2">
      <c r="A37" s="2">
        <v>44610</v>
      </c>
      <c r="B37">
        <v>162</v>
      </c>
    </row>
    <row r="38" spans="1:2" x14ac:dyDescent="0.2">
      <c r="A38" s="2">
        <v>44603</v>
      </c>
      <c r="B38">
        <v>162</v>
      </c>
    </row>
    <row r="39" spans="1:2" x14ac:dyDescent="0.2">
      <c r="A39" s="2">
        <v>44596</v>
      </c>
      <c r="B39">
        <v>162</v>
      </c>
    </row>
    <row r="40" spans="1:2" x14ac:dyDescent="0.2">
      <c r="A40" s="2">
        <v>44589</v>
      </c>
      <c r="B40">
        <v>162</v>
      </c>
    </row>
    <row r="41" spans="1:2" x14ac:dyDescent="0.2">
      <c r="A41" s="2">
        <v>44582</v>
      </c>
      <c r="B41">
        <v>198</v>
      </c>
    </row>
    <row r="42" spans="1:2" x14ac:dyDescent="0.2">
      <c r="A42" s="2">
        <v>44575</v>
      </c>
      <c r="B42">
        <v>163</v>
      </c>
    </row>
    <row r="43" spans="1:2" x14ac:dyDescent="0.2">
      <c r="A43" s="2">
        <v>44568</v>
      </c>
      <c r="B43">
        <v>169</v>
      </c>
    </row>
    <row r="44" spans="1:2" x14ac:dyDescent="0.2">
      <c r="A44" s="2">
        <v>44561</v>
      </c>
      <c r="B44">
        <v>157</v>
      </c>
    </row>
    <row r="45" spans="1:2" x14ac:dyDescent="0.2">
      <c r="A45" s="2">
        <v>44554</v>
      </c>
      <c r="B45">
        <v>157</v>
      </c>
    </row>
    <row r="46" spans="1:2" x14ac:dyDescent="0.2">
      <c r="A46" s="2">
        <v>44547</v>
      </c>
      <c r="B46">
        <v>157</v>
      </c>
    </row>
    <row r="47" spans="1:2" x14ac:dyDescent="0.2">
      <c r="A47" s="2">
        <v>44540</v>
      </c>
      <c r="B47">
        <v>157</v>
      </c>
    </row>
    <row r="48" spans="1:2" x14ac:dyDescent="0.2">
      <c r="A48" s="2">
        <v>44533</v>
      </c>
      <c r="B48">
        <v>157</v>
      </c>
    </row>
    <row r="49" spans="1:2" x14ac:dyDescent="0.2">
      <c r="A49" s="2">
        <v>44526</v>
      </c>
      <c r="B49">
        <v>154</v>
      </c>
    </row>
    <row r="50" spans="1:2" x14ac:dyDescent="0.2">
      <c r="A50" s="2">
        <v>44519</v>
      </c>
      <c r="B50">
        <v>154</v>
      </c>
    </row>
    <row r="51" spans="1:2" x14ac:dyDescent="0.2">
      <c r="A51" s="2">
        <v>44512</v>
      </c>
      <c r="B51">
        <v>154</v>
      </c>
    </row>
    <row r="52" spans="1:2" x14ac:dyDescent="0.2">
      <c r="A52" s="2">
        <v>44505</v>
      </c>
      <c r="B52">
        <v>152.5</v>
      </c>
    </row>
    <row r="53" spans="1:2" x14ac:dyDescent="0.2">
      <c r="A53" s="2">
        <v>44498</v>
      </c>
      <c r="B53">
        <v>228.5</v>
      </c>
    </row>
    <row r="54" spans="1:2" x14ac:dyDescent="0.2">
      <c r="A54" s="2">
        <v>44491</v>
      </c>
      <c r="B54">
        <v>327.5</v>
      </c>
    </row>
    <row r="55" spans="1:2" x14ac:dyDescent="0.2">
      <c r="A55" s="2">
        <v>44484</v>
      </c>
      <c r="B55">
        <v>602.5</v>
      </c>
    </row>
    <row r="56" spans="1:2" x14ac:dyDescent="0.2">
      <c r="A56" s="2">
        <v>44477</v>
      </c>
      <c r="B56">
        <v>657</v>
      </c>
    </row>
    <row r="57" spans="1:2" x14ac:dyDescent="0.2">
      <c r="A57" s="2">
        <v>44470</v>
      </c>
      <c r="B57">
        <v>586</v>
      </c>
    </row>
    <row r="58" spans="1:2" x14ac:dyDescent="0.2">
      <c r="A58" s="2">
        <v>44463</v>
      </c>
      <c r="B58">
        <v>586</v>
      </c>
    </row>
    <row r="59" spans="1:2" x14ac:dyDescent="0.2">
      <c r="A59" s="2">
        <v>44456</v>
      </c>
      <c r="B59">
        <v>419</v>
      </c>
    </row>
    <row r="60" spans="1:2" x14ac:dyDescent="0.2">
      <c r="A60" s="2">
        <v>44449</v>
      </c>
      <c r="B60">
        <v>315</v>
      </c>
    </row>
    <row r="61" spans="1:2" x14ac:dyDescent="0.2">
      <c r="A61" s="2">
        <v>44442</v>
      </c>
      <c r="B61">
        <v>225</v>
      </c>
    </row>
    <row r="62" spans="1:2" x14ac:dyDescent="0.2">
      <c r="A62" s="2">
        <v>44435</v>
      </c>
      <c r="B62">
        <v>194</v>
      </c>
    </row>
    <row r="63" spans="1:2" x14ac:dyDescent="0.2">
      <c r="A63" s="2">
        <v>44428</v>
      </c>
      <c r="B63">
        <v>270</v>
      </c>
    </row>
    <row r="64" spans="1:2" x14ac:dyDescent="0.2">
      <c r="A64" s="2">
        <v>44421</v>
      </c>
      <c r="B64">
        <v>394</v>
      </c>
    </row>
    <row r="65" spans="1:2" x14ac:dyDescent="0.2">
      <c r="A65" s="2">
        <v>44414</v>
      </c>
      <c r="B65">
        <v>366</v>
      </c>
    </row>
    <row r="66" spans="1:2" x14ac:dyDescent="0.2">
      <c r="A66" s="2">
        <v>44407</v>
      </c>
      <c r="B66">
        <v>339</v>
      </c>
    </row>
    <row r="67" spans="1:2" x14ac:dyDescent="0.2">
      <c r="A67" s="2">
        <v>44400</v>
      </c>
      <c r="B67">
        <v>294</v>
      </c>
    </row>
    <row r="68" spans="1:2" x14ac:dyDescent="0.2">
      <c r="A68" s="2">
        <v>44393</v>
      </c>
      <c r="B68">
        <v>267</v>
      </c>
    </row>
    <row r="69" spans="1:2" x14ac:dyDescent="0.2">
      <c r="A69" s="2">
        <v>44386</v>
      </c>
      <c r="B69">
        <v>292</v>
      </c>
    </row>
    <row r="70" spans="1:2" x14ac:dyDescent="0.2">
      <c r="A70" s="2">
        <v>44379</v>
      </c>
      <c r="B70">
        <v>260</v>
      </c>
    </row>
    <row r="71" spans="1:2" x14ac:dyDescent="0.2">
      <c r="A71" s="2">
        <v>44372</v>
      </c>
      <c r="B71">
        <v>243</v>
      </c>
    </row>
    <row r="72" spans="1:2" x14ac:dyDescent="0.2">
      <c r="A72" s="2">
        <v>44365</v>
      </c>
      <c r="B72">
        <v>333</v>
      </c>
    </row>
    <row r="73" spans="1:2" x14ac:dyDescent="0.2">
      <c r="A73" s="2">
        <v>44358</v>
      </c>
      <c r="B73">
        <v>410</v>
      </c>
    </row>
    <row r="74" spans="1:2" x14ac:dyDescent="0.2">
      <c r="A74" s="2">
        <v>44351</v>
      </c>
      <c r="B74">
        <v>383</v>
      </c>
    </row>
    <row r="75" spans="1:2" x14ac:dyDescent="0.2">
      <c r="A75" s="2">
        <v>44344</v>
      </c>
      <c r="B75">
        <v>333</v>
      </c>
    </row>
    <row r="76" spans="1:2" x14ac:dyDescent="0.2">
      <c r="A76" s="2">
        <v>44337</v>
      </c>
      <c r="B76">
        <v>328</v>
      </c>
    </row>
    <row r="77" spans="1:2" x14ac:dyDescent="0.2">
      <c r="A77" s="2">
        <v>44330</v>
      </c>
      <c r="B77">
        <v>292</v>
      </c>
    </row>
    <row r="78" spans="1:2" x14ac:dyDescent="0.2">
      <c r="A78" s="2">
        <v>44323</v>
      </c>
      <c r="B78">
        <v>326</v>
      </c>
    </row>
    <row r="79" spans="1:2" x14ac:dyDescent="0.2">
      <c r="A79" s="2">
        <v>44316</v>
      </c>
      <c r="B79">
        <v>373</v>
      </c>
    </row>
    <row r="80" spans="1:2" x14ac:dyDescent="0.2">
      <c r="A80" s="2">
        <v>44309</v>
      </c>
      <c r="B80">
        <v>525</v>
      </c>
    </row>
    <row r="81" spans="1:2" x14ac:dyDescent="0.2">
      <c r="A81" s="2">
        <v>44302</v>
      </c>
      <c r="B81">
        <v>720</v>
      </c>
    </row>
    <row r="82" spans="1:2" x14ac:dyDescent="0.2">
      <c r="A82" s="2">
        <v>44295</v>
      </c>
      <c r="B82">
        <v>744</v>
      </c>
    </row>
    <row r="83" spans="1:2" x14ac:dyDescent="0.2">
      <c r="A83" s="2">
        <v>44288</v>
      </c>
      <c r="B83">
        <v>608</v>
      </c>
    </row>
    <row r="84" spans="1:2" x14ac:dyDescent="0.2">
      <c r="A84" s="2">
        <v>44281</v>
      </c>
      <c r="B84">
        <v>520</v>
      </c>
    </row>
    <row r="85" spans="1:2" x14ac:dyDescent="0.2">
      <c r="A85" s="2">
        <v>44274</v>
      </c>
      <c r="B85">
        <v>436</v>
      </c>
    </row>
    <row r="86" spans="1:2" x14ac:dyDescent="0.2">
      <c r="A86" s="2">
        <v>44267</v>
      </c>
      <c r="B86">
        <v>362</v>
      </c>
    </row>
    <row r="87" spans="1:2" x14ac:dyDescent="0.2">
      <c r="A87" s="2">
        <v>44260</v>
      </c>
      <c r="B87">
        <v>333</v>
      </c>
    </row>
    <row r="88" spans="1:2" x14ac:dyDescent="0.2">
      <c r="A88" s="2">
        <v>44253</v>
      </c>
      <c r="B88">
        <v>309</v>
      </c>
    </row>
    <row r="89" spans="1:2" x14ac:dyDescent="0.2">
      <c r="A89" s="2">
        <v>44246</v>
      </c>
      <c r="B89">
        <v>232</v>
      </c>
    </row>
    <row r="90" spans="1:2" x14ac:dyDescent="0.2">
      <c r="A90" s="2">
        <v>44239</v>
      </c>
      <c r="B90">
        <v>182</v>
      </c>
    </row>
    <row r="91" spans="1:2" x14ac:dyDescent="0.2">
      <c r="A91" s="2">
        <v>44232</v>
      </c>
      <c r="B91">
        <v>182</v>
      </c>
    </row>
    <row r="92" spans="1:2" x14ac:dyDescent="0.2">
      <c r="A92" s="2">
        <v>44225</v>
      </c>
      <c r="B92">
        <v>181</v>
      </c>
    </row>
    <row r="93" spans="1:2" x14ac:dyDescent="0.2">
      <c r="A93" s="2">
        <v>44218</v>
      </c>
      <c r="B93">
        <v>187</v>
      </c>
    </row>
    <row r="94" spans="1:2" x14ac:dyDescent="0.2">
      <c r="A94" s="2">
        <v>44211</v>
      </c>
      <c r="B94">
        <v>201</v>
      </c>
    </row>
    <row r="95" spans="1:2" x14ac:dyDescent="0.2">
      <c r="A95" s="2">
        <v>44204</v>
      </c>
      <c r="B95">
        <v>196</v>
      </c>
    </row>
    <row r="96" spans="1:2" x14ac:dyDescent="0.2">
      <c r="A96" s="2">
        <v>44197</v>
      </c>
      <c r="B96">
        <v>244</v>
      </c>
    </row>
    <row r="97" spans="1:2" x14ac:dyDescent="0.2">
      <c r="A97" s="2">
        <v>44190</v>
      </c>
      <c r="B97">
        <v>269</v>
      </c>
    </row>
    <row r="98" spans="1:2" x14ac:dyDescent="0.2">
      <c r="A98" s="2">
        <v>44183</v>
      </c>
      <c r="B98">
        <v>248</v>
      </c>
    </row>
    <row r="99" spans="1:2" x14ac:dyDescent="0.2">
      <c r="A99" s="2">
        <v>44176</v>
      </c>
      <c r="B99">
        <v>248</v>
      </c>
    </row>
    <row r="100" spans="1:2" x14ac:dyDescent="0.2">
      <c r="A100" s="2">
        <v>44169</v>
      </c>
      <c r="B100">
        <v>253</v>
      </c>
    </row>
    <row r="101" spans="1:2" x14ac:dyDescent="0.2">
      <c r="A101" s="2">
        <v>44162</v>
      </c>
      <c r="B101">
        <v>278</v>
      </c>
    </row>
    <row r="102" spans="1:2" x14ac:dyDescent="0.2">
      <c r="A102" s="2">
        <v>44155</v>
      </c>
      <c r="B102">
        <v>273.5</v>
      </c>
    </row>
    <row r="103" spans="1:2" x14ac:dyDescent="0.2">
      <c r="A103" s="2">
        <v>44148</v>
      </c>
      <c r="B103">
        <v>303.5</v>
      </c>
    </row>
    <row r="104" spans="1:2" x14ac:dyDescent="0.2">
      <c r="A104" s="2">
        <v>44141</v>
      </c>
      <c r="B104">
        <v>505</v>
      </c>
    </row>
    <row r="105" spans="1:2" x14ac:dyDescent="0.2">
      <c r="A105" s="2">
        <v>44134</v>
      </c>
      <c r="B105">
        <v>522</v>
      </c>
    </row>
    <row r="106" spans="1:2" x14ac:dyDescent="0.2">
      <c r="A106" s="2">
        <v>44127</v>
      </c>
      <c r="B106">
        <v>416</v>
      </c>
    </row>
    <row r="107" spans="1:2" x14ac:dyDescent="0.2">
      <c r="A107" s="2">
        <v>44120</v>
      </c>
      <c r="B107">
        <v>398</v>
      </c>
    </row>
    <row r="108" spans="1:2" x14ac:dyDescent="0.2">
      <c r="A108" s="2">
        <v>44113</v>
      </c>
      <c r="B108">
        <v>337</v>
      </c>
    </row>
    <row r="109" spans="1:2" x14ac:dyDescent="0.2">
      <c r="A109" s="2">
        <v>44106</v>
      </c>
      <c r="B109">
        <v>388</v>
      </c>
    </row>
    <row r="110" spans="1:2" x14ac:dyDescent="0.2">
      <c r="A110" s="2">
        <v>44099</v>
      </c>
      <c r="B110">
        <v>388</v>
      </c>
    </row>
    <row r="111" spans="1:2" x14ac:dyDescent="0.2">
      <c r="A111" s="2">
        <v>44092</v>
      </c>
      <c r="B111">
        <v>452</v>
      </c>
    </row>
    <row r="112" spans="1:2" x14ac:dyDescent="0.2">
      <c r="A112" s="2">
        <v>44085</v>
      </c>
      <c r="B112">
        <v>547.5</v>
      </c>
    </row>
    <row r="113" spans="1:2" x14ac:dyDescent="0.2">
      <c r="A113" s="2">
        <v>44078</v>
      </c>
      <c r="B113">
        <v>543.79999999999995</v>
      </c>
    </row>
    <row r="114" spans="1:2" x14ac:dyDescent="0.2">
      <c r="A114" s="2">
        <v>44071</v>
      </c>
      <c r="B114">
        <v>605.5</v>
      </c>
    </row>
    <row r="115" spans="1:2" x14ac:dyDescent="0.2">
      <c r="A115" s="2">
        <v>44064</v>
      </c>
      <c r="B115">
        <v>408</v>
      </c>
    </row>
    <row r="116" spans="1:2" x14ac:dyDescent="0.2">
      <c r="A116" s="2">
        <v>44057</v>
      </c>
      <c r="B116">
        <v>247.3</v>
      </c>
    </row>
    <row r="117" spans="1:2" x14ac:dyDescent="0.2">
      <c r="A117" s="2">
        <v>44050</v>
      </c>
      <c r="B117">
        <v>157.9</v>
      </c>
    </row>
    <row r="118" spans="1:2" x14ac:dyDescent="0.2">
      <c r="A118" s="2">
        <v>44043</v>
      </c>
      <c r="B118">
        <v>116.3</v>
      </c>
    </row>
    <row r="119" spans="1:2" x14ac:dyDescent="0.2">
      <c r="A119" s="2">
        <v>44036</v>
      </c>
      <c r="B119">
        <v>215.3</v>
      </c>
    </row>
    <row r="120" spans="1:2" x14ac:dyDescent="0.2">
      <c r="A120" s="2">
        <v>44029</v>
      </c>
      <c r="B120">
        <v>208.3</v>
      </c>
    </row>
    <row r="121" spans="1:2" x14ac:dyDescent="0.2">
      <c r="A121" s="2">
        <v>44022</v>
      </c>
      <c r="B121">
        <v>225.3</v>
      </c>
    </row>
    <row r="122" spans="1:2" x14ac:dyDescent="0.2">
      <c r="A122" s="2">
        <v>44015</v>
      </c>
      <c r="B122">
        <v>186.3</v>
      </c>
    </row>
    <row r="123" spans="1:2" x14ac:dyDescent="0.2">
      <c r="A123" s="2">
        <v>44008</v>
      </c>
      <c r="B123">
        <v>160.30000000000001</v>
      </c>
    </row>
    <row r="124" spans="1:2" x14ac:dyDescent="0.2">
      <c r="A124" s="2">
        <v>44001</v>
      </c>
      <c r="B124">
        <v>160.30000000000001</v>
      </c>
    </row>
    <row r="125" spans="1:2" x14ac:dyDescent="0.2">
      <c r="A125" s="2">
        <v>43994</v>
      </c>
      <c r="B125">
        <v>144.30000000000001</v>
      </c>
    </row>
    <row r="126" spans="1:2" x14ac:dyDescent="0.2">
      <c r="A126" s="2">
        <v>43987</v>
      </c>
      <c r="B126">
        <v>150.30000000000001</v>
      </c>
    </row>
    <row r="127" spans="1:2" x14ac:dyDescent="0.2">
      <c r="A127" s="2">
        <v>43980</v>
      </c>
      <c r="B127">
        <v>157.30000000000001</v>
      </c>
    </row>
    <row r="128" spans="1:2" x14ac:dyDescent="0.2">
      <c r="A128" s="2">
        <v>43973</v>
      </c>
      <c r="B128">
        <v>157.30000000000001</v>
      </c>
    </row>
    <row r="129" spans="1:2" x14ac:dyDescent="0.2">
      <c r="A129" s="2">
        <v>43966</v>
      </c>
      <c r="B129">
        <v>161.30000000000001</v>
      </c>
    </row>
    <row r="130" spans="1:2" x14ac:dyDescent="0.2">
      <c r="A130" s="2">
        <v>43959</v>
      </c>
      <c r="B130">
        <v>161.30000000000001</v>
      </c>
    </row>
    <row r="131" spans="1:2" x14ac:dyDescent="0.2">
      <c r="A131" s="2">
        <v>43952</v>
      </c>
      <c r="B131">
        <v>191.3</v>
      </c>
    </row>
    <row r="132" spans="1:2" x14ac:dyDescent="0.2">
      <c r="A132" s="2">
        <v>43945</v>
      </c>
      <c r="B132">
        <v>348.3</v>
      </c>
    </row>
    <row r="133" spans="1:2" x14ac:dyDescent="0.2">
      <c r="A133" s="2">
        <v>43938</v>
      </c>
      <c r="B133">
        <v>390.6</v>
      </c>
    </row>
    <row r="134" spans="1:2" x14ac:dyDescent="0.2">
      <c r="A134" s="2">
        <v>43931</v>
      </c>
      <c r="B134">
        <v>376.3</v>
      </c>
    </row>
    <row r="135" spans="1:2" x14ac:dyDescent="0.2">
      <c r="A135" s="2">
        <v>43924</v>
      </c>
      <c r="B135">
        <v>300.3</v>
      </c>
    </row>
    <row r="136" spans="1:2" x14ac:dyDescent="0.2">
      <c r="A136" s="2">
        <v>43917</v>
      </c>
      <c r="B136">
        <v>308.3</v>
      </c>
    </row>
    <row r="137" spans="1:2" x14ac:dyDescent="0.2">
      <c r="A137" s="2">
        <v>43910</v>
      </c>
      <c r="B137">
        <v>329.3</v>
      </c>
    </row>
    <row r="138" spans="1:2" x14ac:dyDescent="0.2">
      <c r="A138" s="2">
        <v>43903</v>
      </c>
      <c r="B138">
        <v>340.3</v>
      </c>
    </row>
    <row r="139" spans="1:2" x14ac:dyDescent="0.2">
      <c r="A139" s="2">
        <v>43896</v>
      </c>
      <c r="B139">
        <v>309.3</v>
      </c>
    </row>
    <row r="140" spans="1:2" x14ac:dyDescent="0.2">
      <c r="A140" s="2">
        <v>43889</v>
      </c>
      <c r="B140">
        <v>309.3</v>
      </c>
    </row>
    <row r="141" spans="1:2" x14ac:dyDescent="0.2">
      <c r="A141" s="2">
        <v>43882</v>
      </c>
      <c r="B141">
        <v>319.3</v>
      </c>
    </row>
    <row r="142" spans="1:2" x14ac:dyDescent="0.2">
      <c r="A142" s="2">
        <v>43875</v>
      </c>
      <c r="B142">
        <v>308.3</v>
      </c>
    </row>
    <row r="143" spans="1:2" x14ac:dyDescent="0.2">
      <c r="A143" s="2">
        <v>43868</v>
      </c>
      <c r="B143">
        <v>327.3</v>
      </c>
    </row>
    <row r="144" spans="1:2" x14ac:dyDescent="0.2">
      <c r="A144" s="2">
        <v>43861</v>
      </c>
      <c r="B144">
        <v>327.3</v>
      </c>
    </row>
    <row r="145" spans="1:2" x14ac:dyDescent="0.2">
      <c r="A145" s="2">
        <v>43854</v>
      </c>
      <c r="B145">
        <v>327.3</v>
      </c>
    </row>
    <row r="146" spans="1:2" x14ac:dyDescent="0.2">
      <c r="A146" s="2">
        <v>43847</v>
      </c>
      <c r="B146">
        <v>327.3</v>
      </c>
    </row>
    <row r="147" spans="1:2" x14ac:dyDescent="0.2">
      <c r="A147" s="2">
        <v>43840</v>
      </c>
      <c r="B147">
        <v>387.3</v>
      </c>
    </row>
    <row r="148" spans="1:2" x14ac:dyDescent="0.2">
      <c r="A148" s="2">
        <v>43833</v>
      </c>
      <c r="B148">
        <v>387.3</v>
      </c>
    </row>
    <row r="149" spans="1:2" x14ac:dyDescent="0.2">
      <c r="A149" s="2">
        <v>43826</v>
      </c>
      <c r="B149">
        <v>387.3</v>
      </c>
    </row>
    <row r="150" spans="1:2" x14ac:dyDescent="0.2">
      <c r="A150" s="2">
        <v>43819</v>
      </c>
      <c r="B150">
        <v>375.3</v>
      </c>
    </row>
    <row r="151" spans="1:2" x14ac:dyDescent="0.2">
      <c r="A151" s="2">
        <v>43812</v>
      </c>
      <c r="B151">
        <v>469</v>
      </c>
    </row>
    <row r="152" spans="1:2" x14ac:dyDescent="0.2">
      <c r="A152" s="2">
        <v>43805</v>
      </c>
      <c r="B152">
        <v>369.3</v>
      </c>
    </row>
    <row r="153" spans="1:2" x14ac:dyDescent="0.2">
      <c r="A153" s="2">
        <v>43798</v>
      </c>
      <c r="B153">
        <v>311.3</v>
      </c>
    </row>
    <row r="154" spans="1:2" x14ac:dyDescent="0.2">
      <c r="A154" s="2">
        <v>43791</v>
      </c>
      <c r="B154">
        <v>313.3</v>
      </c>
    </row>
    <row r="155" spans="1:2" x14ac:dyDescent="0.2">
      <c r="A155" s="2">
        <v>43784</v>
      </c>
      <c r="B155">
        <v>357.3</v>
      </c>
    </row>
    <row r="156" spans="1:2" x14ac:dyDescent="0.2">
      <c r="A156" s="2">
        <v>43777</v>
      </c>
      <c r="B156">
        <v>405.3</v>
      </c>
    </row>
    <row r="157" spans="1:2" x14ac:dyDescent="0.2">
      <c r="A157" s="2">
        <v>43770</v>
      </c>
      <c r="B157">
        <v>375.3</v>
      </c>
    </row>
    <row r="158" spans="1:2" x14ac:dyDescent="0.2">
      <c r="A158" s="2">
        <v>43763</v>
      </c>
      <c r="B158">
        <v>386.3</v>
      </c>
    </row>
    <row r="159" spans="1:2" x14ac:dyDescent="0.2">
      <c r="A159" s="2">
        <v>43756</v>
      </c>
      <c r="B159">
        <v>345.3</v>
      </c>
    </row>
    <row r="160" spans="1:2" x14ac:dyDescent="0.2">
      <c r="A160" s="2">
        <v>43749</v>
      </c>
      <c r="B160">
        <v>332.3</v>
      </c>
    </row>
    <row r="161" spans="1:2" x14ac:dyDescent="0.2">
      <c r="A161" s="2">
        <v>43742</v>
      </c>
      <c r="B161">
        <v>347.3</v>
      </c>
    </row>
    <row r="162" spans="1:2" x14ac:dyDescent="0.2">
      <c r="A162" s="2">
        <v>43735</v>
      </c>
      <c r="B162">
        <v>347.3</v>
      </c>
    </row>
    <row r="163" spans="1:2" x14ac:dyDescent="0.2">
      <c r="A163" s="2">
        <v>43728</v>
      </c>
      <c r="B163">
        <v>325.3</v>
      </c>
    </row>
    <row r="164" spans="1:2" x14ac:dyDescent="0.2">
      <c r="A164" s="2">
        <v>43721</v>
      </c>
      <c r="B164">
        <v>286.3</v>
      </c>
    </row>
    <row r="165" spans="1:2" x14ac:dyDescent="0.2">
      <c r="A165" s="2">
        <v>43714</v>
      </c>
      <c r="B165">
        <v>286.3</v>
      </c>
    </row>
    <row r="166" spans="1:2" x14ac:dyDescent="0.2">
      <c r="A166" s="2">
        <v>43707</v>
      </c>
      <c r="B166">
        <v>258.3</v>
      </c>
    </row>
    <row r="167" spans="1:2" x14ac:dyDescent="0.2">
      <c r="A167" s="2">
        <v>43700</v>
      </c>
      <c r="B167">
        <v>308.3</v>
      </c>
    </row>
    <row r="168" spans="1:2" x14ac:dyDescent="0.2">
      <c r="A168" s="2">
        <v>43693</v>
      </c>
      <c r="B168">
        <v>420.3</v>
      </c>
    </row>
    <row r="169" spans="1:2" x14ac:dyDescent="0.2">
      <c r="A169" s="2">
        <v>43686</v>
      </c>
      <c r="B169">
        <v>488.3</v>
      </c>
    </row>
    <row r="170" spans="1:2" x14ac:dyDescent="0.2">
      <c r="A170" s="2">
        <v>43679</v>
      </c>
      <c r="B170">
        <v>487.3</v>
      </c>
    </row>
    <row r="171" spans="1:2" x14ac:dyDescent="0.2">
      <c r="A171" s="2">
        <v>43672</v>
      </c>
      <c r="B171">
        <v>389.3</v>
      </c>
    </row>
    <row r="172" spans="1:2" x14ac:dyDescent="0.2">
      <c r="A172" s="2">
        <v>43665</v>
      </c>
      <c r="B172">
        <v>237.3</v>
      </c>
    </row>
    <row r="173" spans="1:2" x14ac:dyDescent="0.2">
      <c r="A173" s="2">
        <v>43658</v>
      </c>
      <c r="B173">
        <v>241.3</v>
      </c>
    </row>
    <row r="174" spans="1:2" x14ac:dyDescent="0.2">
      <c r="A174" s="2">
        <v>43651</v>
      </c>
      <c r="B174">
        <v>296.3</v>
      </c>
    </row>
    <row r="175" spans="1:2" x14ac:dyDescent="0.2">
      <c r="A175" s="2">
        <v>43644</v>
      </c>
      <c r="B175">
        <v>281.3</v>
      </c>
    </row>
    <row r="176" spans="1:2" x14ac:dyDescent="0.2">
      <c r="A176" s="2">
        <v>43637</v>
      </c>
      <c r="B176">
        <v>301.3</v>
      </c>
    </row>
    <row r="177" spans="1:2" x14ac:dyDescent="0.2">
      <c r="A177" s="2">
        <v>43630</v>
      </c>
      <c r="B177">
        <v>315</v>
      </c>
    </row>
    <row r="178" spans="1:2" x14ac:dyDescent="0.2">
      <c r="A178" s="2">
        <v>43623</v>
      </c>
      <c r="B178">
        <v>286</v>
      </c>
    </row>
    <row r="179" spans="1:2" x14ac:dyDescent="0.2">
      <c r="A179" s="2">
        <v>43616</v>
      </c>
      <c r="B179">
        <v>288</v>
      </c>
    </row>
    <row r="180" spans="1:2" x14ac:dyDescent="0.2">
      <c r="A180" s="2">
        <v>43609</v>
      </c>
      <c r="B180">
        <v>278</v>
      </c>
    </row>
    <row r="181" spans="1:2" x14ac:dyDescent="0.2">
      <c r="A181" s="2">
        <v>43602</v>
      </c>
      <c r="B181">
        <v>206</v>
      </c>
    </row>
    <row r="182" spans="1:2" x14ac:dyDescent="0.2">
      <c r="A182" s="2">
        <v>43595</v>
      </c>
      <c r="B182">
        <v>189</v>
      </c>
    </row>
    <row r="183" spans="1:2" x14ac:dyDescent="0.2">
      <c r="A183" s="2">
        <v>43588</v>
      </c>
      <c r="B183">
        <v>220</v>
      </c>
    </row>
    <row r="184" spans="1:2" x14ac:dyDescent="0.2">
      <c r="A184" s="2">
        <v>43581</v>
      </c>
      <c r="B184">
        <v>220</v>
      </c>
    </row>
    <row r="185" spans="1:2" x14ac:dyDescent="0.2">
      <c r="A185" s="2">
        <v>43574</v>
      </c>
      <c r="B185">
        <v>245.2</v>
      </c>
    </row>
    <row r="186" spans="1:2" x14ac:dyDescent="0.2">
      <c r="A186" s="2">
        <v>43567</v>
      </c>
      <c r="B186">
        <v>284.2</v>
      </c>
    </row>
    <row r="187" spans="1:2" x14ac:dyDescent="0.2">
      <c r="A187" s="2">
        <v>43560</v>
      </c>
      <c r="B187">
        <v>349.2</v>
      </c>
    </row>
    <row r="188" spans="1:2" x14ac:dyDescent="0.2">
      <c r="A188" s="2">
        <v>43553</v>
      </c>
      <c r="B188">
        <v>317.10000000000002</v>
      </c>
    </row>
    <row r="189" spans="1:2" x14ac:dyDescent="0.2">
      <c r="A189" s="2">
        <v>43546</v>
      </c>
      <c r="B189">
        <v>402</v>
      </c>
    </row>
    <row r="190" spans="1:2" x14ac:dyDescent="0.2">
      <c r="A190" s="2">
        <v>43539</v>
      </c>
      <c r="B190">
        <v>412</v>
      </c>
    </row>
    <row r="191" spans="1:2" x14ac:dyDescent="0.2">
      <c r="A191" s="2">
        <v>43532</v>
      </c>
      <c r="B191">
        <v>414</v>
      </c>
    </row>
    <row r="192" spans="1:2" x14ac:dyDescent="0.2">
      <c r="A192" s="2">
        <v>43525</v>
      </c>
      <c r="B192">
        <v>385</v>
      </c>
    </row>
    <row r="193" spans="1:2" x14ac:dyDescent="0.2">
      <c r="A193" s="2">
        <v>43518</v>
      </c>
      <c r="B193">
        <v>395</v>
      </c>
    </row>
    <row r="194" spans="1:2" x14ac:dyDescent="0.2">
      <c r="A194" s="2">
        <v>43511</v>
      </c>
      <c r="B194">
        <v>425</v>
      </c>
    </row>
    <row r="195" spans="1:2" x14ac:dyDescent="0.2">
      <c r="A195" s="2">
        <v>43504</v>
      </c>
      <c r="B195">
        <v>402</v>
      </c>
    </row>
    <row r="196" spans="1:2" x14ac:dyDescent="0.2">
      <c r="A196" s="2">
        <v>43497</v>
      </c>
      <c r="B196">
        <v>402</v>
      </c>
    </row>
    <row r="197" spans="1:2" x14ac:dyDescent="0.2">
      <c r="A197" s="2">
        <v>43490</v>
      </c>
      <c r="B197">
        <v>433</v>
      </c>
    </row>
    <row r="198" spans="1:2" x14ac:dyDescent="0.2">
      <c r="A198" s="2">
        <v>43483</v>
      </c>
      <c r="B198">
        <v>427</v>
      </c>
    </row>
    <row r="199" spans="1:2" x14ac:dyDescent="0.2">
      <c r="A199" s="2">
        <v>43476</v>
      </c>
      <c r="B199">
        <v>458</v>
      </c>
    </row>
    <row r="200" spans="1:2" x14ac:dyDescent="0.2">
      <c r="A200" s="2">
        <v>43469</v>
      </c>
      <c r="B200">
        <v>413</v>
      </c>
    </row>
    <row r="201" spans="1:2" x14ac:dyDescent="0.2">
      <c r="A201" s="2">
        <v>43462</v>
      </c>
      <c r="B201">
        <v>521</v>
      </c>
    </row>
    <row r="202" spans="1:2" x14ac:dyDescent="0.2">
      <c r="A202" s="2">
        <v>43455</v>
      </c>
      <c r="B202">
        <v>531</v>
      </c>
    </row>
    <row r="203" spans="1:2" x14ac:dyDescent="0.2">
      <c r="A203" s="2">
        <v>43448</v>
      </c>
      <c r="B203">
        <v>598</v>
      </c>
    </row>
    <row r="204" spans="1:2" x14ac:dyDescent="0.2">
      <c r="A204" s="2">
        <v>43441</v>
      </c>
      <c r="B204">
        <v>452.5</v>
      </c>
    </row>
    <row r="205" spans="1:2" x14ac:dyDescent="0.2">
      <c r="A205" s="2">
        <v>43434</v>
      </c>
      <c r="B205">
        <v>485.1</v>
      </c>
    </row>
    <row r="206" spans="1:2" x14ac:dyDescent="0.2">
      <c r="A206" s="2">
        <v>43427</v>
      </c>
      <c r="B206">
        <v>485.1</v>
      </c>
    </row>
    <row r="207" spans="1:2" x14ac:dyDescent="0.2">
      <c r="A207" s="2">
        <v>43420</v>
      </c>
      <c r="B207">
        <v>541.1</v>
      </c>
    </row>
    <row r="208" spans="1:2" x14ac:dyDescent="0.2">
      <c r="A208" s="2">
        <v>43413</v>
      </c>
      <c r="B208">
        <v>583.1</v>
      </c>
    </row>
    <row r="209" spans="1:2" x14ac:dyDescent="0.2">
      <c r="A209" s="2">
        <v>43406</v>
      </c>
      <c r="B209">
        <v>564.6</v>
      </c>
    </row>
    <row r="210" spans="1:2" x14ac:dyDescent="0.2">
      <c r="A210" s="2">
        <v>43399</v>
      </c>
      <c r="B210">
        <v>479.1</v>
      </c>
    </row>
    <row r="211" spans="1:2" x14ac:dyDescent="0.2">
      <c r="A211" s="2">
        <v>43392</v>
      </c>
      <c r="B211">
        <v>379.6</v>
      </c>
    </row>
    <row r="212" spans="1:2" x14ac:dyDescent="0.2">
      <c r="A212" s="2">
        <v>43385</v>
      </c>
      <c r="B212">
        <v>307</v>
      </c>
    </row>
    <row r="213" spans="1:2" x14ac:dyDescent="0.2">
      <c r="A213" s="2">
        <v>43378</v>
      </c>
      <c r="B213">
        <v>286.2</v>
      </c>
    </row>
    <row r="214" spans="1:2" x14ac:dyDescent="0.2">
      <c r="A214" s="2">
        <v>43371</v>
      </c>
      <c r="B214">
        <v>274.2</v>
      </c>
    </row>
    <row r="215" spans="1:2" x14ac:dyDescent="0.2">
      <c r="A215" s="2">
        <v>43364</v>
      </c>
      <c r="B215">
        <v>280.2</v>
      </c>
    </row>
    <row r="216" spans="1:2" x14ac:dyDescent="0.2">
      <c r="A216" s="2">
        <v>43357</v>
      </c>
      <c r="B216">
        <v>238.4</v>
      </c>
    </row>
    <row r="217" spans="1:2" x14ac:dyDescent="0.2">
      <c r="A217" s="2">
        <v>43350</v>
      </c>
      <c r="B217">
        <v>299.60000000000002</v>
      </c>
    </row>
    <row r="218" spans="1:2" x14ac:dyDescent="0.2">
      <c r="A218" s="2">
        <v>43343</v>
      </c>
      <c r="B218">
        <v>231.2</v>
      </c>
    </row>
    <row r="219" spans="1:2" x14ac:dyDescent="0.2">
      <c r="A219" s="2">
        <v>43336</v>
      </c>
      <c r="B219">
        <v>270.60000000000002</v>
      </c>
    </row>
    <row r="220" spans="1:2" x14ac:dyDescent="0.2">
      <c r="A220" s="2">
        <v>43329</v>
      </c>
      <c r="B220">
        <v>222.2</v>
      </c>
    </row>
    <row r="221" spans="1:2" x14ac:dyDescent="0.2">
      <c r="A221" s="2">
        <v>43322</v>
      </c>
      <c r="B221">
        <v>222.2</v>
      </c>
    </row>
    <row r="222" spans="1:2" x14ac:dyDescent="0.2">
      <c r="A222" s="2">
        <v>43315</v>
      </c>
      <c r="B222">
        <v>166.9</v>
      </c>
    </row>
    <row r="223" spans="1:2" x14ac:dyDescent="0.2">
      <c r="A223" s="2">
        <v>43308</v>
      </c>
      <c r="B223">
        <v>139.19999999999999</v>
      </c>
    </row>
    <row r="224" spans="1:2" x14ac:dyDescent="0.2">
      <c r="A224" s="2">
        <v>43301</v>
      </c>
      <c r="B224">
        <v>158.19999999999999</v>
      </c>
    </row>
    <row r="225" spans="1:2" x14ac:dyDescent="0.2">
      <c r="A225" s="2">
        <v>43294</v>
      </c>
      <c r="B225">
        <v>172.7</v>
      </c>
    </row>
    <row r="226" spans="1:2" x14ac:dyDescent="0.2">
      <c r="A226" s="2">
        <v>43287</v>
      </c>
      <c r="B226">
        <v>174.4</v>
      </c>
    </row>
    <row r="227" spans="1:2" x14ac:dyDescent="0.2">
      <c r="A227" s="2">
        <v>43280</v>
      </c>
      <c r="B227">
        <v>185.8</v>
      </c>
    </row>
    <row r="228" spans="1:2" x14ac:dyDescent="0.2">
      <c r="A228" s="2">
        <v>43273</v>
      </c>
      <c r="B228">
        <v>174.4</v>
      </c>
    </row>
    <row r="229" spans="1:2" x14ac:dyDescent="0.2">
      <c r="A229" s="2">
        <v>43266</v>
      </c>
      <c r="B229">
        <v>205.03</v>
      </c>
    </row>
    <row r="230" spans="1:2" x14ac:dyDescent="0.2">
      <c r="A230" s="2">
        <v>43259</v>
      </c>
      <c r="B230">
        <v>226.03</v>
      </c>
    </row>
    <row r="231" spans="1:2" x14ac:dyDescent="0.2">
      <c r="A231" s="2">
        <v>43252</v>
      </c>
      <c r="B231">
        <v>249</v>
      </c>
    </row>
    <row r="232" spans="1:2" x14ac:dyDescent="0.2">
      <c r="A232" s="2">
        <v>43245</v>
      </c>
      <c r="B232">
        <v>286</v>
      </c>
    </row>
    <row r="233" spans="1:2" x14ac:dyDescent="0.2">
      <c r="A233" s="2">
        <v>43238</v>
      </c>
      <c r="B233">
        <v>385</v>
      </c>
    </row>
    <row r="234" spans="1:2" x14ac:dyDescent="0.2">
      <c r="A234" s="2">
        <v>43231</v>
      </c>
      <c r="B234">
        <v>397</v>
      </c>
    </row>
    <row r="235" spans="1:2" x14ac:dyDescent="0.2">
      <c r="A235" s="2">
        <v>43224</v>
      </c>
      <c r="B235">
        <v>436</v>
      </c>
    </row>
    <row r="236" spans="1:2" x14ac:dyDescent="0.2">
      <c r="A236" s="2">
        <v>43217</v>
      </c>
      <c r="B236">
        <v>473</v>
      </c>
    </row>
    <row r="237" spans="1:2" x14ac:dyDescent="0.2">
      <c r="A237" s="2">
        <v>43210</v>
      </c>
      <c r="B237">
        <v>467</v>
      </c>
    </row>
    <row r="238" spans="1:2" x14ac:dyDescent="0.2">
      <c r="A238" s="2">
        <v>43203</v>
      </c>
      <c r="B238">
        <v>477</v>
      </c>
    </row>
    <row r="239" spans="1:2" x14ac:dyDescent="0.2">
      <c r="A239" s="2">
        <v>43196</v>
      </c>
      <c r="B239">
        <v>481</v>
      </c>
    </row>
    <row r="240" spans="1:2" x14ac:dyDescent="0.2">
      <c r="A240" s="2">
        <v>43189</v>
      </c>
      <c r="B240">
        <v>481</v>
      </c>
    </row>
    <row r="241" spans="1:2" x14ac:dyDescent="0.2">
      <c r="A241" s="2">
        <v>43182</v>
      </c>
      <c r="B241">
        <v>501</v>
      </c>
    </row>
    <row r="242" spans="1:2" x14ac:dyDescent="0.2">
      <c r="A242" s="2">
        <v>43175</v>
      </c>
      <c r="B242">
        <v>514</v>
      </c>
    </row>
    <row r="243" spans="1:2" x14ac:dyDescent="0.2">
      <c r="A243" s="2">
        <v>43168</v>
      </c>
      <c r="B243">
        <v>505</v>
      </c>
    </row>
    <row r="244" spans="1:2" x14ac:dyDescent="0.2">
      <c r="A244" s="2">
        <v>43161</v>
      </c>
      <c r="B244">
        <v>511</v>
      </c>
    </row>
    <row r="245" spans="1:2" x14ac:dyDescent="0.2">
      <c r="A245" s="2">
        <v>43154</v>
      </c>
      <c r="B245">
        <v>444</v>
      </c>
    </row>
    <row r="246" spans="1:2" x14ac:dyDescent="0.2">
      <c r="A246" s="2">
        <v>43147</v>
      </c>
      <c r="B246">
        <v>444</v>
      </c>
    </row>
    <row r="247" spans="1:2" x14ac:dyDescent="0.2">
      <c r="A247" s="2">
        <v>43140</v>
      </c>
      <c r="B247">
        <v>444</v>
      </c>
    </row>
    <row r="248" spans="1:2" x14ac:dyDescent="0.2">
      <c r="A248" s="2">
        <v>43133</v>
      </c>
      <c r="B248">
        <v>389</v>
      </c>
    </row>
    <row r="249" spans="1:2" x14ac:dyDescent="0.2">
      <c r="A249" s="2">
        <v>43126</v>
      </c>
      <c r="B249">
        <v>390</v>
      </c>
    </row>
    <row r="250" spans="1:2" x14ac:dyDescent="0.2">
      <c r="A250" s="2">
        <v>43119</v>
      </c>
      <c r="B250">
        <v>397</v>
      </c>
    </row>
    <row r="251" spans="1:2" x14ac:dyDescent="0.2">
      <c r="A251" s="2">
        <v>43112</v>
      </c>
      <c r="B251">
        <v>403</v>
      </c>
    </row>
    <row r="252" spans="1:2" x14ac:dyDescent="0.2">
      <c r="A252" s="2">
        <v>43105</v>
      </c>
      <c r="B252">
        <v>418</v>
      </c>
    </row>
    <row r="253" spans="1:2" x14ac:dyDescent="0.2">
      <c r="A253" s="2">
        <v>43098</v>
      </c>
      <c r="B253">
        <v>436</v>
      </c>
    </row>
    <row r="254" spans="1:2" x14ac:dyDescent="0.2">
      <c r="A254" s="2">
        <v>43091</v>
      </c>
      <c r="B254">
        <v>461</v>
      </c>
    </row>
    <row r="255" spans="1:2" x14ac:dyDescent="0.2">
      <c r="A255" s="2">
        <v>43084</v>
      </c>
      <c r="B255">
        <v>463</v>
      </c>
    </row>
    <row r="256" spans="1:2" x14ac:dyDescent="0.2">
      <c r="A256" s="2">
        <v>43077</v>
      </c>
      <c r="B256">
        <v>467</v>
      </c>
    </row>
    <row r="257" spans="1:2" x14ac:dyDescent="0.2">
      <c r="A257" s="2">
        <v>43070</v>
      </c>
      <c r="B257">
        <v>475</v>
      </c>
    </row>
    <row r="258" spans="1:2" x14ac:dyDescent="0.2">
      <c r="A258" s="2">
        <v>43063</v>
      </c>
      <c r="B258">
        <v>505</v>
      </c>
    </row>
    <row r="259" spans="1:2" x14ac:dyDescent="0.2">
      <c r="A259" s="2">
        <v>43056</v>
      </c>
      <c r="B259">
        <v>568</v>
      </c>
    </row>
    <row r="260" spans="1:2" x14ac:dyDescent="0.2">
      <c r="A260" s="2">
        <v>43049</v>
      </c>
      <c r="B260">
        <v>585</v>
      </c>
    </row>
    <row r="261" spans="1:2" x14ac:dyDescent="0.2">
      <c r="A261" s="2">
        <v>43042</v>
      </c>
      <c r="B261">
        <v>582</v>
      </c>
    </row>
    <row r="262" spans="1:2" x14ac:dyDescent="0.2">
      <c r="A262" s="2">
        <v>43035</v>
      </c>
      <c r="B262">
        <v>612</v>
      </c>
    </row>
    <row r="263" spans="1:2" x14ac:dyDescent="0.2">
      <c r="A263" s="2">
        <v>43028</v>
      </c>
      <c r="B263">
        <v>636</v>
      </c>
    </row>
    <row r="264" spans="1:2" x14ac:dyDescent="0.2">
      <c r="A264" s="2">
        <v>43021</v>
      </c>
      <c r="B264">
        <v>569</v>
      </c>
    </row>
    <row r="265" spans="1:2" x14ac:dyDescent="0.2">
      <c r="A265" s="2">
        <v>43014</v>
      </c>
      <c r="B265">
        <v>520</v>
      </c>
    </row>
    <row r="266" spans="1:2" x14ac:dyDescent="0.2">
      <c r="A266" s="2">
        <v>43007</v>
      </c>
      <c r="B266">
        <v>470</v>
      </c>
    </row>
    <row r="267" spans="1:2" x14ac:dyDescent="0.2">
      <c r="A267" s="2">
        <v>43000</v>
      </c>
      <c r="B267">
        <v>472</v>
      </c>
    </row>
    <row r="268" spans="1:2" x14ac:dyDescent="0.2">
      <c r="A268" s="2">
        <v>42993</v>
      </c>
      <c r="B268">
        <v>462</v>
      </c>
    </row>
    <row r="269" spans="1:2" x14ac:dyDescent="0.2">
      <c r="A269" s="2">
        <v>42986</v>
      </c>
      <c r="B269">
        <v>452</v>
      </c>
    </row>
    <row r="270" spans="1:2" x14ac:dyDescent="0.2">
      <c r="A270" s="2">
        <v>42979</v>
      </c>
      <c r="B270">
        <v>425</v>
      </c>
    </row>
    <row r="271" spans="1:2" x14ac:dyDescent="0.2">
      <c r="A271" s="2">
        <v>42972</v>
      </c>
      <c r="B271">
        <v>410</v>
      </c>
    </row>
    <row r="272" spans="1:2" x14ac:dyDescent="0.2">
      <c r="A272" s="2">
        <v>42965</v>
      </c>
      <c r="B272">
        <v>423</v>
      </c>
    </row>
    <row r="273" spans="1:2" x14ac:dyDescent="0.2">
      <c r="A273" s="2">
        <v>42958</v>
      </c>
      <c r="B273">
        <v>432</v>
      </c>
    </row>
    <row r="274" spans="1:2" x14ac:dyDescent="0.2">
      <c r="A274" s="2">
        <v>42951</v>
      </c>
      <c r="B274">
        <v>458</v>
      </c>
    </row>
    <row r="275" spans="1:2" x14ac:dyDescent="0.2">
      <c r="A275" s="2">
        <v>42944</v>
      </c>
      <c r="B275">
        <v>485</v>
      </c>
    </row>
    <row r="276" spans="1:2" x14ac:dyDescent="0.2">
      <c r="A276" s="2">
        <v>42937</v>
      </c>
      <c r="B276">
        <v>517</v>
      </c>
    </row>
    <row r="277" spans="1:2" x14ac:dyDescent="0.2">
      <c r="A277" s="2">
        <v>42930</v>
      </c>
      <c r="B277">
        <v>552</v>
      </c>
    </row>
    <row r="278" spans="1:2" x14ac:dyDescent="0.2">
      <c r="A278" s="2">
        <v>42923</v>
      </c>
      <c r="B278">
        <v>586</v>
      </c>
    </row>
    <row r="279" spans="1:2" x14ac:dyDescent="0.2">
      <c r="A279" s="2">
        <v>42916</v>
      </c>
      <c r="B279">
        <v>603</v>
      </c>
    </row>
    <row r="280" spans="1:2" x14ac:dyDescent="0.2">
      <c r="A280" s="2">
        <v>42909</v>
      </c>
      <c r="B280">
        <v>665</v>
      </c>
    </row>
    <row r="281" spans="1:2" x14ac:dyDescent="0.2">
      <c r="A281" s="2">
        <v>42902</v>
      </c>
      <c r="B281">
        <v>706</v>
      </c>
    </row>
    <row r="282" spans="1:2" x14ac:dyDescent="0.2">
      <c r="A282" s="2">
        <v>42895</v>
      </c>
      <c r="B282">
        <v>854</v>
      </c>
    </row>
    <row r="283" spans="1:2" x14ac:dyDescent="0.2">
      <c r="A283" s="2">
        <v>42888</v>
      </c>
      <c r="B283">
        <v>877</v>
      </c>
    </row>
    <row r="284" spans="1:2" x14ac:dyDescent="0.2">
      <c r="A284" s="2">
        <v>42881</v>
      </c>
      <c r="B284">
        <v>959</v>
      </c>
    </row>
    <row r="285" spans="1:2" x14ac:dyDescent="0.2">
      <c r="A285" s="2">
        <v>42874</v>
      </c>
      <c r="B285">
        <v>1023</v>
      </c>
    </row>
    <row r="286" spans="1:2" x14ac:dyDescent="0.2">
      <c r="A286" s="2">
        <v>42867</v>
      </c>
      <c r="B286">
        <v>1115</v>
      </c>
    </row>
    <row r="287" spans="1:2" x14ac:dyDescent="0.2">
      <c r="A287" s="2">
        <v>42860</v>
      </c>
      <c r="B287">
        <v>1229</v>
      </c>
    </row>
    <row r="288" spans="1:2" x14ac:dyDescent="0.2">
      <c r="A288" s="2">
        <v>42853</v>
      </c>
      <c r="B288">
        <v>1351</v>
      </c>
    </row>
    <row r="289" spans="1:2" x14ac:dyDescent="0.2">
      <c r="A289" s="2">
        <v>42846</v>
      </c>
      <c r="B289">
        <v>1338</v>
      </c>
    </row>
    <row r="290" spans="1:2" x14ac:dyDescent="0.2">
      <c r="A290" s="2">
        <v>42839</v>
      </c>
      <c r="B290">
        <v>1282</v>
      </c>
    </row>
    <row r="291" spans="1:2" x14ac:dyDescent="0.2">
      <c r="A291" s="2">
        <v>42832</v>
      </c>
      <c r="B291">
        <v>1254</v>
      </c>
    </row>
    <row r="292" spans="1:2" x14ac:dyDescent="0.2">
      <c r="A292" s="2">
        <v>42825</v>
      </c>
      <c r="B292">
        <v>1293</v>
      </c>
    </row>
    <row r="293" spans="1:2" x14ac:dyDescent="0.2">
      <c r="A293" s="2">
        <v>42818</v>
      </c>
      <c r="B293">
        <v>1250.5</v>
      </c>
    </row>
    <row r="294" spans="1:2" x14ac:dyDescent="0.2">
      <c r="A294" s="2">
        <v>42811</v>
      </c>
      <c r="B294">
        <v>1232</v>
      </c>
    </row>
    <row r="295" spans="1:2" x14ac:dyDescent="0.2">
      <c r="A295" s="2">
        <v>42804</v>
      </c>
      <c r="B295">
        <v>1211</v>
      </c>
    </row>
    <row r="296" spans="1:2" x14ac:dyDescent="0.2">
      <c r="A296" s="2">
        <v>42797</v>
      </c>
      <c r="B296">
        <v>1240</v>
      </c>
    </row>
    <row r="297" spans="1:2" x14ac:dyDescent="0.2">
      <c r="A297" s="2">
        <v>42790</v>
      </c>
      <c r="B297">
        <v>1263</v>
      </c>
    </row>
    <row r="298" spans="1:2" x14ac:dyDescent="0.2">
      <c r="A298" s="2">
        <v>42783</v>
      </c>
      <c r="B298">
        <v>1219</v>
      </c>
    </row>
    <row r="299" spans="1:2" x14ac:dyDescent="0.2">
      <c r="A299" s="2">
        <v>42776</v>
      </c>
      <c r="B299">
        <v>1118</v>
      </c>
    </row>
    <row r="300" spans="1:2" x14ac:dyDescent="0.2">
      <c r="A300" s="2">
        <v>42769</v>
      </c>
      <c r="B300">
        <v>1118</v>
      </c>
    </row>
    <row r="301" spans="1:2" x14ac:dyDescent="0.2">
      <c r="A301" s="2">
        <v>42762</v>
      </c>
      <c r="B301">
        <v>1109</v>
      </c>
    </row>
    <row r="302" spans="1:2" x14ac:dyDescent="0.2">
      <c r="A302" s="2">
        <v>42755</v>
      </c>
      <c r="B302">
        <v>1109</v>
      </c>
    </row>
    <row r="303" spans="1:2" x14ac:dyDescent="0.2">
      <c r="A303" s="2">
        <v>42748</v>
      </c>
      <c r="B303">
        <v>1137</v>
      </c>
    </row>
    <row r="304" spans="1:2" x14ac:dyDescent="0.2">
      <c r="A304" s="2">
        <v>42741</v>
      </c>
      <c r="B304">
        <v>1136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1"/>
  <sheetViews>
    <sheetView topLeftCell="A278" workbookViewId="0">
      <selection activeCell="B296" sqref="B296"/>
    </sheetView>
  </sheetViews>
  <sheetFormatPr defaultRowHeight="14.25" x14ac:dyDescent="0.2"/>
  <cols>
    <col min="1" max="1" width="11.625" bestFit="1" customWidth="1"/>
    <col min="3" max="3" width="11.125" bestFit="1" customWidth="1"/>
    <col min="6" max="6" width="11.125" bestFit="1" customWidth="1"/>
  </cols>
  <sheetData>
    <row r="1" spans="1:2" x14ac:dyDescent="0.2">
      <c r="A1" t="s">
        <v>6</v>
      </c>
      <c r="B1" t="s">
        <v>19</v>
      </c>
    </row>
    <row r="2" spans="1:2" x14ac:dyDescent="0.2">
      <c r="A2" t="s">
        <v>7</v>
      </c>
      <c r="B2" t="s">
        <v>16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15</v>
      </c>
    </row>
    <row r="5" spans="1:2" x14ac:dyDescent="0.2">
      <c r="A5" s="2">
        <v>44833</v>
      </c>
      <c r="B5">
        <v>437</v>
      </c>
    </row>
    <row r="6" spans="1:2" x14ac:dyDescent="0.2">
      <c r="A6" s="2">
        <v>44826</v>
      </c>
      <c r="B6">
        <v>488</v>
      </c>
    </row>
    <row r="7" spans="1:2" x14ac:dyDescent="0.2">
      <c r="A7" s="2">
        <v>44819</v>
      </c>
      <c r="B7">
        <v>414</v>
      </c>
    </row>
    <row r="8" spans="1:2" x14ac:dyDescent="0.2">
      <c r="A8" s="2">
        <v>44812</v>
      </c>
      <c r="B8">
        <v>396</v>
      </c>
    </row>
    <row r="9" spans="1:2" x14ac:dyDescent="0.2">
      <c r="A9" s="2">
        <v>44805</v>
      </c>
      <c r="B9">
        <v>397</v>
      </c>
    </row>
    <row r="10" spans="1:2" x14ac:dyDescent="0.2">
      <c r="A10" s="2">
        <v>44798</v>
      </c>
      <c r="B10">
        <v>391</v>
      </c>
    </row>
    <row r="11" spans="1:2" x14ac:dyDescent="0.2">
      <c r="A11" s="2">
        <v>44791</v>
      </c>
      <c r="B11">
        <v>425</v>
      </c>
    </row>
    <row r="12" spans="1:2" x14ac:dyDescent="0.2">
      <c r="A12" s="2">
        <v>44784</v>
      </c>
      <c r="B12">
        <v>422</v>
      </c>
    </row>
    <row r="13" spans="1:2" x14ac:dyDescent="0.2">
      <c r="A13" s="2">
        <v>44777</v>
      </c>
      <c r="B13">
        <v>397</v>
      </c>
    </row>
    <row r="14" spans="1:2" x14ac:dyDescent="0.2">
      <c r="A14" s="2">
        <v>44770</v>
      </c>
      <c r="B14">
        <v>436</v>
      </c>
    </row>
    <row r="15" spans="1:2" x14ac:dyDescent="0.2">
      <c r="A15" s="2">
        <v>44763</v>
      </c>
      <c r="B15">
        <v>417</v>
      </c>
    </row>
    <row r="16" spans="1:2" x14ac:dyDescent="0.2">
      <c r="A16" s="2">
        <v>44756</v>
      </c>
      <c r="B16">
        <v>543</v>
      </c>
    </row>
    <row r="17" spans="1:2" x14ac:dyDescent="0.2">
      <c r="A17" s="2">
        <v>44749</v>
      </c>
      <c r="B17">
        <v>452</v>
      </c>
    </row>
    <row r="18" spans="1:2" x14ac:dyDescent="0.2">
      <c r="A18" s="2">
        <v>44742</v>
      </c>
      <c r="B18">
        <v>259</v>
      </c>
    </row>
    <row r="19" spans="1:2" x14ac:dyDescent="0.2">
      <c r="A19" s="2">
        <v>44735</v>
      </c>
      <c r="B19">
        <v>247</v>
      </c>
    </row>
    <row r="20" spans="1:2" x14ac:dyDescent="0.2">
      <c r="A20" s="2">
        <v>44728</v>
      </c>
      <c r="B20">
        <v>193</v>
      </c>
    </row>
    <row r="21" spans="1:2" x14ac:dyDescent="0.2">
      <c r="A21" s="2">
        <v>44721</v>
      </c>
      <c r="B21">
        <v>172</v>
      </c>
    </row>
    <row r="22" spans="1:2" x14ac:dyDescent="0.2">
      <c r="A22" s="2">
        <v>44714</v>
      </c>
      <c r="B22">
        <v>190</v>
      </c>
    </row>
    <row r="23" spans="1:2" x14ac:dyDescent="0.2">
      <c r="A23" s="2">
        <v>44707</v>
      </c>
      <c r="B23">
        <v>215</v>
      </c>
    </row>
    <row r="24" spans="1:2" x14ac:dyDescent="0.2">
      <c r="A24" s="2">
        <v>44700</v>
      </c>
      <c r="B24">
        <v>190</v>
      </c>
    </row>
    <row r="25" spans="1:2" x14ac:dyDescent="0.2">
      <c r="A25" s="2">
        <v>44693</v>
      </c>
      <c r="B25">
        <v>236</v>
      </c>
    </row>
    <row r="26" spans="1:2" x14ac:dyDescent="0.2">
      <c r="A26" s="2">
        <v>44686</v>
      </c>
      <c r="B26">
        <v>290</v>
      </c>
    </row>
    <row r="27" spans="1:2" x14ac:dyDescent="0.2">
      <c r="A27" s="2">
        <v>44679</v>
      </c>
      <c r="B27">
        <v>330</v>
      </c>
    </row>
    <row r="28" spans="1:2" x14ac:dyDescent="0.2">
      <c r="A28" s="2">
        <v>44672</v>
      </c>
      <c r="B28">
        <v>431</v>
      </c>
    </row>
    <row r="29" spans="1:2" x14ac:dyDescent="0.2">
      <c r="A29" s="2">
        <v>44665</v>
      </c>
      <c r="B29">
        <v>580</v>
      </c>
    </row>
    <row r="30" spans="1:2" x14ac:dyDescent="0.2">
      <c r="A30" s="2">
        <v>44658</v>
      </c>
      <c r="B30">
        <v>600</v>
      </c>
    </row>
    <row r="31" spans="1:2" x14ac:dyDescent="0.2">
      <c r="A31" s="2">
        <v>44651</v>
      </c>
      <c r="B31">
        <v>480</v>
      </c>
    </row>
    <row r="32" spans="1:2" x14ac:dyDescent="0.2">
      <c r="A32" s="2">
        <v>44644</v>
      </c>
      <c r="B32">
        <v>437</v>
      </c>
    </row>
    <row r="33" spans="1:2" x14ac:dyDescent="0.2">
      <c r="A33" s="2">
        <v>44637</v>
      </c>
      <c r="B33">
        <v>403</v>
      </c>
    </row>
    <row r="34" spans="1:2" x14ac:dyDescent="0.2">
      <c r="A34" s="2">
        <v>44630</v>
      </c>
      <c r="B34">
        <v>432</v>
      </c>
    </row>
    <row r="35" spans="1:2" x14ac:dyDescent="0.2">
      <c r="A35" s="2">
        <v>44623</v>
      </c>
      <c r="B35">
        <v>546</v>
      </c>
    </row>
    <row r="36" spans="1:2" x14ac:dyDescent="0.2">
      <c r="A36" s="2">
        <v>44616</v>
      </c>
      <c r="B36">
        <v>632</v>
      </c>
    </row>
    <row r="37" spans="1:2" x14ac:dyDescent="0.2">
      <c r="A37" s="2">
        <v>44609</v>
      </c>
      <c r="B37">
        <v>705</v>
      </c>
    </row>
    <row r="38" spans="1:2" x14ac:dyDescent="0.2">
      <c r="A38" s="2">
        <v>44602</v>
      </c>
      <c r="B38">
        <v>653</v>
      </c>
    </row>
    <row r="39" spans="1:2" x14ac:dyDescent="0.2">
      <c r="A39" s="2">
        <v>44595</v>
      </c>
      <c r="B39">
        <v>509</v>
      </c>
    </row>
    <row r="40" spans="1:2" x14ac:dyDescent="0.2">
      <c r="A40" s="2">
        <v>44588</v>
      </c>
      <c r="B40">
        <v>509</v>
      </c>
    </row>
    <row r="41" spans="1:2" x14ac:dyDescent="0.2">
      <c r="A41" s="2">
        <v>44581</v>
      </c>
      <c r="B41">
        <v>495</v>
      </c>
    </row>
    <row r="42" spans="1:2" x14ac:dyDescent="0.2">
      <c r="A42" s="2">
        <v>44574</v>
      </c>
      <c r="B42">
        <v>580</v>
      </c>
    </row>
    <row r="43" spans="1:2" x14ac:dyDescent="0.2">
      <c r="A43" s="2">
        <v>44567</v>
      </c>
      <c r="B43">
        <v>633</v>
      </c>
    </row>
    <row r="44" spans="1:2" x14ac:dyDescent="0.2">
      <c r="A44" s="2">
        <v>44560</v>
      </c>
      <c r="B44">
        <v>710</v>
      </c>
    </row>
    <row r="45" spans="1:2" x14ac:dyDescent="0.2">
      <c r="A45" s="2">
        <v>44553</v>
      </c>
      <c r="B45">
        <v>766</v>
      </c>
    </row>
    <row r="46" spans="1:2" x14ac:dyDescent="0.2">
      <c r="A46" s="2">
        <v>44546</v>
      </c>
      <c r="B46">
        <v>810</v>
      </c>
    </row>
    <row r="47" spans="1:2" x14ac:dyDescent="0.2">
      <c r="A47" s="2">
        <v>44539</v>
      </c>
      <c r="B47">
        <v>818</v>
      </c>
    </row>
    <row r="48" spans="1:2" x14ac:dyDescent="0.2">
      <c r="A48" s="2">
        <v>44532</v>
      </c>
      <c r="B48">
        <v>855</v>
      </c>
    </row>
    <row r="49" spans="1:2" x14ac:dyDescent="0.2">
      <c r="A49" s="2">
        <v>44525</v>
      </c>
      <c r="B49">
        <v>984</v>
      </c>
    </row>
    <row r="50" spans="1:2" x14ac:dyDescent="0.2">
      <c r="A50" s="2">
        <v>44518</v>
      </c>
      <c r="B50">
        <v>990</v>
      </c>
    </row>
    <row r="51" spans="1:2" x14ac:dyDescent="0.2">
      <c r="A51" s="2">
        <v>44511</v>
      </c>
      <c r="B51">
        <v>929</v>
      </c>
    </row>
    <row r="52" spans="1:2" x14ac:dyDescent="0.2">
      <c r="A52" s="2">
        <v>44504</v>
      </c>
      <c r="B52">
        <v>833</v>
      </c>
    </row>
    <row r="53" spans="1:2" x14ac:dyDescent="0.2">
      <c r="A53" s="2">
        <v>44497</v>
      </c>
      <c r="B53">
        <v>675</v>
      </c>
    </row>
    <row r="54" spans="1:2" x14ac:dyDescent="0.2">
      <c r="A54" s="2">
        <v>44490</v>
      </c>
      <c r="B54">
        <v>606</v>
      </c>
    </row>
    <row r="55" spans="1:2" x14ac:dyDescent="0.2">
      <c r="A55" s="2">
        <v>44483</v>
      </c>
      <c r="B55">
        <v>472</v>
      </c>
    </row>
    <row r="56" spans="1:2" x14ac:dyDescent="0.2">
      <c r="A56" s="2">
        <v>44476</v>
      </c>
      <c r="B56">
        <v>251</v>
      </c>
    </row>
    <row r="57" spans="1:2" x14ac:dyDescent="0.2">
      <c r="A57" s="2">
        <v>44469</v>
      </c>
      <c r="B57">
        <v>251</v>
      </c>
    </row>
    <row r="58" spans="1:2" x14ac:dyDescent="0.2">
      <c r="A58" s="2">
        <v>44462</v>
      </c>
      <c r="B58">
        <v>256</v>
      </c>
    </row>
    <row r="59" spans="1:2" x14ac:dyDescent="0.2">
      <c r="A59" s="2">
        <v>44455</v>
      </c>
      <c r="B59">
        <v>315</v>
      </c>
    </row>
    <row r="60" spans="1:2" x14ac:dyDescent="0.2">
      <c r="A60" s="2">
        <v>44448</v>
      </c>
      <c r="B60">
        <v>358</v>
      </c>
    </row>
    <row r="61" spans="1:2" x14ac:dyDescent="0.2">
      <c r="A61" s="2">
        <v>44441</v>
      </c>
      <c r="B61">
        <v>453</v>
      </c>
    </row>
    <row r="62" spans="1:2" x14ac:dyDescent="0.2">
      <c r="A62" s="2">
        <v>44434</v>
      </c>
      <c r="B62">
        <v>439</v>
      </c>
    </row>
    <row r="63" spans="1:2" x14ac:dyDescent="0.2">
      <c r="A63" s="2">
        <v>44427</v>
      </c>
      <c r="B63">
        <v>322</v>
      </c>
    </row>
    <row r="64" spans="1:2" x14ac:dyDescent="0.2">
      <c r="A64" s="2">
        <v>44420</v>
      </c>
      <c r="B64">
        <v>216</v>
      </c>
    </row>
    <row r="65" spans="1:2" x14ac:dyDescent="0.2">
      <c r="A65" s="2">
        <v>44413</v>
      </c>
      <c r="B65">
        <v>153</v>
      </c>
    </row>
    <row r="66" spans="1:2" x14ac:dyDescent="0.2">
      <c r="A66" s="2">
        <v>44406</v>
      </c>
      <c r="B66">
        <v>124</v>
      </c>
    </row>
    <row r="67" spans="1:2" x14ac:dyDescent="0.2">
      <c r="A67" s="2">
        <v>44399</v>
      </c>
      <c r="B67">
        <v>163</v>
      </c>
    </row>
    <row r="68" spans="1:2" x14ac:dyDescent="0.2">
      <c r="A68" s="2">
        <v>44392</v>
      </c>
      <c r="B68">
        <v>165</v>
      </c>
    </row>
    <row r="69" spans="1:2" x14ac:dyDescent="0.2">
      <c r="A69" s="2">
        <v>44385</v>
      </c>
      <c r="B69">
        <v>207</v>
      </c>
    </row>
    <row r="70" spans="1:2" x14ac:dyDescent="0.2">
      <c r="A70" s="2">
        <v>44378</v>
      </c>
      <c r="B70">
        <v>182</v>
      </c>
    </row>
    <row r="71" spans="1:2" x14ac:dyDescent="0.2">
      <c r="A71" s="2">
        <v>44371</v>
      </c>
      <c r="B71">
        <v>130</v>
      </c>
    </row>
    <row r="72" spans="1:2" x14ac:dyDescent="0.2">
      <c r="A72" s="2">
        <v>44364</v>
      </c>
      <c r="B72">
        <v>97</v>
      </c>
    </row>
    <row r="73" spans="1:2" x14ac:dyDescent="0.2">
      <c r="A73" s="2">
        <v>44357</v>
      </c>
      <c r="B73">
        <v>69</v>
      </c>
    </row>
    <row r="74" spans="1:2" x14ac:dyDescent="0.2">
      <c r="A74" s="2">
        <v>44350</v>
      </c>
      <c r="B74">
        <v>46</v>
      </c>
    </row>
    <row r="75" spans="1:2" x14ac:dyDescent="0.2">
      <c r="A75" s="2">
        <v>44343</v>
      </c>
      <c r="B75">
        <v>83</v>
      </c>
    </row>
    <row r="76" spans="1:2" x14ac:dyDescent="0.2">
      <c r="A76" s="2">
        <v>44336</v>
      </c>
      <c r="B76">
        <v>99</v>
      </c>
    </row>
    <row r="77" spans="1:2" x14ac:dyDescent="0.2">
      <c r="A77" s="2">
        <v>44329</v>
      </c>
      <c r="B77">
        <v>108</v>
      </c>
    </row>
    <row r="78" spans="1:2" x14ac:dyDescent="0.2">
      <c r="A78" s="2">
        <v>44322</v>
      </c>
      <c r="B78">
        <v>159</v>
      </c>
    </row>
    <row r="79" spans="1:2" x14ac:dyDescent="0.2">
      <c r="A79" s="2">
        <v>44315</v>
      </c>
      <c r="B79">
        <v>159</v>
      </c>
    </row>
    <row r="80" spans="1:2" x14ac:dyDescent="0.2">
      <c r="A80" s="2">
        <v>44308</v>
      </c>
      <c r="B80">
        <v>181</v>
      </c>
    </row>
    <row r="81" spans="1:2" x14ac:dyDescent="0.2">
      <c r="A81" s="2">
        <v>44301</v>
      </c>
      <c r="B81">
        <v>267</v>
      </c>
    </row>
    <row r="82" spans="1:2" x14ac:dyDescent="0.2">
      <c r="A82" s="2">
        <v>44294</v>
      </c>
      <c r="B82">
        <v>272</v>
      </c>
    </row>
    <row r="83" spans="1:2" x14ac:dyDescent="0.2">
      <c r="A83" s="2">
        <v>44287</v>
      </c>
      <c r="B83">
        <v>283</v>
      </c>
    </row>
    <row r="84" spans="1:2" x14ac:dyDescent="0.2">
      <c r="A84" s="2">
        <v>44280</v>
      </c>
      <c r="B84">
        <v>381</v>
      </c>
    </row>
    <row r="85" spans="1:2" x14ac:dyDescent="0.2">
      <c r="A85" s="2">
        <v>44273</v>
      </c>
      <c r="B85">
        <v>498</v>
      </c>
    </row>
    <row r="86" spans="1:2" x14ac:dyDescent="0.2">
      <c r="A86" s="2">
        <v>44266</v>
      </c>
      <c r="B86">
        <v>684</v>
      </c>
    </row>
    <row r="87" spans="1:2" x14ac:dyDescent="0.2">
      <c r="A87" s="2">
        <v>44259</v>
      </c>
      <c r="B87">
        <v>690</v>
      </c>
    </row>
    <row r="88" spans="1:2" x14ac:dyDescent="0.2">
      <c r="A88" s="2">
        <v>44252</v>
      </c>
      <c r="B88">
        <v>732</v>
      </c>
    </row>
    <row r="89" spans="1:2" x14ac:dyDescent="0.2">
      <c r="A89" s="2">
        <v>44245</v>
      </c>
      <c r="B89">
        <v>827</v>
      </c>
    </row>
    <row r="90" spans="1:2" x14ac:dyDescent="0.2">
      <c r="A90" s="2">
        <v>44238</v>
      </c>
      <c r="B90">
        <v>609</v>
      </c>
    </row>
    <row r="91" spans="1:2" x14ac:dyDescent="0.2">
      <c r="A91" s="2">
        <v>44231</v>
      </c>
      <c r="B91">
        <v>495</v>
      </c>
    </row>
    <row r="92" spans="1:2" x14ac:dyDescent="0.2">
      <c r="A92" s="2">
        <v>44224</v>
      </c>
      <c r="B92">
        <v>453</v>
      </c>
    </row>
    <row r="93" spans="1:2" x14ac:dyDescent="0.2">
      <c r="A93" s="2">
        <v>44217</v>
      </c>
      <c r="B93">
        <v>360</v>
      </c>
    </row>
    <row r="94" spans="1:2" x14ac:dyDescent="0.2">
      <c r="A94" s="2">
        <v>44210</v>
      </c>
      <c r="B94">
        <v>307</v>
      </c>
    </row>
    <row r="95" spans="1:2" x14ac:dyDescent="0.2">
      <c r="A95" s="2">
        <v>44203</v>
      </c>
      <c r="B95">
        <v>360</v>
      </c>
    </row>
    <row r="96" spans="1:2" x14ac:dyDescent="0.2">
      <c r="A96" s="2">
        <v>44196</v>
      </c>
      <c r="B96">
        <v>379</v>
      </c>
    </row>
    <row r="97" spans="1:2" x14ac:dyDescent="0.2">
      <c r="A97" s="2">
        <v>44189</v>
      </c>
      <c r="B97">
        <v>367</v>
      </c>
    </row>
    <row r="98" spans="1:2" x14ac:dyDescent="0.2">
      <c r="A98" s="2">
        <v>44182</v>
      </c>
      <c r="B98">
        <v>386</v>
      </c>
    </row>
    <row r="99" spans="1:2" x14ac:dyDescent="0.2">
      <c r="A99" s="2">
        <v>44175</v>
      </c>
      <c r="B99">
        <v>388</v>
      </c>
    </row>
    <row r="100" spans="1:2" x14ac:dyDescent="0.2">
      <c r="A100" s="2">
        <v>44168</v>
      </c>
      <c r="B100">
        <v>398</v>
      </c>
    </row>
    <row r="101" spans="1:2" x14ac:dyDescent="0.2">
      <c r="A101" s="2">
        <v>44161</v>
      </c>
      <c r="B101">
        <v>399</v>
      </c>
    </row>
    <row r="102" spans="1:2" x14ac:dyDescent="0.2">
      <c r="A102" s="2">
        <v>44154</v>
      </c>
      <c r="B102">
        <v>331</v>
      </c>
    </row>
    <row r="103" spans="1:2" x14ac:dyDescent="0.2">
      <c r="A103" s="2">
        <v>44147</v>
      </c>
      <c r="B103">
        <v>360</v>
      </c>
    </row>
    <row r="104" spans="1:2" x14ac:dyDescent="0.2">
      <c r="A104" s="2">
        <v>44140</v>
      </c>
      <c r="B104">
        <v>374</v>
      </c>
    </row>
    <row r="105" spans="1:2" x14ac:dyDescent="0.2">
      <c r="A105" s="2">
        <v>44133</v>
      </c>
      <c r="B105">
        <v>371</v>
      </c>
    </row>
    <row r="106" spans="1:2" x14ac:dyDescent="0.2">
      <c r="A106" s="2">
        <v>44126</v>
      </c>
      <c r="B106">
        <v>368</v>
      </c>
    </row>
    <row r="107" spans="1:2" x14ac:dyDescent="0.2">
      <c r="A107" s="2">
        <v>44119</v>
      </c>
      <c r="B107">
        <v>402</v>
      </c>
    </row>
    <row r="108" spans="1:2" x14ac:dyDescent="0.2">
      <c r="A108" s="2">
        <v>44112</v>
      </c>
      <c r="B108">
        <v>380</v>
      </c>
    </row>
    <row r="109" spans="1:2" x14ac:dyDescent="0.2">
      <c r="A109" s="2">
        <v>44105</v>
      </c>
      <c r="B109">
        <v>380</v>
      </c>
    </row>
    <row r="110" spans="1:2" x14ac:dyDescent="0.2">
      <c r="A110" s="2">
        <v>44098</v>
      </c>
      <c r="B110">
        <v>400</v>
      </c>
    </row>
    <row r="111" spans="1:2" x14ac:dyDescent="0.2">
      <c r="A111" s="2">
        <v>44091</v>
      </c>
      <c r="B111">
        <v>447</v>
      </c>
    </row>
    <row r="112" spans="1:2" x14ac:dyDescent="0.2">
      <c r="A112" s="2">
        <v>44084</v>
      </c>
      <c r="B112">
        <v>493</v>
      </c>
    </row>
    <row r="113" spans="1:2" x14ac:dyDescent="0.2">
      <c r="A113" s="2">
        <v>44077</v>
      </c>
      <c r="B113">
        <v>511</v>
      </c>
    </row>
    <row r="114" spans="1:2" x14ac:dyDescent="0.2">
      <c r="A114" s="2">
        <v>44070</v>
      </c>
      <c r="B114">
        <v>485</v>
      </c>
    </row>
    <row r="115" spans="1:2" x14ac:dyDescent="0.2">
      <c r="A115" s="2">
        <v>44063</v>
      </c>
      <c r="B115">
        <v>418</v>
      </c>
    </row>
    <row r="116" spans="1:2" x14ac:dyDescent="0.2">
      <c r="A116" s="2">
        <v>44056</v>
      </c>
      <c r="B116">
        <v>264</v>
      </c>
    </row>
    <row r="117" spans="1:2" x14ac:dyDescent="0.2">
      <c r="A117" s="2">
        <v>44049</v>
      </c>
      <c r="B117">
        <v>256</v>
      </c>
    </row>
    <row r="118" spans="1:2" x14ac:dyDescent="0.2">
      <c r="A118" s="2">
        <v>44042</v>
      </c>
      <c r="B118">
        <v>368</v>
      </c>
    </row>
    <row r="119" spans="1:2" x14ac:dyDescent="0.2">
      <c r="A119" s="2">
        <v>44035</v>
      </c>
      <c r="B119">
        <v>348</v>
      </c>
    </row>
    <row r="120" spans="1:2" x14ac:dyDescent="0.2">
      <c r="A120" s="2">
        <v>44028</v>
      </c>
      <c r="B120">
        <v>374</v>
      </c>
    </row>
    <row r="121" spans="1:2" x14ac:dyDescent="0.2">
      <c r="A121" s="2">
        <v>44021</v>
      </c>
      <c r="B121">
        <v>412</v>
      </c>
    </row>
    <row r="122" spans="1:2" x14ac:dyDescent="0.2">
      <c r="A122" s="2">
        <v>44014</v>
      </c>
      <c r="B122">
        <v>426</v>
      </c>
    </row>
    <row r="123" spans="1:2" x14ac:dyDescent="0.2">
      <c r="A123" s="2">
        <v>44007</v>
      </c>
      <c r="B123">
        <v>422</v>
      </c>
    </row>
    <row r="124" spans="1:2" x14ac:dyDescent="0.2">
      <c r="A124" s="2">
        <v>44000</v>
      </c>
      <c r="B124">
        <v>422</v>
      </c>
    </row>
    <row r="125" spans="1:2" x14ac:dyDescent="0.2">
      <c r="A125" s="2">
        <v>43993</v>
      </c>
      <c r="B125">
        <v>424</v>
      </c>
    </row>
    <row r="126" spans="1:2" x14ac:dyDescent="0.2">
      <c r="A126" s="2">
        <v>43986</v>
      </c>
      <c r="B126">
        <v>447</v>
      </c>
    </row>
    <row r="127" spans="1:2" x14ac:dyDescent="0.2">
      <c r="A127" s="2">
        <v>43979</v>
      </c>
      <c r="B127">
        <v>507</v>
      </c>
    </row>
    <row r="128" spans="1:2" x14ac:dyDescent="0.2">
      <c r="A128" s="2">
        <v>43972</v>
      </c>
      <c r="B128">
        <v>544</v>
      </c>
    </row>
    <row r="129" spans="1:2" x14ac:dyDescent="0.2">
      <c r="A129" s="2">
        <v>43965</v>
      </c>
      <c r="B129">
        <v>630</v>
      </c>
    </row>
    <row r="130" spans="1:2" x14ac:dyDescent="0.2">
      <c r="A130" s="2">
        <v>43958</v>
      </c>
      <c r="B130">
        <v>643</v>
      </c>
    </row>
    <row r="131" spans="1:2" x14ac:dyDescent="0.2">
      <c r="A131" s="2">
        <v>43951</v>
      </c>
      <c r="B131">
        <v>604</v>
      </c>
    </row>
    <row r="132" spans="1:2" x14ac:dyDescent="0.2">
      <c r="A132" s="2">
        <v>43944</v>
      </c>
      <c r="B132">
        <v>600</v>
      </c>
    </row>
    <row r="133" spans="1:2" x14ac:dyDescent="0.2">
      <c r="A133" s="2">
        <v>43937</v>
      </c>
      <c r="B133">
        <v>631</v>
      </c>
    </row>
    <row r="134" spans="1:2" x14ac:dyDescent="0.2">
      <c r="A134" s="2">
        <v>43931</v>
      </c>
      <c r="B134">
        <v>678</v>
      </c>
    </row>
    <row r="135" spans="1:2" x14ac:dyDescent="0.2">
      <c r="A135" s="2">
        <v>43924</v>
      </c>
      <c r="B135">
        <v>758</v>
      </c>
    </row>
    <row r="136" spans="1:2" x14ac:dyDescent="0.2">
      <c r="A136" s="2">
        <v>43917</v>
      </c>
      <c r="B136">
        <v>726</v>
      </c>
    </row>
    <row r="137" spans="1:2" x14ac:dyDescent="0.2">
      <c r="A137" s="2">
        <v>43910</v>
      </c>
      <c r="B137">
        <v>743</v>
      </c>
    </row>
    <row r="138" spans="1:2" x14ac:dyDescent="0.2">
      <c r="A138" s="2">
        <v>43903</v>
      </c>
      <c r="B138">
        <v>849</v>
      </c>
    </row>
    <row r="139" spans="1:2" x14ac:dyDescent="0.2">
      <c r="A139" s="2">
        <v>43896</v>
      </c>
      <c r="B139">
        <v>1047</v>
      </c>
    </row>
    <row r="140" spans="1:2" x14ac:dyDescent="0.2">
      <c r="A140" s="2">
        <v>43889</v>
      </c>
      <c r="B140">
        <v>1258</v>
      </c>
    </row>
    <row r="141" spans="1:2" x14ac:dyDescent="0.2">
      <c r="A141" s="2">
        <v>43882</v>
      </c>
      <c r="B141">
        <v>1369</v>
      </c>
    </row>
    <row r="142" spans="1:2" x14ac:dyDescent="0.2">
      <c r="A142" s="2">
        <v>43875</v>
      </c>
      <c r="B142">
        <v>1482</v>
      </c>
    </row>
    <row r="143" spans="1:2" x14ac:dyDescent="0.2">
      <c r="A143" s="2">
        <v>43868</v>
      </c>
      <c r="B143">
        <v>1200</v>
      </c>
    </row>
    <row r="144" spans="1:2" x14ac:dyDescent="0.2">
      <c r="A144" s="2">
        <v>43861</v>
      </c>
      <c r="B144">
        <v>486</v>
      </c>
    </row>
    <row r="145" spans="1:2" x14ac:dyDescent="0.2">
      <c r="A145" s="2">
        <v>43854</v>
      </c>
      <c r="B145">
        <v>486</v>
      </c>
    </row>
    <row r="146" spans="1:2" x14ac:dyDescent="0.2">
      <c r="A146" s="2">
        <v>43847</v>
      </c>
      <c r="B146">
        <v>486</v>
      </c>
    </row>
    <row r="147" spans="1:2" x14ac:dyDescent="0.2">
      <c r="A147" s="2">
        <v>43840</v>
      </c>
      <c r="B147">
        <v>541</v>
      </c>
    </row>
    <row r="148" spans="1:2" x14ac:dyDescent="0.2">
      <c r="A148" s="2">
        <v>43833</v>
      </c>
      <c r="B148">
        <v>586</v>
      </c>
    </row>
    <row r="149" spans="1:2" x14ac:dyDescent="0.2">
      <c r="A149" s="2">
        <v>43826</v>
      </c>
      <c r="B149">
        <v>605</v>
      </c>
    </row>
    <row r="150" spans="1:2" x14ac:dyDescent="0.2">
      <c r="A150" s="2">
        <v>43819</v>
      </c>
      <c r="B150">
        <v>590</v>
      </c>
    </row>
    <row r="151" spans="1:2" x14ac:dyDescent="0.2">
      <c r="A151" s="2">
        <v>43812</v>
      </c>
      <c r="B151">
        <v>577</v>
      </c>
    </row>
    <row r="152" spans="1:2" x14ac:dyDescent="0.2">
      <c r="A152" s="2">
        <v>43805</v>
      </c>
      <c r="B152">
        <v>687</v>
      </c>
    </row>
    <row r="153" spans="1:2" x14ac:dyDescent="0.2">
      <c r="A153" s="2">
        <v>43798</v>
      </c>
      <c r="B153">
        <v>778</v>
      </c>
    </row>
    <row r="154" spans="1:2" x14ac:dyDescent="0.2">
      <c r="A154" s="2">
        <v>43791</v>
      </c>
      <c r="B154">
        <v>916</v>
      </c>
    </row>
    <row r="155" spans="1:2" x14ac:dyDescent="0.2">
      <c r="A155" s="2">
        <v>43784</v>
      </c>
      <c r="B155">
        <v>896</v>
      </c>
    </row>
    <row r="156" spans="1:2" x14ac:dyDescent="0.2">
      <c r="A156" s="2">
        <v>43777</v>
      </c>
      <c r="B156">
        <v>886</v>
      </c>
    </row>
    <row r="157" spans="1:2" x14ac:dyDescent="0.2">
      <c r="A157" s="2">
        <v>43770</v>
      </c>
      <c r="B157">
        <v>814</v>
      </c>
    </row>
    <row r="158" spans="1:2" x14ac:dyDescent="0.2">
      <c r="A158" s="2">
        <v>43763</v>
      </c>
      <c r="B158">
        <v>722</v>
      </c>
    </row>
    <row r="159" spans="1:2" x14ac:dyDescent="0.2">
      <c r="A159" s="2">
        <v>43756</v>
      </c>
      <c r="B159">
        <v>616</v>
      </c>
    </row>
    <row r="160" spans="1:2" x14ac:dyDescent="0.2">
      <c r="A160" s="2">
        <v>43749</v>
      </c>
      <c r="B160">
        <v>581</v>
      </c>
    </row>
    <row r="161" spans="1:2" x14ac:dyDescent="0.2">
      <c r="A161" s="2">
        <v>43742</v>
      </c>
      <c r="B161">
        <v>505</v>
      </c>
    </row>
    <row r="162" spans="1:2" x14ac:dyDescent="0.2">
      <c r="A162" s="2">
        <v>43735</v>
      </c>
      <c r="B162">
        <v>505</v>
      </c>
    </row>
    <row r="163" spans="1:2" x14ac:dyDescent="0.2">
      <c r="A163" s="2">
        <v>43728</v>
      </c>
      <c r="B163">
        <v>497</v>
      </c>
    </row>
    <row r="164" spans="1:2" x14ac:dyDescent="0.2">
      <c r="A164" s="2">
        <v>43721</v>
      </c>
      <c r="B164">
        <v>463</v>
      </c>
    </row>
    <row r="165" spans="1:2" x14ac:dyDescent="0.2">
      <c r="A165" s="2">
        <v>43714</v>
      </c>
      <c r="B165">
        <v>516</v>
      </c>
    </row>
    <row r="166" spans="1:2" x14ac:dyDescent="0.2">
      <c r="A166" s="2">
        <v>43707</v>
      </c>
      <c r="B166">
        <v>558</v>
      </c>
    </row>
    <row r="167" spans="1:2" x14ac:dyDescent="0.2">
      <c r="A167" s="2">
        <v>43700</v>
      </c>
      <c r="B167">
        <v>561</v>
      </c>
    </row>
    <row r="168" spans="1:2" x14ac:dyDescent="0.2">
      <c r="A168" s="2">
        <v>43693</v>
      </c>
      <c r="B168">
        <v>520</v>
      </c>
    </row>
    <row r="169" spans="1:2" x14ac:dyDescent="0.2">
      <c r="A169" s="2">
        <v>43686</v>
      </c>
      <c r="B169">
        <v>470</v>
      </c>
    </row>
    <row r="170" spans="1:2" x14ac:dyDescent="0.2">
      <c r="A170" s="2">
        <v>43679</v>
      </c>
      <c r="B170">
        <v>426</v>
      </c>
    </row>
    <row r="171" spans="1:2" x14ac:dyDescent="0.2">
      <c r="A171" s="2">
        <v>43672</v>
      </c>
      <c r="B171">
        <v>429</v>
      </c>
    </row>
    <row r="172" spans="1:2" x14ac:dyDescent="0.2">
      <c r="A172" s="2">
        <v>43665</v>
      </c>
      <c r="B172">
        <v>443</v>
      </c>
    </row>
    <row r="173" spans="1:2" x14ac:dyDescent="0.2">
      <c r="A173" s="2">
        <v>43658</v>
      </c>
      <c r="B173">
        <v>468</v>
      </c>
    </row>
    <row r="174" spans="1:2" x14ac:dyDescent="0.2">
      <c r="A174" s="2">
        <v>43651</v>
      </c>
      <c r="B174">
        <v>522</v>
      </c>
    </row>
    <row r="175" spans="1:2" x14ac:dyDescent="0.2">
      <c r="A175" s="2">
        <v>43644</v>
      </c>
      <c r="B175">
        <v>528</v>
      </c>
    </row>
    <row r="176" spans="1:2" x14ac:dyDescent="0.2">
      <c r="A176" s="2">
        <v>43637</v>
      </c>
      <c r="B176">
        <v>574</v>
      </c>
    </row>
    <row r="177" spans="1:2" x14ac:dyDescent="0.2">
      <c r="A177" s="2">
        <v>43630</v>
      </c>
      <c r="B177">
        <v>568</v>
      </c>
    </row>
    <row r="178" spans="1:2" x14ac:dyDescent="0.2">
      <c r="A178" s="2">
        <v>43623</v>
      </c>
      <c r="B178">
        <v>592</v>
      </c>
    </row>
    <row r="179" spans="1:2" x14ac:dyDescent="0.2">
      <c r="A179" s="2">
        <v>43616</v>
      </c>
      <c r="B179">
        <v>600</v>
      </c>
    </row>
    <row r="180" spans="1:2" x14ac:dyDescent="0.2">
      <c r="A180" s="2">
        <v>43609</v>
      </c>
      <c r="B180">
        <v>650</v>
      </c>
    </row>
    <row r="181" spans="1:2" x14ac:dyDescent="0.2">
      <c r="A181" s="2">
        <v>43602</v>
      </c>
      <c r="B181">
        <v>504</v>
      </c>
    </row>
    <row r="182" spans="1:2" x14ac:dyDescent="0.2">
      <c r="A182" s="2">
        <v>43595</v>
      </c>
      <c r="B182">
        <v>504</v>
      </c>
    </row>
    <row r="183" spans="1:2" x14ac:dyDescent="0.2">
      <c r="A183" s="2">
        <v>43588</v>
      </c>
      <c r="B183">
        <v>446</v>
      </c>
    </row>
    <row r="184" spans="1:2" x14ac:dyDescent="0.2">
      <c r="A184" s="2">
        <v>43581</v>
      </c>
      <c r="B184">
        <v>389</v>
      </c>
    </row>
    <row r="185" spans="1:2" x14ac:dyDescent="0.2">
      <c r="A185" s="2">
        <v>43574</v>
      </c>
      <c r="B185">
        <v>306</v>
      </c>
    </row>
    <row r="186" spans="1:2" x14ac:dyDescent="0.2">
      <c r="A186" s="2">
        <v>43567</v>
      </c>
      <c r="B186">
        <v>288</v>
      </c>
    </row>
    <row r="187" spans="1:2" x14ac:dyDescent="0.2">
      <c r="A187" s="2">
        <v>43560</v>
      </c>
      <c r="B187">
        <v>228</v>
      </c>
    </row>
    <row r="188" spans="1:2" x14ac:dyDescent="0.2">
      <c r="A188" s="2">
        <v>43553</v>
      </c>
      <c r="B188">
        <v>268</v>
      </c>
    </row>
    <row r="189" spans="1:2" x14ac:dyDescent="0.2">
      <c r="A189" s="2">
        <v>43546</v>
      </c>
      <c r="B189">
        <v>325</v>
      </c>
    </row>
    <row r="190" spans="1:2" x14ac:dyDescent="0.2">
      <c r="A190" s="2">
        <v>43539</v>
      </c>
      <c r="B190">
        <v>380</v>
      </c>
    </row>
    <row r="191" spans="1:2" x14ac:dyDescent="0.2">
      <c r="A191" s="2">
        <v>43532</v>
      </c>
      <c r="B191">
        <v>547</v>
      </c>
    </row>
    <row r="192" spans="1:2" x14ac:dyDescent="0.2">
      <c r="A192" s="2">
        <v>43525</v>
      </c>
      <c r="B192">
        <v>737</v>
      </c>
    </row>
    <row r="193" spans="1:2" x14ac:dyDescent="0.2">
      <c r="A193" s="2">
        <v>43518</v>
      </c>
      <c r="B193">
        <v>796</v>
      </c>
    </row>
    <row r="194" spans="1:2" x14ac:dyDescent="0.2">
      <c r="A194" s="2">
        <v>43511</v>
      </c>
      <c r="B194">
        <v>629</v>
      </c>
    </row>
    <row r="195" spans="1:2" x14ac:dyDescent="0.2">
      <c r="A195" s="2">
        <v>43504</v>
      </c>
      <c r="B195">
        <v>578</v>
      </c>
    </row>
    <row r="196" spans="1:2" x14ac:dyDescent="0.2">
      <c r="A196" s="2">
        <v>43497</v>
      </c>
      <c r="B196">
        <v>578</v>
      </c>
    </row>
    <row r="197" spans="1:2" x14ac:dyDescent="0.2">
      <c r="A197" s="2">
        <v>43490</v>
      </c>
      <c r="B197">
        <v>559</v>
      </c>
    </row>
    <row r="198" spans="1:2" x14ac:dyDescent="0.2">
      <c r="A198" s="2">
        <v>43483</v>
      </c>
      <c r="B198">
        <v>642</v>
      </c>
    </row>
    <row r="199" spans="1:2" x14ac:dyDescent="0.2">
      <c r="A199" s="2">
        <v>43476</v>
      </c>
      <c r="B199">
        <v>699</v>
      </c>
    </row>
    <row r="200" spans="1:2" x14ac:dyDescent="0.2">
      <c r="A200" s="2">
        <v>43469</v>
      </c>
      <c r="B200">
        <v>719</v>
      </c>
    </row>
    <row r="201" spans="1:2" x14ac:dyDescent="0.2">
      <c r="A201" s="2">
        <v>43462</v>
      </c>
      <c r="B201">
        <v>740</v>
      </c>
    </row>
    <row r="202" spans="1:2" x14ac:dyDescent="0.2">
      <c r="A202" s="2">
        <v>43455</v>
      </c>
      <c r="B202">
        <v>734</v>
      </c>
    </row>
    <row r="203" spans="1:2" x14ac:dyDescent="0.2">
      <c r="A203" s="2">
        <v>43448</v>
      </c>
      <c r="B203">
        <v>832</v>
      </c>
    </row>
    <row r="204" spans="1:2" x14ac:dyDescent="0.2">
      <c r="A204" s="2">
        <v>43441</v>
      </c>
      <c r="B204">
        <v>820</v>
      </c>
    </row>
    <row r="205" spans="1:2" x14ac:dyDescent="0.2">
      <c r="A205" s="2">
        <v>43434</v>
      </c>
      <c r="B205">
        <v>883</v>
      </c>
    </row>
    <row r="206" spans="1:2" x14ac:dyDescent="0.2">
      <c r="A206" s="2">
        <v>43427</v>
      </c>
      <c r="B206">
        <v>788</v>
      </c>
    </row>
    <row r="207" spans="1:2" x14ac:dyDescent="0.2">
      <c r="A207" s="2">
        <v>43420</v>
      </c>
      <c r="B207">
        <v>703</v>
      </c>
    </row>
    <row r="208" spans="1:2" x14ac:dyDescent="0.2">
      <c r="A208" s="2">
        <v>43413</v>
      </c>
      <c r="B208">
        <v>644</v>
      </c>
    </row>
    <row r="209" spans="1:2" x14ac:dyDescent="0.2">
      <c r="A209" s="2">
        <v>43406</v>
      </c>
      <c r="B209">
        <v>521</v>
      </c>
    </row>
    <row r="210" spans="1:2" x14ac:dyDescent="0.2">
      <c r="A210" s="2">
        <v>43399</v>
      </c>
      <c r="B210">
        <v>458</v>
      </c>
    </row>
    <row r="211" spans="1:2" x14ac:dyDescent="0.2">
      <c r="A211" s="2">
        <v>43392</v>
      </c>
      <c r="B211">
        <v>491</v>
      </c>
    </row>
    <row r="212" spans="1:2" x14ac:dyDescent="0.2">
      <c r="A212" s="2">
        <v>43385</v>
      </c>
      <c r="B212">
        <v>475</v>
      </c>
    </row>
    <row r="213" spans="1:2" x14ac:dyDescent="0.2">
      <c r="A213" s="2">
        <v>43378</v>
      </c>
      <c r="B213">
        <v>354</v>
      </c>
    </row>
    <row r="214" spans="1:2" x14ac:dyDescent="0.2">
      <c r="A214" s="2">
        <v>43371</v>
      </c>
      <c r="B214">
        <v>559</v>
      </c>
    </row>
    <row r="215" spans="1:2" x14ac:dyDescent="0.2">
      <c r="A215" s="2">
        <v>43364</v>
      </c>
      <c r="B215">
        <v>354</v>
      </c>
    </row>
    <row r="216" spans="1:2" x14ac:dyDescent="0.2">
      <c r="A216" s="2">
        <v>43357</v>
      </c>
      <c r="B216">
        <v>396</v>
      </c>
    </row>
    <row r="217" spans="1:2" x14ac:dyDescent="0.2">
      <c r="A217" s="2">
        <v>43350</v>
      </c>
      <c r="B217">
        <v>466</v>
      </c>
    </row>
    <row r="218" spans="1:2" x14ac:dyDescent="0.2">
      <c r="A218" s="2">
        <v>43343</v>
      </c>
      <c r="B218">
        <v>469</v>
      </c>
    </row>
    <row r="219" spans="1:2" x14ac:dyDescent="0.2">
      <c r="A219" s="2">
        <v>43336</v>
      </c>
      <c r="B219">
        <v>488</v>
      </c>
    </row>
    <row r="220" spans="1:2" x14ac:dyDescent="0.2">
      <c r="A220" s="2">
        <v>43329</v>
      </c>
      <c r="B220">
        <v>443</v>
      </c>
    </row>
    <row r="221" spans="1:2" x14ac:dyDescent="0.2">
      <c r="A221" s="2">
        <v>43322</v>
      </c>
      <c r="B221">
        <v>437</v>
      </c>
    </row>
    <row r="222" spans="1:2" x14ac:dyDescent="0.2">
      <c r="A222" s="2">
        <v>43315</v>
      </c>
      <c r="B222">
        <v>440</v>
      </c>
    </row>
    <row r="223" spans="1:2" x14ac:dyDescent="0.2">
      <c r="A223" s="2">
        <v>43308</v>
      </c>
      <c r="B223">
        <v>447</v>
      </c>
    </row>
    <row r="224" spans="1:2" x14ac:dyDescent="0.2">
      <c r="A224" s="2">
        <v>43301</v>
      </c>
      <c r="B224">
        <v>467</v>
      </c>
    </row>
    <row r="225" spans="1:2" x14ac:dyDescent="0.2">
      <c r="A225" s="2">
        <v>43294</v>
      </c>
      <c r="B225">
        <v>362</v>
      </c>
    </row>
    <row r="226" spans="1:2" x14ac:dyDescent="0.2">
      <c r="A226" s="2">
        <v>43287</v>
      </c>
      <c r="B226">
        <v>352</v>
      </c>
    </row>
    <row r="227" spans="1:2" x14ac:dyDescent="0.2">
      <c r="A227" s="2">
        <v>43280</v>
      </c>
      <c r="B227">
        <v>324</v>
      </c>
    </row>
    <row r="228" spans="1:2" x14ac:dyDescent="0.2">
      <c r="A228" s="2">
        <v>43273</v>
      </c>
      <c r="B228">
        <v>315</v>
      </c>
    </row>
    <row r="229" spans="1:2" x14ac:dyDescent="0.2">
      <c r="A229" s="2">
        <v>43266</v>
      </c>
      <c r="B229">
        <v>307</v>
      </c>
    </row>
    <row r="230" spans="1:2" x14ac:dyDescent="0.2">
      <c r="A230" s="2">
        <v>43259</v>
      </c>
      <c r="B230">
        <v>313.2</v>
      </c>
    </row>
    <row r="231" spans="1:2" x14ac:dyDescent="0.2">
      <c r="A231" s="2">
        <v>43252</v>
      </c>
      <c r="B231">
        <v>335</v>
      </c>
    </row>
    <row r="232" spans="1:2" x14ac:dyDescent="0.2">
      <c r="A232" s="2">
        <v>43245</v>
      </c>
      <c r="B232">
        <v>322</v>
      </c>
    </row>
    <row r="233" spans="1:2" x14ac:dyDescent="0.2">
      <c r="A233" s="2">
        <v>43238</v>
      </c>
      <c r="B233">
        <v>343</v>
      </c>
    </row>
    <row r="234" spans="1:2" x14ac:dyDescent="0.2">
      <c r="A234" s="2">
        <v>43231</v>
      </c>
      <c r="B234">
        <v>362</v>
      </c>
    </row>
    <row r="235" spans="1:2" x14ac:dyDescent="0.2">
      <c r="A235" s="2">
        <v>43224</v>
      </c>
      <c r="B235">
        <v>477</v>
      </c>
    </row>
    <row r="236" spans="1:2" x14ac:dyDescent="0.2">
      <c r="A236" s="2">
        <v>43217</v>
      </c>
      <c r="B236">
        <v>477</v>
      </c>
    </row>
    <row r="237" spans="1:2" x14ac:dyDescent="0.2">
      <c r="A237" s="2">
        <v>43210</v>
      </c>
      <c r="B237">
        <v>585</v>
      </c>
    </row>
    <row r="238" spans="1:2" x14ac:dyDescent="0.2">
      <c r="A238" s="2">
        <v>43203</v>
      </c>
      <c r="B238">
        <v>599</v>
      </c>
    </row>
    <row r="239" spans="1:2" x14ac:dyDescent="0.2">
      <c r="A239" s="2">
        <v>43189</v>
      </c>
      <c r="B239">
        <v>625.5</v>
      </c>
    </row>
    <row r="240" spans="1:2" x14ac:dyDescent="0.2">
      <c r="A240" s="2">
        <v>43182</v>
      </c>
      <c r="B240">
        <v>569.5</v>
      </c>
    </row>
    <row r="241" spans="1:2" x14ac:dyDescent="0.2">
      <c r="A241" s="2">
        <v>43175</v>
      </c>
      <c r="B241">
        <v>482.5</v>
      </c>
    </row>
    <row r="242" spans="1:2" x14ac:dyDescent="0.2">
      <c r="A242" s="2">
        <v>43168</v>
      </c>
      <c r="B242">
        <v>528.5</v>
      </c>
    </row>
    <row r="243" spans="1:2" x14ac:dyDescent="0.2">
      <c r="A243" s="2">
        <v>43161</v>
      </c>
      <c r="B243">
        <v>438</v>
      </c>
    </row>
    <row r="244" spans="1:2" x14ac:dyDescent="0.2">
      <c r="A244" s="2">
        <v>43140</v>
      </c>
      <c r="B244">
        <v>362</v>
      </c>
    </row>
    <row r="245" spans="1:2" x14ac:dyDescent="0.2">
      <c r="A245" s="2">
        <v>43133</v>
      </c>
      <c r="B245">
        <v>375</v>
      </c>
    </row>
    <row r="246" spans="1:2" x14ac:dyDescent="0.2">
      <c r="A246" s="2">
        <v>43126</v>
      </c>
      <c r="B246">
        <v>355</v>
      </c>
    </row>
    <row r="247" spans="1:2" x14ac:dyDescent="0.2">
      <c r="A247" s="2">
        <v>43119</v>
      </c>
      <c r="B247">
        <v>349</v>
      </c>
    </row>
    <row r="248" spans="1:2" x14ac:dyDescent="0.2">
      <c r="A248" s="2">
        <v>43112</v>
      </c>
      <c r="B248">
        <v>288</v>
      </c>
    </row>
    <row r="249" spans="1:2" x14ac:dyDescent="0.2">
      <c r="A249" s="2">
        <v>43105</v>
      </c>
      <c r="B249">
        <v>233</v>
      </c>
    </row>
    <row r="250" spans="1:2" x14ac:dyDescent="0.2">
      <c r="A250" s="2">
        <v>43098</v>
      </c>
      <c r="B250">
        <v>209</v>
      </c>
    </row>
    <row r="251" spans="1:2" x14ac:dyDescent="0.2">
      <c r="A251" s="2">
        <v>43091</v>
      </c>
      <c r="B251">
        <v>197</v>
      </c>
    </row>
    <row r="252" spans="1:2" x14ac:dyDescent="0.2">
      <c r="A252" s="2">
        <v>43084</v>
      </c>
      <c r="B252">
        <v>251</v>
      </c>
    </row>
    <row r="253" spans="1:2" x14ac:dyDescent="0.2">
      <c r="A253" s="2">
        <v>43077</v>
      </c>
      <c r="B253">
        <v>384</v>
      </c>
    </row>
    <row r="254" spans="1:2" x14ac:dyDescent="0.2">
      <c r="A254" s="2">
        <v>43070</v>
      </c>
      <c r="B254">
        <v>381</v>
      </c>
    </row>
    <row r="255" spans="1:2" x14ac:dyDescent="0.2">
      <c r="A255" s="2">
        <v>43063</v>
      </c>
      <c r="B255">
        <v>399</v>
      </c>
    </row>
    <row r="256" spans="1:2" x14ac:dyDescent="0.2">
      <c r="A256" s="2">
        <v>43056</v>
      </c>
      <c r="B256">
        <v>402</v>
      </c>
    </row>
    <row r="257" spans="1:2" x14ac:dyDescent="0.2">
      <c r="A257" s="2">
        <v>43049</v>
      </c>
      <c r="B257">
        <v>387</v>
      </c>
    </row>
    <row r="258" spans="1:2" x14ac:dyDescent="0.2">
      <c r="A258" s="2">
        <v>43042</v>
      </c>
      <c r="B258">
        <v>325</v>
      </c>
    </row>
    <row r="259" spans="1:2" x14ac:dyDescent="0.2">
      <c r="A259" s="2">
        <v>43035</v>
      </c>
      <c r="B259">
        <v>318</v>
      </c>
    </row>
    <row r="260" spans="1:2" x14ac:dyDescent="0.2">
      <c r="A260" s="2">
        <v>43028</v>
      </c>
      <c r="B260">
        <v>333</v>
      </c>
    </row>
    <row r="261" spans="1:2" x14ac:dyDescent="0.2">
      <c r="A261" s="2">
        <v>43021</v>
      </c>
      <c r="B261">
        <v>400</v>
      </c>
    </row>
    <row r="262" spans="1:2" x14ac:dyDescent="0.2">
      <c r="A262" s="2">
        <v>43014</v>
      </c>
      <c r="B262">
        <v>299</v>
      </c>
    </row>
    <row r="263" spans="1:2" x14ac:dyDescent="0.2">
      <c r="A263" s="2">
        <v>43007</v>
      </c>
      <c r="B263">
        <v>299</v>
      </c>
    </row>
    <row r="264" spans="1:2" x14ac:dyDescent="0.2">
      <c r="A264" s="2">
        <v>43000</v>
      </c>
      <c r="B264">
        <v>318</v>
      </c>
    </row>
    <row r="265" spans="1:2" x14ac:dyDescent="0.2">
      <c r="A265" s="2">
        <v>42993</v>
      </c>
      <c r="B265">
        <v>360</v>
      </c>
    </row>
    <row r="266" spans="1:2" x14ac:dyDescent="0.2">
      <c r="A266" s="2">
        <v>42986</v>
      </c>
      <c r="B266">
        <v>403</v>
      </c>
    </row>
    <row r="267" spans="1:2" x14ac:dyDescent="0.2">
      <c r="A267" s="2">
        <v>42979</v>
      </c>
      <c r="B267">
        <v>399</v>
      </c>
    </row>
    <row r="268" spans="1:2" x14ac:dyDescent="0.2">
      <c r="A268" s="2">
        <v>42972</v>
      </c>
      <c r="B268">
        <v>325</v>
      </c>
    </row>
    <row r="269" spans="1:2" x14ac:dyDescent="0.2">
      <c r="A269" s="2">
        <v>42965</v>
      </c>
      <c r="B269">
        <v>409</v>
      </c>
    </row>
    <row r="270" spans="1:2" x14ac:dyDescent="0.2">
      <c r="A270" s="2">
        <v>42958</v>
      </c>
      <c r="B270">
        <v>410</v>
      </c>
    </row>
    <row r="271" spans="1:2" x14ac:dyDescent="0.2">
      <c r="A271" s="2">
        <v>42951</v>
      </c>
      <c r="B271">
        <v>334</v>
      </c>
    </row>
    <row r="272" spans="1:2" x14ac:dyDescent="0.2">
      <c r="A272" s="2">
        <v>42944</v>
      </c>
      <c r="B272">
        <v>297</v>
      </c>
    </row>
    <row r="273" spans="1:2" x14ac:dyDescent="0.2">
      <c r="A273" s="2">
        <v>42937</v>
      </c>
      <c r="B273">
        <v>258</v>
      </c>
    </row>
    <row r="274" spans="1:2" x14ac:dyDescent="0.2">
      <c r="A274" s="2">
        <v>42930</v>
      </c>
      <c r="B274">
        <v>232</v>
      </c>
    </row>
    <row r="275" spans="1:2" x14ac:dyDescent="0.2">
      <c r="A275" s="2">
        <v>42923</v>
      </c>
      <c r="B275">
        <v>217</v>
      </c>
    </row>
    <row r="276" spans="1:2" x14ac:dyDescent="0.2">
      <c r="A276" s="2">
        <v>42916</v>
      </c>
      <c r="B276">
        <v>214</v>
      </c>
    </row>
    <row r="277" spans="1:2" x14ac:dyDescent="0.2">
      <c r="A277" s="2">
        <v>42909</v>
      </c>
      <c r="B277">
        <v>218</v>
      </c>
    </row>
    <row r="278" spans="1:2" x14ac:dyDescent="0.2">
      <c r="A278" s="2">
        <v>42902</v>
      </c>
      <c r="B278">
        <v>257</v>
      </c>
    </row>
    <row r="279" spans="1:2" x14ac:dyDescent="0.2">
      <c r="A279" s="2">
        <v>42895</v>
      </c>
      <c r="B279">
        <v>327</v>
      </c>
    </row>
    <row r="280" spans="1:2" x14ac:dyDescent="0.2">
      <c r="A280" s="2">
        <v>42888</v>
      </c>
      <c r="B280">
        <v>416</v>
      </c>
    </row>
    <row r="281" spans="1:2" x14ac:dyDescent="0.2">
      <c r="A281" s="2">
        <v>42881</v>
      </c>
      <c r="B281">
        <v>505</v>
      </c>
    </row>
    <row r="282" spans="1:2" x14ac:dyDescent="0.2">
      <c r="A282" s="2">
        <v>42874</v>
      </c>
      <c r="B282">
        <v>596</v>
      </c>
    </row>
    <row r="283" spans="1:2" x14ac:dyDescent="0.2">
      <c r="A283" s="2">
        <v>42867</v>
      </c>
      <c r="B283">
        <v>660</v>
      </c>
    </row>
    <row r="284" spans="1:2" x14ac:dyDescent="0.2">
      <c r="A284" s="2">
        <v>42860</v>
      </c>
      <c r="B284">
        <v>709</v>
      </c>
    </row>
    <row r="285" spans="1:2" x14ac:dyDescent="0.2">
      <c r="A285" s="2">
        <v>42853</v>
      </c>
      <c r="B285">
        <v>748</v>
      </c>
    </row>
    <row r="286" spans="1:2" x14ac:dyDescent="0.2">
      <c r="A286" s="2">
        <v>42846</v>
      </c>
      <c r="B286">
        <v>1057</v>
      </c>
    </row>
    <row r="287" spans="1:2" x14ac:dyDescent="0.2">
      <c r="A287" s="2">
        <v>42839</v>
      </c>
      <c r="B287">
        <v>1091</v>
      </c>
    </row>
    <row r="288" spans="1:2" x14ac:dyDescent="0.2">
      <c r="A288" s="2">
        <v>42832</v>
      </c>
      <c r="B288">
        <v>1063</v>
      </c>
    </row>
    <row r="289" spans="1:2" x14ac:dyDescent="0.2">
      <c r="A289" s="2">
        <v>42825</v>
      </c>
      <c r="B289">
        <v>1065</v>
      </c>
    </row>
    <row r="290" spans="1:2" x14ac:dyDescent="0.2">
      <c r="A290" s="2">
        <v>42818</v>
      </c>
      <c r="B290">
        <v>1082</v>
      </c>
    </row>
    <row r="291" spans="1:2" x14ac:dyDescent="0.2">
      <c r="A291" s="2">
        <v>42811</v>
      </c>
      <c r="B291">
        <v>1103</v>
      </c>
    </row>
    <row r="292" spans="1:2" x14ac:dyDescent="0.2">
      <c r="A292" s="2">
        <v>42804</v>
      </c>
      <c r="B292">
        <v>1170</v>
      </c>
    </row>
    <row r="293" spans="1:2" x14ac:dyDescent="0.2">
      <c r="A293" s="2">
        <v>42797</v>
      </c>
      <c r="B293">
        <v>1163</v>
      </c>
    </row>
    <row r="294" spans="1:2" x14ac:dyDescent="0.2">
      <c r="A294" s="2">
        <v>42790</v>
      </c>
      <c r="B294">
        <v>1115</v>
      </c>
    </row>
    <row r="295" spans="1:2" x14ac:dyDescent="0.2">
      <c r="A295" s="2">
        <v>42783</v>
      </c>
      <c r="B295">
        <v>1020</v>
      </c>
    </row>
    <row r="296" spans="1:2" x14ac:dyDescent="0.2">
      <c r="A296" s="2">
        <v>42776</v>
      </c>
      <c r="B296">
        <v>1078</v>
      </c>
    </row>
    <row r="297" spans="1:2" x14ac:dyDescent="0.2">
      <c r="A297" s="2">
        <v>42769</v>
      </c>
      <c r="B297">
        <v>1069</v>
      </c>
    </row>
    <row r="298" spans="1:2" x14ac:dyDescent="0.2">
      <c r="A298" s="2">
        <v>42762</v>
      </c>
      <c r="B298">
        <v>991</v>
      </c>
    </row>
    <row r="299" spans="1:2" x14ac:dyDescent="0.2">
      <c r="A299" s="2">
        <v>42755</v>
      </c>
      <c r="B299">
        <v>959</v>
      </c>
    </row>
    <row r="300" spans="1:2" x14ac:dyDescent="0.2">
      <c r="A300" s="2">
        <v>42748</v>
      </c>
      <c r="B300">
        <v>975</v>
      </c>
    </row>
    <row r="301" spans="1:2" x14ac:dyDescent="0.2">
      <c r="A301" s="2">
        <v>42741</v>
      </c>
      <c r="B301">
        <v>1007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105"/>
  <sheetViews>
    <sheetView workbookViewId="0"/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21</v>
      </c>
    </row>
    <row r="2" spans="1:2" x14ac:dyDescent="0.2">
      <c r="A2" t="s">
        <v>7</v>
      </c>
      <c r="B2" t="s">
        <v>22</v>
      </c>
    </row>
    <row r="3" spans="1:2" x14ac:dyDescent="0.2">
      <c r="A3" t="s">
        <v>1</v>
      </c>
      <c r="B3" t="s">
        <v>3</v>
      </c>
    </row>
    <row r="4" spans="1:2" x14ac:dyDescent="0.2">
      <c r="A4" t="s">
        <v>5</v>
      </c>
      <c r="B4" t="s">
        <v>11</v>
      </c>
    </row>
    <row r="5" spans="1:2" x14ac:dyDescent="0.2">
      <c r="A5" s="2">
        <v>44836</v>
      </c>
      <c r="B5">
        <v>2472</v>
      </c>
    </row>
    <row r="6" spans="1:2" x14ac:dyDescent="0.2">
      <c r="A6" s="2">
        <v>44835</v>
      </c>
      <c r="B6">
        <v>2472</v>
      </c>
    </row>
    <row r="7" spans="1:2" x14ac:dyDescent="0.2">
      <c r="A7" s="2">
        <v>44834</v>
      </c>
      <c r="B7">
        <v>2472</v>
      </c>
    </row>
    <row r="8" spans="1:2" x14ac:dyDescent="0.2">
      <c r="A8" s="2">
        <v>44833</v>
      </c>
      <c r="B8">
        <v>2460</v>
      </c>
    </row>
    <row r="9" spans="1:2" x14ac:dyDescent="0.2">
      <c r="A9" s="2">
        <v>44832</v>
      </c>
      <c r="B9">
        <v>2440</v>
      </c>
    </row>
    <row r="10" spans="1:2" x14ac:dyDescent="0.2">
      <c r="A10" s="2">
        <v>44831</v>
      </c>
      <c r="B10">
        <v>2434</v>
      </c>
    </row>
    <row r="11" spans="1:2" x14ac:dyDescent="0.2">
      <c r="A11" s="2">
        <v>44830</v>
      </c>
      <c r="B11">
        <v>2440</v>
      </c>
    </row>
    <row r="12" spans="1:2" x14ac:dyDescent="0.2">
      <c r="A12" s="2">
        <v>44829</v>
      </c>
      <c r="B12">
        <v>2455</v>
      </c>
    </row>
    <row r="13" spans="1:2" x14ac:dyDescent="0.2">
      <c r="A13" s="2">
        <v>44828</v>
      </c>
      <c r="B13">
        <v>2455</v>
      </c>
    </row>
    <row r="14" spans="1:2" x14ac:dyDescent="0.2">
      <c r="A14" s="2">
        <v>44827</v>
      </c>
      <c r="B14">
        <v>2455</v>
      </c>
    </row>
    <row r="15" spans="1:2" x14ac:dyDescent="0.2">
      <c r="A15" s="2">
        <v>44826</v>
      </c>
      <c r="B15">
        <v>2455</v>
      </c>
    </row>
    <row r="16" spans="1:2" x14ac:dyDescent="0.2">
      <c r="A16" s="2">
        <v>44825</v>
      </c>
      <c r="B16">
        <v>2455</v>
      </c>
    </row>
    <row r="17" spans="1:2" x14ac:dyDescent="0.2">
      <c r="A17" s="2">
        <v>44824</v>
      </c>
      <c r="B17">
        <v>2465</v>
      </c>
    </row>
    <row r="18" spans="1:2" x14ac:dyDescent="0.2">
      <c r="A18" s="2">
        <v>44823</v>
      </c>
      <c r="B18">
        <v>2475</v>
      </c>
    </row>
    <row r="19" spans="1:2" x14ac:dyDescent="0.2">
      <c r="A19" s="2">
        <v>44822</v>
      </c>
      <c r="B19">
        <v>2475</v>
      </c>
    </row>
    <row r="20" spans="1:2" x14ac:dyDescent="0.2">
      <c r="A20" s="2">
        <v>44821</v>
      </c>
      <c r="B20">
        <v>2475</v>
      </c>
    </row>
    <row r="21" spans="1:2" x14ac:dyDescent="0.2">
      <c r="A21" s="2">
        <v>44820</v>
      </c>
      <c r="B21">
        <v>2475</v>
      </c>
    </row>
    <row r="22" spans="1:2" x14ac:dyDescent="0.2">
      <c r="A22" s="2">
        <v>44819</v>
      </c>
      <c r="B22">
        <v>2475</v>
      </c>
    </row>
    <row r="23" spans="1:2" x14ac:dyDescent="0.2">
      <c r="A23" s="2">
        <v>44818</v>
      </c>
      <c r="B23">
        <v>2445</v>
      </c>
    </row>
    <row r="24" spans="1:2" x14ac:dyDescent="0.2">
      <c r="A24" s="2">
        <v>44817</v>
      </c>
      <c r="B24">
        <v>2433</v>
      </c>
    </row>
    <row r="25" spans="1:2" x14ac:dyDescent="0.2">
      <c r="A25" s="2">
        <v>44816</v>
      </c>
      <c r="B25">
        <v>2430</v>
      </c>
    </row>
    <row r="26" spans="1:2" x14ac:dyDescent="0.2">
      <c r="A26" s="2">
        <v>44815</v>
      </c>
      <c r="B26">
        <v>2430</v>
      </c>
    </row>
    <row r="27" spans="1:2" x14ac:dyDescent="0.2">
      <c r="A27" s="2">
        <v>44814</v>
      </c>
      <c r="B27">
        <v>2430</v>
      </c>
    </row>
    <row r="28" spans="1:2" x14ac:dyDescent="0.2">
      <c r="A28" s="2">
        <v>44813</v>
      </c>
      <c r="B28">
        <v>2430</v>
      </c>
    </row>
    <row r="29" spans="1:2" x14ac:dyDescent="0.2">
      <c r="A29" s="2">
        <v>44812</v>
      </c>
      <c r="B29">
        <v>2435</v>
      </c>
    </row>
    <row r="30" spans="1:2" x14ac:dyDescent="0.2">
      <c r="A30" s="2">
        <v>44811</v>
      </c>
      <c r="B30">
        <v>2435</v>
      </c>
    </row>
    <row r="31" spans="1:2" x14ac:dyDescent="0.2">
      <c r="A31" s="2">
        <v>44810</v>
      </c>
      <c r="B31">
        <v>2420</v>
      </c>
    </row>
    <row r="32" spans="1:2" x14ac:dyDescent="0.2">
      <c r="A32" s="2">
        <v>44809</v>
      </c>
      <c r="B32">
        <v>2376</v>
      </c>
    </row>
    <row r="33" spans="1:2" x14ac:dyDescent="0.2">
      <c r="A33" s="2">
        <v>44808</v>
      </c>
      <c r="B33">
        <v>2265</v>
      </c>
    </row>
    <row r="34" spans="1:2" x14ac:dyDescent="0.2">
      <c r="A34" s="2">
        <v>44807</v>
      </c>
      <c r="B34">
        <v>2265</v>
      </c>
    </row>
    <row r="35" spans="1:2" x14ac:dyDescent="0.2">
      <c r="A35" s="2">
        <v>44806</v>
      </c>
      <c r="B35">
        <v>2265</v>
      </c>
    </row>
    <row r="36" spans="1:2" x14ac:dyDescent="0.2">
      <c r="A36" s="2">
        <v>44805</v>
      </c>
      <c r="B36">
        <v>2265</v>
      </c>
    </row>
    <row r="37" spans="1:2" x14ac:dyDescent="0.2">
      <c r="A37" s="2">
        <v>44804</v>
      </c>
      <c r="B37">
        <v>2265</v>
      </c>
    </row>
    <row r="38" spans="1:2" x14ac:dyDescent="0.2">
      <c r="A38" s="2">
        <v>44803</v>
      </c>
      <c r="B38">
        <v>2270</v>
      </c>
    </row>
    <row r="39" spans="1:2" x14ac:dyDescent="0.2">
      <c r="A39" s="2">
        <v>44802</v>
      </c>
      <c r="B39">
        <v>2270</v>
      </c>
    </row>
    <row r="40" spans="1:2" x14ac:dyDescent="0.2">
      <c r="A40" s="2">
        <v>44801</v>
      </c>
      <c r="B40">
        <v>2260</v>
      </c>
    </row>
    <row r="41" spans="1:2" x14ac:dyDescent="0.2">
      <c r="A41" s="2">
        <v>44800</v>
      </c>
      <c r="B41">
        <v>2260</v>
      </c>
    </row>
    <row r="42" spans="1:2" x14ac:dyDescent="0.2">
      <c r="A42" s="2">
        <v>44799</v>
      </c>
      <c r="B42">
        <v>2260</v>
      </c>
    </row>
    <row r="43" spans="1:2" x14ac:dyDescent="0.2">
      <c r="A43" s="2">
        <v>44798</v>
      </c>
      <c r="B43">
        <v>2250</v>
      </c>
    </row>
    <row r="44" spans="1:2" x14ac:dyDescent="0.2">
      <c r="A44" s="2">
        <v>44797</v>
      </c>
      <c r="B44">
        <v>2230</v>
      </c>
    </row>
    <row r="45" spans="1:2" x14ac:dyDescent="0.2">
      <c r="A45" s="2">
        <v>44796</v>
      </c>
      <c r="B45">
        <v>2210</v>
      </c>
    </row>
    <row r="46" spans="1:2" x14ac:dyDescent="0.2">
      <c r="A46" s="2">
        <v>44795</v>
      </c>
      <c r="B46">
        <v>2200</v>
      </c>
    </row>
    <row r="47" spans="1:2" x14ac:dyDescent="0.2">
      <c r="A47" s="2">
        <v>44794</v>
      </c>
      <c r="B47">
        <v>2240</v>
      </c>
    </row>
    <row r="48" spans="1:2" x14ac:dyDescent="0.2">
      <c r="A48" s="2">
        <v>44793</v>
      </c>
      <c r="B48">
        <v>2240</v>
      </c>
    </row>
    <row r="49" spans="1:2" x14ac:dyDescent="0.2">
      <c r="A49" s="2">
        <v>44792</v>
      </c>
      <c r="B49">
        <v>2240</v>
      </c>
    </row>
    <row r="50" spans="1:2" x14ac:dyDescent="0.2">
      <c r="A50" s="2">
        <v>44791</v>
      </c>
      <c r="B50">
        <v>2265</v>
      </c>
    </row>
    <row r="51" spans="1:2" x14ac:dyDescent="0.2">
      <c r="A51" s="2">
        <v>44790</v>
      </c>
      <c r="B51">
        <v>2278</v>
      </c>
    </row>
    <row r="52" spans="1:2" x14ac:dyDescent="0.2">
      <c r="A52" s="2">
        <v>44789</v>
      </c>
      <c r="B52">
        <v>2278</v>
      </c>
    </row>
    <row r="53" spans="1:2" x14ac:dyDescent="0.2">
      <c r="A53" s="2">
        <v>44788</v>
      </c>
      <c r="B53">
        <v>2278</v>
      </c>
    </row>
    <row r="54" spans="1:2" x14ac:dyDescent="0.2">
      <c r="A54" s="2">
        <v>44787</v>
      </c>
      <c r="B54">
        <v>2273</v>
      </c>
    </row>
    <row r="55" spans="1:2" x14ac:dyDescent="0.2">
      <c r="A55" s="2">
        <v>44786</v>
      </c>
      <c r="B55">
        <v>2273</v>
      </c>
    </row>
    <row r="56" spans="1:2" x14ac:dyDescent="0.2">
      <c r="A56" s="2">
        <v>44785</v>
      </c>
      <c r="B56">
        <v>2273</v>
      </c>
    </row>
    <row r="57" spans="1:2" x14ac:dyDescent="0.2">
      <c r="A57" s="2">
        <v>44784</v>
      </c>
      <c r="B57">
        <v>2270</v>
      </c>
    </row>
    <row r="58" spans="1:2" x14ac:dyDescent="0.2">
      <c r="A58" s="2">
        <v>44783</v>
      </c>
      <c r="B58">
        <v>2270</v>
      </c>
    </row>
    <row r="59" spans="1:2" x14ac:dyDescent="0.2">
      <c r="A59" s="2">
        <v>44782</v>
      </c>
      <c r="B59">
        <v>2290</v>
      </c>
    </row>
    <row r="60" spans="1:2" x14ac:dyDescent="0.2">
      <c r="A60" s="2">
        <v>44781</v>
      </c>
      <c r="B60">
        <v>2300</v>
      </c>
    </row>
    <row r="61" spans="1:2" x14ac:dyDescent="0.2">
      <c r="A61" s="2">
        <v>44780</v>
      </c>
      <c r="B61">
        <v>2360</v>
      </c>
    </row>
    <row r="62" spans="1:2" x14ac:dyDescent="0.2">
      <c r="A62" s="2">
        <v>44779</v>
      </c>
      <c r="B62">
        <v>2360</v>
      </c>
    </row>
    <row r="63" spans="1:2" x14ac:dyDescent="0.2">
      <c r="A63" s="2">
        <v>44778</v>
      </c>
      <c r="B63">
        <v>2360</v>
      </c>
    </row>
    <row r="64" spans="1:2" x14ac:dyDescent="0.2">
      <c r="A64" s="2">
        <v>44777</v>
      </c>
      <c r="B64">
        <v>2375</v>
      </c>
    </row>
    <row r="65" spans="1:2" x14ac:dyDescent="0.2">
      <c r="A65" s="2">
        <v>44776</v>
      </c>
      <c r="B65">
        <v>2375</v>
      </c>
    </row>
    <row r="66" spans="1:2" x14ac:dyDescent="0.2">
      <c r="A66" s="2">
        <v>44775</v>
      </c>
      <c r="B66">
        <v>2370</v>
      </c>
    </row>
    <row r="67" spans="1:2" x14ac:dyDescent="0.2">
      <c r="A67" s="2">
        <v>44774</v>
      </c>
      <c r="B67">
        <v>2360</v>
      </c>
    </row>
    <row r="68" spans="1:2" x14ac:dyDescent="0.2">
      <c r="A68" s="2">
        <v>44773</v>
      </c>
      <c r="B68">
        <v>2360</v>
      </c>
    </row>
    <row r="69" spans="1:2" x14ac:dyDescent="0.2">
      <c r="A69" s="2">
        <v>44772</v>
      </c>
      <c r="B69">
        <v>2360</v>
      </c>
    </row>
    <row r="70" spans="1:2" x14ac:dyDescent="0.2">
      <c r="A70" s="2">
        <v>44771</v>
      </c>
      <c r="B70">
        <v>2360</v>
      </c>
    </row>
    <row r="71" spans="1:2" x14ac:dyDescent="0.2">
      <c r="A71" s="2">
        <v>44770</v>
      </c>
      <c r="B71">
        <v>2360</v>
      </c>
    </row>
    <row r="72" spans="1:2" x14ac:dyDescent="0.2">
      <c r="A72" s="2">
        <v>44769</v>
      </c>
      <c r="B72">
        <v>2420</v>
      </c>
    </row>
    <row r="73" spans="1:2" x14ac:dyDescent="0.2">
      <c r="A73" s="2">
        <v>44768</v>
      </c>
      <c r="B73">
        <v>2430</v>
      </c>
    </row>
    <row r="74" spans="1:2" x14ac:dyDescent="0.2">
      <c r="A74" s="2">
        <v>44767</v>
      </c>
      <c r="B74">
        <v>2460</v>
      </c>
    </row>
    <row r="75" spans="1:2" x14ac:dyDescent="0.2">
      <c r="A75" s="2">
        <v>44766</v>
      </c>
      <c r="B75">
        <v>2502</v>
      </c>
    </row>
    <row r="76" spans="1:2" x14ac:dyDescent="0.2">
      <c r="A76" s="2">
        <v>44765</v>
      </c>
      <c r="B76">
        <v>2502</v>
      </c>
    </row>
    <row r="77" spans="1:2" x14ac:dyDescent="0.2">
      <c r="A77" s="2">
        <v>44764</v>
      </c>
      <c r="B77">
        <v>2502</v>
      </c>
    </row>
    <row r="78" spans="1:2" x14ac:dyDescent="0.2">
      <c r="A78" s="2">
        <v>44763</v>
      </c>
      <c r="B78">
        <v>2502</v>
      </c>
    </row>
    <row r="79" spans="1:2" x14ac:dyDescent="0.2">
      <c r="A79" s="2">
        <v>44762</v>
      </c>
      <c r="B79">
        <v>2502</v>
      </c>
    </row>
    <row r="80" spans="1:2" x14ac:dyDescent="0.2">
      <c r="A80" s="2">
        <v>44761</v>
      </c>
      <c r="B80">
        <v>2502</v>
      </c>
    </row>
    <row r="81" spans="1:2" x14ac:dyDescent="0.2">
      <c r="A81" s="2">
        <v>44760</v>
      </c>
      <c r="B81">
        <v>2500</v>
      </c>
    </row>
    <row r="82" spans="1:2" x14ac:dyDescent="0.2">
      <c r="A82" s="2">
        <v>44759</v>
      </c>
      <c r="B82">
        <v>2495</v>
      </c>
    </row>
    <row r="83" spans="1:2" x14ac:dyDescent="0.2">
      <c r="A83" s="2">
        <v>44758</v>
      </c>
      <c r="B83">
        <v>2495</v>
      </c>
    </row>
    <row r="84" spans="1:2" x14ac:dyDescent="0.2">
      <c r="A84" s="2">
        <v>44757</v>
      </c>
      <c r="B84">
        <v>2495</v>
      </c>
    </row>
    <row r="85" spans="1:2" x14ac:dyDescent="0.2">
      <c r="A85" s="2">
        <v>44756</v>
      </c>
      <c r="B85">
        <v>2495</v>
      </c>
    </row>
    <row r="86" spans="1:2" x14ac:dyDescent="0.2">
      <c r="A86" s="2">
        <v>44755</v>
      </c>
      <c r="B86">
        <v>2500</v>
      </c>
    </row>
    <row r="87" spans="1:2" x14ac:dyDescent="0.2">
      <c r="A87" s="2">
        <v>44754</v>
      </c>
      <c r="B87">
        <v>2532</v>
      </c>
    </row>
    <row r="88" spans="1:2" x14ac:dyDescent="0.2">
      <c r="A88" s="2">
        <v>44753</v>
      </c>
      <c r="B88">
        <v>2550</v>
      </c>
    </row>
    <row r="89" spans="1:2" x14ac:dyDescent="0.2">
      <c r="A89" s="2">
        <v>44752</v>
      </c>
      <c r="B89">
        <v>2660</v>
      </c>
    </row>
    <row r="90" spans="1:2" x14ac:dyDescent="0.2">
      <c r="A90" s="2">
        <v>44751</v>
      </c>
      <c r="B90">
        <v>2660</v>
      </c>
    </row>
    <row r="91" spans="1:2" x14ac:dyDescent="0.2">
      <c r="A91" s="2">
        <v>44750</v>
      </c>
      <c r="B91">
        <v>2660</v>
      </c>
    </row>
    <row r="92" spans="1:2" x14ac:dyDescent="0.2">
      <c r="A92" s="2">
        <v>44749</v>
      </c>
      <c r="B92">
        <v>2680</v>
      </c>
    </row>
    <row r="93" spans="1:2" x14ac:dyDescent="0.2">
      <c r="A93" s="2">
        <v>44748</v>
      </c>
      <c r="B93">
        <v>2690</v>
      </c>
    </row>
    <row r="94" spans="1:2" x14ac:dyDescent="0.2">
      <c r="A94" s="2">
        <v>44747</v>
      </c>
      <c r="B94">
        <v>2800</v>
      </c>
    </row>
    <row r="95" spans="1:2" x14ac:dyDescent="0.2">
      <c r="A95" s="2">
        <v>44746</v>
      </c>
      <c r="B95">
        <v>2870</v>
      </c>
    </row>
    <row r="96" spans="1:2" x14ac:dyDescent="0.2">
      <c r="A96" s="2">
        <v>44745</v>
      </c>
      <c r="B96">
        <v>2946</v>
      </c>
    </row>
    <row r="97" spans="1:2" x14ac:dyDescent="0.2">
      <c r="A97" s="2">
        <v>44744</v>
      </c>
      <c r="B97">
        <v>2946</v>
      </c>
    </row>
    <row r="98" spans="1:2" x14ac:dyDescent="0.2">
      <c r="A98" s="2">
        <v>44743</v>
      </c>
      <c r="B98">
        <v>2946</v>
      </c>
    </row>
    <row r="99" spans="1:2" x14ac:dyDescent="0.2">
      <c r="A99" s="2">
        <v>44742</v>
      </c>
      <c r="B99">
        <v>2980</v>
      </c>
    </row>
    <row r="100" spans="1:2" x14ac:dyDescent="0.2">
      <c r="A100" s="2">
        <v>44741</v>
      </c>
      <c r="B100">
        <v>2990</v>
      </c>
    </row>
    <row r="101" spans="1:2" x14ac:dyDescent="0.2">
      <c r="A101" s="2">
        <v>44740</v>
      </c>
      <c r="B101">
        <v>3010</v>
      </c>
    </row>
    <row r="102" spans="1:2" x14ac:dyDescent="0.2">
      <c r="A102" s="2">
        <v>44739</v>
      </c>
      <c r="B102">
        <v>3010</v>
      </c>
    </row>
    <row r="103" spans="1:2" x14ac:dyDescent="0.2">
      <c r="A103" s="2">
        <v>44738</v>
      </c>
      <c r="B103">
        <v>3010</v>
      </c>
    </row>
    <row r="104" spans="1:2" x14ac:dyDescent="0.2">
      <c r="A104" s="2">
        <v>44737</v>
      </c>
      <c r="B104">
        <v>3010</v>
      </c>
    </row>
    <row r="105" spans="1:2" x14ac:dyDescent="0.2">
      <c r="A105" s="2">
        <v>44736</v>
      </c>
      <c r="B105">
        <v>3010</v>
      </c>
    </row>
    <row r="106" spans="1:2" x14ac:dyDescent="0.2">
      <c r="A106" s="2">
        <v>44735</v>
      </c>
      <c r="B106">
        <v>3010</v>
      </c>
    </row>
    <row r="107" spans="1:2" x14ac:dyDescent="0.2">
      <c r="A107" s="2">
        <v>44734</v>
      </c>
      <c r="B107">
        <v>3010</v>
      </c>
    </row>
    <row r="108" spans="1:2" x14ac:dyDescent="0.2">
      <c r="A108" s="2">
        <v>44733</v>
      </c>
      <c r="B108">
        <v>3010</v>
      </c>
    </row>
    <row r="109" spans="1:2" x14ac:dyDescent="0.2">
      <c r="A109" s="2">
        <v>44732</v>
      </c>
      <c r="B109">
        <v>3010</v>
      </c>
    </row>
    <row r="110" spans="1:2" x14ac:dyDescent="0.2">
      <c r="A110" s="2">
        <v>44731</v>
      </c>
      <c r="B110">
        <v>3090</v>
      </c>
    </row>
    <row r="111" spans="1:2" x14ac:dyDescent="0.2">
      <c r="A111" s="2">
        <v>44730</v>
      </c>
      <c r="B111">
        <v>3090</v>
      </c>
    </row>
    <row r="112" spans="1:2" x14ac:dyDescent="0.2">
      <c r="A112" s="2">
        <v>44729</v>
      </c>
      <c r="B112">
        <v>3090</v>
      </c>
    </row>
    <row r="113" spans="1:2" x14ac:dyDescent="0.2">
      <c r="A113" s="2">
        <v>44728</v>
      </c>
      <c r="B113">
        <v>3120</v>
      </c>
    </row>
    <row r="114" spans="1:2" x14ac:dyDescent="0.2">
      <c r="A114" s="2">
        <v>44727</v>
      </c>
      <c r="B114">
        <v>3148</v>
      </c>
    </row>
    <row r="115" spans="1:2" x14ac:dyDescent="0.2">
      <c r="A115" s="2">
        <v>44726</v>
      </c>
      <c r="B115">
        <v>3150</v>
      </c>
    </row>
    <row r="116" spans="1:2" x14ac:dyDescent="0.2">
      <c r="A116" s="2">
        <v>44725</v>
      </c>
      <c r="B116">
        <v>3154</v>
      </c>
    </row>
    <row r="117" spans="1:2" x14ac:dyDescent="0.2">
      <c r="A117" s="2">
        <v>44724</v>
      </c>
      <c r="B117">
        <v>3158</v>
      </c>
    </row>
    <row r="118" spans="1:2" x14ac:dyDescent="0.2">
      <c r="A118" s="2">
        <v>44723</v>
      </c>
      <c r="B118">
        <v>3158</v>
      </c>
    </row>
    <row r="119" spans="1:2" x14ac:dyDescent="0.2">
      <c r="A119" s="2">
        <v>44722</v>
      </c>
      <c r="B119">
        <v>3158</v>
      </c>
    </row>
    <row r="120" spans="1:2" x14ac:dyDescent="0.2">
      <c r="A120" s="2">
        <v>44721</v>
      </c>
      <c r="B120">
        <v>3155</v>
      </c>
    </row>
    <row r="121" spans="1:2" x14ac:dyDescent="0.2">
      <c r="A121" s="2">
        <v>44720</v>
      </c>
      <c r="B121">
        <v>3150</v>
      </c>
    </row>
    <row r="122" spans="1:2" x14ac:dyDescent="0.2">
      <c r="A122" s="2">
        <v>44719</v>
      </c>
      <c r="B122">
        <v>3145</v>
      </c>
    </row>
    <row r="123" spans="1:2" x14ac:dyDescent="0.2">
      <c r="A123" s="2">
        <v>44718</v>
      </c>
      <c r="B123">
        <v>3125</v>
      </c>
    </row>
    <row r="124" spans="1:2" x14ac:dyDescent="0.2">
      <c r="A124" s="2">
        <v>44717</v>
      </c>
      <c r="B124">
        <v>3115</v>
      </c>
    </row>
    <row r="125" spans="1:2" x14ac:dyDescent="0.2">
      <c r="A125" s="2">
        <v>44716</v>
      </c>
      <c r="B125">
        <v>3115</v>
      </c>
    </row>
    <row r="126" spans="1:2" x14ac:dyDescent="0.2">
      <c r="A126" s="2">
        <v>44715</v>
      </c>
      <c r="B126">
        <v>3115</v>
      </c>
    </row>
    <row r="127" spans="1:2" x14ac:dyDescent="0.2">
      <c r="A127" s="2">
        <v>44714</v>
      </c>
      <c r="B127">
        <v>3115</v>
      </c>
    </row>
    <row r="128" spans="1:2" x14ac:dyDescent="0.2">
      <c r="A128" s="2">
        <v>44713</v>
      </c>
      <c r="B128">
        <v>3115</v>
      </c>
    </row>
    <row r="129" spans="1:2" x14ac:dyDescent="0.2">
      <c r="A129" s="2">
        <v>44712</v>
      </c>
      <c r="B129">
        <v>3115</v>
      </c>
    </row>
    <row r="130" spans="1:2" x14ac:dyDescent="0.2">
      <c r="A130" s="2">
        <v>44711</v>
      </c>
      <c r="B130">
        <v>3115</v>
      </c>
    </row>
    <row r="131" spans="1:2" x14ac:dyDescent="0.2">
      <c r="A131" s="2">
        <v>44710</v>
      </c>
      <c r="B131">
        <v>3115</v>
      </c>
    </row>
    <row r="132" spans="1:2" x14ac:dyDescent="0.2">
      <c r="A132" s="2">
        <v>44709</v>
      </c>
      <c r="B132">
        <v>3115</v>
      </c>
    </row>
    <row r="133" spans="1:2" x14ac:dyDescent="0.2">
      <c r="A133" s="2">
        <v>44708</v>
      </c>
      <c r="B133">
        <v>3115</v>
      </c>
    </row>
    <row r="134" spans="1:2" x14ac:dyDescent="0.2">
      <c r="A134" s="2">
        <v>44707</v>
      </c>
      <c r="B134">
        <v>3105</v>
      </c>
    </row>
    <row r="135" spans="1:2" x14ac:dyDescent="0.2">
      <c r="A135" s="2">
        <v>44706</v>
      </c>
      <c r="B135">
        <v>3105</v>
      </c>
    </row>
    <row r="136" spans="1:2" x14ac:dyDescent="0.2">
      <c r="A136" s="2">
        <v>44705</v>
      </c>
      <c r="B136">
        <v>3105</v>
      </c>
    </row>
    <row r="137" spans="1:2" x14ac:dyDescent="0.2">
      <c r="A137" s="2">
        <v>44704</v>
      </c>
      <c r="B137">
        <v>3125</v>
      </c>
    </row>
    <row r="138" spans="1:2" x14ac:dyDescent="0.2">
      <c r="A138" s="2">
        <v>44703</v>
      </c>
      <c r="B138">
        <v>3128</v>
      </c>
    </row>
    <row r="139" spans="1:2" x14ac:dyDescent="0.2">
      <c r="A139" s="2">
        <v>44702</v>
      </c>
      <c r="B139">
        <v>3128</v>
      </c>
    </row>
    <row r="140" spans="1:2" x14ac:dyDescent="0.2">
      <c r="A140" s="2">
        <v>44701</v>
      </c>
      <c r="B140">
        <v>3128</v>
      </c>
    </row>
    <row r="141" spans="1:2" x14ac:dyDescent="0.2">
      <c r="A141" s="2">
        <v>44700</v>
      </c>
      <c r="B141">
        <v>3128</v>
      </c>
    </row>
    <row r="142" spans="1:2" x14ac:dyDescent="0.2">
      <c r="A142" s="2">
        <v>44699</v>
      </c>
      <c r="B142">
        <v>3128</v>
      </c>
    </row>
    <row r="143" spans="1:2" x14ac:dyDescent="0.2">
      <c r="A143" s="2">
        <v>44698</v>
      </c>
      <c r="B143">
        <v>3128</v>
      </c>
    </row>
    <row r="144" spans="1:2" x14ac:dyDescent="0.2">
      <c r="A144" s="2">
        <v>44697</v>
      </c>
      <c r="B144">
        <v>3128</v>
      </c>
    </row>
    <row r="145" spans="1:2" x14ac:dyDescent="0.2">
      <c r="A145" s="2">
        <v>44696</v>
      </c>
      <c r="B145">
        <v>3128</v>
      </c>
    </row>
    <row r="146" spans="1:2" x14ac:dyDescent="0.2">
      <c r="A146" s="2">
        <v>44695</v>
      </c>
      <c r="B146">
        <v>3128</v>
      </c>
    </row>
    <row r="147" spans="1:2" x14ac:dyDescent="0.2">
      <c r="A147" s="2">
        <v>44694</v>
      </c>
      <c r="B147">
        <v>3128</v>
      </c>
    </row>
    <row r="148" spans="1:2" x14ac:dyDescent="0.2">
      <c r="A148" s="2">
        <v>44693</v>
      </c>
      <c r="B148">
        <v>3155</v>
      </c>
    </row>
    <row r="149" spans="1:2" x14ac:dyDescent="0.2">
      <c r="A149" s="2">
        <v>44692</v>
      </c>
      <c r="B149">
        <v>3155</v>
      </c>
    </row>
    <row r="150" spans="1:2" x14ac:dyDescent="0.2">
      <c r="A150" s="2">
        <v>44691</v>
      </c>
      <c r="B150">
        <v>3100</v>
      </c>
    </row>
    <row r="151" spans="1:2" x14ac:dyDescent="0.2">
      <c r="A151" s="2">
        <v>44690</v>
      </c>
      <c r="B151">
        <v>3050</v>
      </c>
    </row>
    <row r="152" spans="1:2" x14ac:dyDescent="0.2">
      <c r="A152" s="2">
        <v>44689</v>
      </c>
      <c r="B152">
        <v>3000</v>
      </c>
    </row>
    <row r="153" spans="1:2" x14ac:dyDescent="0.2">
      <c r="A153" s="2">
        <v>44688</v>
      </c>
      <c r="B153">
        <v>3000</v>
      </c>
    </row>
    <row r="154" spans="1:2" x14ac:dyDescent="0.2">
      <c r="A154" s="2">
        <v>44687</v>
      </c>
      <c r="B154">
        <v>2970</v>
      </c>
    </row>
    <row r="155" spans="1:2" x14ac:dyDescent="0.2">
      <c r="A155" s="2">
        <v>44686</v>
      </c>
      <c r="B155">
        <v>2950</v>
      </c>
    </row>
    <row r="156" spans="1:2" x14ac:dyDescent="0.2">
      <c r="A156" s="2">
        <v>44685</v>
      </c>
      <c r="B156">
        <v>2930</v>
      </c>
    </row>
    <row r="157" spans="1:2" x14ac:dyDescent="0.2">
      <c r="A157" s="2">
        <v>44684</v>
      </c>
      <c r="B157">
        <v>2930</v>
      </c>
    </row>
    <row r="158" spans="1:2" x14ac:dyDescent="0.2">
      <c r="A158" s="2">
        <v>44683</v>
      </c>
      <c r="B158">
        <v>2930</v>
      </c>
    </row>
    <row r="159" spans="1:2" x14ac:dyDescent="0.2">
      <c r="A159" s="2">
        <v>44682</v>
      </c>
      <c r="B159">
        <v>2930</v>
      </c>
    </row>
    <row r="160" spans="1:2" x14ac:dyDescent="0.2">
      <c r="A160" s="2">
        <v>44681</v>
      </c>
      <c r="B160">
        <v>2930</v>
      </c>
    </row>
    <row r="161" spans="1:2" x14ac:dyDescent="0.2">
      <c r="A161" s="2">
        <v>44680</v>
      </c>
      <c r="B161">
        <v>2930</v>
      </c>
    </row>
    <row r="162" spans="1:2" x14ac:dyDescent="0.2">
      <c r="A162" s="2">
        <v>44679</v>
      </c>
      <c r="B162">
        <v>2900</v>
      </c>
    </row>
    <row r="163" spans="1:2" x14ac:dyDescent="0.2">
      <c r="A163" s="2">
        <v>44678</v>
      </c>
      <c r="B163">
        <v>2885</v>
      </c>
    </row>
    <row r="164" spans="1:2" x14ac:dyDescent="0.2">
      <c r="A164" s="2">
        <v>44677</v>
      </c>
      <c r="B164">
        <v>2870</v>
      </c>
    </row>
    <row r="165" spans="1:2" x14ac:dyDescent="0.2">
      <c r="A165" s="2">
        <v>44676</v>
      </c>
      <c r="B165">
        <v>2860</v>
      </c>
    </row>
    <row r="166" spans="1:2" x14ac:dyDescent="0.2">
      <c r="A166" s="2">
        <v>44675</v>
      </c>
      <c r="B166">
        <v>2850</v>
      </c>
    </row>
    <row r="167" spans="1:2" x14ac:dyDescent="0.2">
      <c r="A167" s="2">
        <v>44674</v>
      </c>
      <c r="B167">
        <v>2840</v>
      </c>
    </row>
    <row r="168" spans="1:2" x14ac:dyDescent="0.2">
      <c r="A168" s="2">
        <v>44673</v>
      </c>
      <c r="B168">
        <v>2840</v>
      </c>
    </row>
    <row r="169" spans="1:2" x14ac:dyDescent="0.2">
      <c r="A169" s="2">
        <v>44672</v>
      </c>
      <c r="B169">
        <v>2840</v>
      </c>
    </row>
    <row r="170" spans="1:2" x14ac:dyDescent="0.2">
      <c r="A170" s="2">
        <v>44671</v>
      </c>
      <c r="B170">
        <v>2840</v>
      </c>
    </row>
    <row r="171" spans="1:2" x14ac:dyDescent="0.2">
      <c r="A171" s="2">
        <v>44670</v>
      </c>
      <c r="B171">
        <v>2840</v>
      </c>
    </row>
    <row r="172" spans="1:2" x14ac:dyDescent="0.2">
      <c r="A172" s="2">
        <v>44669</v>
      </c>
      <c r="B172">
        <v>2830</v>
      </c>
    </row>
    <row r="173" spans="1:2" x14ac:dyDescent="0.2">
      <c r="A173" s="2">
        <v>44668</v>
      </c>
      <c r="B173">
        <v>2820</v>
      </c>
    </row>
    <row r="174" spans="1:2" x14ac:dyDescent="0.2">
      <c r="A174" s="2">
        <v>44667</v>
      </c>
      <c r="B174">
        <v>2820</v>
      </c>
    </row>
    <row r="175" spans="1:2" x14ac:dyDescent="0.2">
      <c r="A175" s="2">
        <v>44666</v>
      </c>
      <c r="B175">
        <v>2820</v>
      </c>
    </row>
    <row r="176" spans="1:2" x14ac:dyDescent="0.2">
      <c r="A176" s="2">
        <v>44665</v>
      </c>
      <c r="B176">
        <v>2820</v>
      </c>
    </row>
    <row r="177" spans="1:2" x14ac:dyDescent="0.2">
      <c r="A177" s="2">
        <v>44664</v>
      </c>
      <c r="B177">
        <v>2820</v>
      </c>
    </row>
    <row r="178" spans="1:2" x14ac:dyDescent="0.2">
      <c r="A178" s="2">
        <v>44663</v>
      </c>
      <c r="B178">
        <v>2820</v>
      </c>
    </row>
    <row r="179" spans="1:2" x14ac:dyDescent="0.2">
      <c r="A179" s="2">
        <v>44662</v>
      </c>
      <c r="B179">
        <v>2820</v>
      </c>
    </row>
    <row r="180" spans="1:2" x14ac:dyDescent="0.2">
      <c r="A180" s="2">
        <v>44661</v>
      </c>
      <c r="B180">
        <v>2840</v>
      </c>
    </row>
    <row r="181" spans="1:2" x14ac:dyDescent="0.2">
      <c r="A181" s="2">
        <v>44660</v>
      </c>
      <c r="B181">
        <v>2840</v>
      </c>
    </row>
    <row r="182" spans="1:2" x14ac:dyDescent="0.2">
      <c r="A182" s="2">
        <v>44659</v>
      </c>
      <c r="B182">
        <v>2840</v>
      </c>
    </row>
    <row r="183" spans="1:2" x14ac:dyDescent="0.2">
      <c r="A183" s="2">
        <v>44658</v>
      </c>
      <c r="B183">
        <v>2840</v>
      </c>
    </row>
    <row r="184" spans="1:2" x14ac:dyDescent="0.2">
      <c r="A184" s="2">
        <v>44657</v>
      </c>
      <c r="B184">
        <v>2840</v>
      </c>
    </row>
    <row r="185" spans="1:2" x14ac:dyDescent="0.2">
      <c r="A185" s="2">
        <v>44656</v>
      </c>
      <c r="B185">
        <v>2840</v>
      </c>
    </row>
    <row r="186" spans="1:2" x14ac:dyDescent="0.2">
      <c r="A186" s="2">
        <v>44655</v>
      </c>
      <c r="B186">
        <v>2840</v>
      </c>
    </row>
    <row r="187" spans="1:2" x14ac:dyDescent="0.2">
      <c r="A187" s="2">
        <v>44654</v>
      </c>
      <c r="B187">
        <v>2840</v>
      </c>
    </row>
    <row r="188" spans="1:2" x14ac:dyDescent="0.2">
      <c r="A188" s="2">
        <v>44653</v>
      </c>
      <c r="B188">
        <v>2840</v>
      </c>
    </row>
    <row r="189" spans="1:2" x14ac:dyDescent="0.2">
      <c r="A189" s="2">
        <v>44652</v>
      </c>
      <c r="B189">
        <v>2840</v>
      </c>
    </row>
    <row r="190" spans="1:2" x14ac:dyDescent="0.2">
      <c r="A190" s="2">
        <v>44651</v>
      </c>
      <c r="B190">
        <v>2840</v>
      </c>
    </row>
    <row r="191" spans="1:2" x14ac:dyDescent="0.2">
      <c r="A191" s="2">
        <v>44650</v>
      </c>
      <c r="B191">
        <v>2840</v>
      </c>
    </row>
    <row r="192" spans="1:2" x14ac:dyDescent="0.2">
      <c r="A192" s="2">
        <v>44649</v>
      </c>
      <c r="B192">
        <v>2840</v>
      </c>
    </row>
    <row r="193" spans="1:2" x14ac:dyDescent="0.2">
      <c r="A193" s="2">
        <v>44648</v>
      </c>
      <c r="B193">
        <v>2860</v>
      </c>
    </row>
    <row r="194" spans="1:2" x14ac:dyDescent="0.2">
      <c r="A194" s="2">
        <v>44647</v>
      </c>
      <c r="B194">
        <v>2880</v>
      </c>
    </row>
    <row r="195" spans="1:2" x14ac:dyDescent="0.2">
      <c r="A195" s="2">
        <v>44646</v>
      </c>
      <c r="B195">
        <v>2880</v>
      </c>
    </row>
    <row r="196" spans="1:2" x14ac:dyDescent="0.2">
      <c r="A196" s="2">
        <v>44645</v>
      </c>
      <c r="B196">
        <v>2880</v>
      </c>
    </row>
    <row r="197" spans="1:2" x14ac:dyDescent="0.2">
      <c r="A197" s="2">
        <v>44644</v>
      </c>
      <c r="B197">
        <v>2880</v>
      </c>
    </row>
    <row r="198" spans="1:2" x14ac:dyDescent="0.2">
      <c r="A198" s="2">
        <v>44643</v>
      </c>
      <c r="B198">
        <v>2880</v>
      </c>
    </row>
    <row r="199" spans="1:2" x14ac:dyDescent="0.2">
      <c r="A199" s="2">
        <v>44642</v>
      </c>
      <c r="B199">
        <v>2880</v>
      </c>
    </row>
    <row r="200" spans="1:2" x14ac:dyDescent="0.2">
      <c r="A200" s="2">
        <v>44641</v>
      </c>
      <c r="B200">
        <v>2870</v>
      </c>
    </row>
    <row r="201" spans="1:2" x14ac:dyDescent="0.2">
      <c r="A201" s="2">
        <v>44640</v>
      </c>
      <c r="B201">
        <v>2775</v>
      </c>
    </row>
    <row r="202" spans="1:2" x14ac:dyDescent="0.2">
      <c r="A202" s="2">
        <v>44639</v>
      </c>
      <c r="B202">
        <v>2775</v>
      </c>
    </row>
    <row r="203" spans="1:2" x14ac:dyDescent="0.2">
      <c r="A203" s="2">
        <v>44638</v>
      </c>
      <c r="B203">
        <v>2775</v>
      </c>
    </row>
    <row r="204" spans="1:2" x14ac:dyDescent="0.2">
      <c r="A204" s="2">
        <v>44637</v>
      </c>
      <c r="B204">
        <v>2770</v>
      </c>
    </row>
    <row r="205" spans="1:2" x14ac:dyDescent="0.2">
      <c r="A205" s="2">
        <v>44636</v>
      </c>
      <c r="B205">
        <v>2770</v>
      </c>
    </row>
    <row r="206" spans="1:2" x14ac:dyDescent="0.2">
      <c r="A206" s="2">
        <v>44635</v>
      </c>
      <c r="B206">
        <v>2770</v>
      </c>
    </row>
    <row r="207" spans="1:2" x14ac:dyDescent="0.2">
      <c r="A207" s="2">
        <v>44634</v>
      </c>
      <c r="B207">
        <v>2770</v>
      </c>
    </row>
    <row r="208" spans="1:2" x14ac:dyDescent="0.2">
      <c r="A208" s="2">
        <v>44633</v>
      </c>
      <c r="B208">
        <v>2770</v>
      </c>
    </row>
    <row r="209" spans="1:2" x14ac:dyDescent="0.2">
      <c r="A209" s="2">
        <v>44632</v>
      </c>
      <c r="B209">
        <v>2770</v>
      </c>
    </row>
    <row r="210" spans="1:2" x14ac:dyDescent="0.2">
      <c r="A210" s="2">
        <v>44631</v>
      </c>
      <c r="B210">
        <v>2770</v>
      </c>
    </row>
    <row r="211" spans="1:2" x14ac:dyDescent="0.2">
      <c r="A211" s="2">
        <v>44630</v>
      </c>
      <c r="B211">
        <v>2770</v>
      </c>
    </row>
    <row r="212" spans="1:2" x14ac:dyDescent="0.2">
      <c r="A212" s="2">
        <v>44629</v>
      </c>
      <c r="B212">
        <v>2770</v>
      </c>
    </row>
    <row r="213" spans="1:2" x14ac:dyDescent="0.2">
      <c r="A213" s="2">
        <v>44628</v>
      </c>
      <c r="B213">
        <v>2760</v>
      </c>
    </row>
    <row r="214" spans="1:2" x14ac:dyDescent="0.2">
      <c r="A214" s="2">
        <v>44627</v>
      </c>
      <c r="B214">
        <v>2710</v>
      </c>
    </row>
    <row r="215" spans="1:2" x14ac:dyDescent="0.2">
      <c r="A215" s="2">
        <v>44626</v>
      </c>
      <c r="B215">
        <v>2620</v>
      </c>
    </row>
    <row r="216" spans="1:2" x14ac:dyDescent="0.2">
      <c r="A216" s="2">
        <v>44625</v>
      </c>
      <c r="B216">
        <v>2620</v>
      </c>
    </row>
    <row r="217" spans="1:2" x14ac:dyDescent="0.2">
      <c r="A217" s="2">
        <v>44624</v>
      </c>
      <c r="B217">
        <v>2620</v>
      </c>
    </row>
    <row r="218" spans="1:2" x14ac:dyDescent="0.2">
      <c r="A218" s="2">
        <v>44623</v>
      </c>
      <c r="B218">
        <v>2600</v>
      </c>
    </row>
    <row r="219" spans="1:2" x14ac:dyDescent="0.2">
      <c r="A219" s="2">
        <v>44622</v>
      </c>
      <c r="B219">
        <v>2580</v>
      </c>
    </row>
    <row r="220" spans="1:2" x14ac:dyDescent="0.2">
      <c r="A220" s="2">
        <v>44621</v>
      </c>
      <c r="B220">
        <v>2570</v>
      </c>
    </row>
    <row r="221" spans="1:2" x14ac:dyDescent="0.2">
      <c r="A221" s="2">
        <v>44620</v>
      </c>
      <c r="B221">
        <v>2565</v>
      </c>
    </row>
    <row r="222" spans="1:2" x14ac:dyDescent="0.2">
      <c r="A222" s="2">
        <v>44619</v>
      </c>
      <c r="B222">
        <v>2565</v>
      </c>
    </row>
    <row r="223" spans="1:2" x14ac:dyDescent="0.2">
      <c r="A223" s="2">
        <v>44618</v>
      </c>
      <c r="B223">
        <v>2565</v>
      </c>
    </row>
    <row r="224" spans="1:2" x14ac:dyDescent="0.2">
      <c r="A224" s="2">
        <v>44617</v>
      </c>
      <c r="B224">
        <v>2565</v>
      </c>
    </row>
    <row r="225" spans="1:2" x14ac:dyDescent="0.2">
      <c r="A225" s="2">
        <v>44616</v>
      </c>
      <c r="B225">
        <v>2570</v>
      </c>
    </row>
    <row r="226" spans="1:2" x14ac:dyDescent="0.2">
      <c r="A226" s="2">
        <v>44615</v>
      </c>
      <c r="B226">
        <v>2575</v>
      </c>
    </row>
    <row r="227" spans="1:2" x14ac:dyDescent="0.2">
      <c r="A227" s="2">
        <v>44614</v>
      </c>
      <c r="B227">
        <v>2580</v>
      </c>
    </row>
    <row r="228" spans="1:2" x14ac:dyDescent="0.2">
      <c r="A228" s="2">
        <v>44613</v>
      </c>
      <c r="B228">
        <v>2580</v>
      </c>
    </row>
    <row r="229" spans="1:2" x14ac:dyDescent="0.2">
      <c r="A229" s="2">
        <v>44612</v>
      </c>
      <c r="B229">
        <v>2570</v>
      </c>
    </row>
    <row r="230" spans="1:2" x14ac:dyDescent="0.2">
      <c r="A230" s="2">
        <v>44611</v>
      </c>
      <c r="B230">
        <v>2570</v>
      </c>
    </row>
    <row r="231" spans="1:2" x14ac:dyDescent="0.2">
      <c r="A231" s="2">
        <v>44610</v>
      </c>
      <c r="B231">
        <v>2570</v>
      </c>
    </row>
    <row r="232" spans="1:2" x14ac:dyDescent="0.2">
      <c r="A232" s="2">
        <v>44609</v>
      </c>
      <c r="B232">
        <v>2570</v>
      </c>
    </row>
    <row r="233" spans="1:2" x14ac:dyDescent="0.2">
      <c r="A233" s="2">
        <v>44608</v>
      </c>
      <c r="B233">
        <v>2575</v>
      </c>
    </row>
    <row r="234" spans="1:2" x14ac:dyDescent="0.2">
      <c r="A234" s="2">
        <v>44607</v>
      </c>
      <c r="B234">
        <v>2585</v>
      </c>
    </row>
    <row r="235" spans="1:2" x14ac:dyDescent="0.2">
      <c r="A235" s="2">
        <v>44606</v>
      </c>
      <c r="B235">
        <v>2590</v>
      </c>
    </row>
    <row r="236" spans="1:2" x14ac:dyDescent="0.2">
      <c r="A236" s="2">
        <v>44605</v>
      </c>
      <c r="B236">
        <v>2590</v>
      </c>
    </row>
    <row r="237" spans="1:2" x14ac:dyDescent="0.2">
      <c r="A237" s="2">
        <v>44604</v>
      </c>
      <c r="B237">
        <v>2590</v>
      </c>
    </row>
    <row r="238" spans="1:2" x14ac:dyDescent="0.2">
      <c r="A238" s="2">
        <v>44603</v>
      </c>
      <c r="B238">
        <v>2590</v>
      </c>
    </row>
    <row r="239" spans="1:2" x14ac:dyDescent="0.2">
      <c r="A239" s="2">
        <v>44602</v>
      </c>
      <c r="B239">
        <v>2590</v>
      </c>
    </row>
    <row r="240" spans="1:2" x14ac:dyDescent="0.2">
      <c r="A240" s="2">
        <v>44601</v>
      </c>
      <c r="B240">
        <v>2570</v>
      </c>
    </row>
    <row r="241" spans="1:2" x14ac:dyDescent="0.2">
      <c r="A241" s="2">
        <v>44600</v>
      </c>
      <c r="B241">
        <v>2550</v>
      </c>
    </row>
    <row r="242" spans="1:2" x14ac:dyDescent="0.2">
      <c r="A242" s="2">
        <v>44599</v>
      </c>
      <c r="B242">
        <v>2525</v>
      </c>
    </row>
    <row r="243" spans="1:2" x14ac:dyDescent="0.2">
      <c r="A243" s="2">
        <v>44598</v>
      </c>
      <c r="B243">
        <v>2510</v>
      </c>
    </row>
    <row r="244" spans="1:2" x14ac:dyDescent="0.2">
      <c r="A244" s="2">
        <v>44597</v>
      </c>
      <c r="B244">
        <v>2510</v>
      </c>
    </row>
    <row r="245" spans="1:2" x14ac:dyDescent="0.2">
      <c r="A245" s="2">
        <v>44596</v>
      </c>
      <c r="B245">
        <v>2510</v>
      </c>
    </row>
    <row r="246" spans="1:2" x14ac:dyDescent="0.2">
      <c r="A246" s="2">
        <v>44595</v>
      </c>
      <c r="B246">
        <v>2510</v>
      </c>
    </row>
    <row r="247" spans="1:2" x14ac:dyDescent="0.2">
      <c r="A247" s="2">
        <v>44594</v>
      </c>
      <c r="B247">
        <v>2510</v>
      </c>
    </row>
    <row r="248" spans="1:2" x14ac:dyDescent="0.2">
      <c r="A248" s="2">
        <v>44593</v>
      </c>
      <c r="B248">
        <v>2510</v>
      </c>
    </row>
    <row r="249" spans="1:2" x14ac:dyDescent="0.2">
      <c r="A249" s="2">
        <v>44592</v>
      </c>
      <c r="B249">
        <v>2510</v>
      </c>
    </row>
    <row r="250" spans="1:2" x14ac:dyDescent="0.2">
      <c r="A250" s="2">
        <v>44591</v>
      </c>
      <c r="B250">
        <v>2510</v>
      </c>
    </row>
    <row r="251" spans="1:2" x14ac:dyDescent="0.2">
      <c r="A251" s="2">
        <v>44590</v>
      </c>
      <c r="B251">
        <v>2510</v>
      </c>
    </row>
    <row r="252" spans="1:2" x14ac:dyDescent="0.2">
      <c r="A252" s="2">
        <v>44589</v>
      </c>
      <c r="B252">
        <v>2510</v>
      </c>
    </row>
    <row r="253" spans="1:2" x14ac:dyDescent="0.2">
      <c r="A253" s="2">
        <v>44588</v>
      </c>
      <c r="B253">
        <v>2510</v>
      </c>
    </row>
    <row r="254" spans="1:2" x14ac:dyDescent="0.2">
      <c r="A254" s="2">
        <v>44587</v>
      </c>
      <c r="B254">
        <v>2510</v>
      </c>
    </row>
    <row r="255" spans="1:2" x14ac:dyDescent="0.2">
      <c r="A255" s="2">
        <v>44586</v>
      </c>
      <c r="B255">
        <v>2510</v>
      </c>
    </row>
    <row r="256" spans="1:2" x14ac:dyDescent="0.2">
      <c r="A256" s="2">
        <v>44585</v>
      </c>
      <c r="B256">
        <v>2510</v>
      </c>
    </row>
    <row r="257" spans="1:2" x14ac:dyDescent="0.2">
      <c r="A257" s="2">
        <v>44584</v>
      </c>
      <c r="B257">
        <v>2510</v>
      </c>
    </row>
    <row r="258" spans="1:2" x14ac:dyDescent="0.2">
      <c r="A258" s="2">
        <v>44583</v>
      </c>
      <c r="B258">
        <v>2510</v>
      </c>
    </row>
    <row r="259" spans="1:2" x14ac:dyDescent="0.2">
      <c r="A259" s="2">
        <v>44582</v>
      </c>
      <c r="B259">
        <v>2510</v>
      </c>
    </row>
    <row r="260" spans="1:2" x14ac:dyDescent="0.2">
      <c r="A260" s="2">
        <v>44581</v>
      </c>
      <c r="B260">
        <v>2510</v>
      </c>
    </row>
    <row r="261" spans="1:2" x14ac:dyDescent="0.2">
      <c r="A261" s="2">
        <v>44580</v>
      </c>
      <c r="B261">
        <v>2505</v>
      </c>
    </row>
    <row r="262" spans="1:2" x14ac:dyDescent="0.2">
      <c r="A262" s="2">
        <v>44579</v>
      </c>
      <c r="B262">
        <v>2500</v>
      </c>
    </row>
    <row r="263" spans="1:2" x14ac:dyDescent="0.2">
      <c r="A263" s="2">
        <v>44578</v>
      </c>
      <c r="B263">
        <v>2505</v>
      </c>
    </row>
    <row r="264" spans="1:2" x14ac:dyDescent="0.2">
      <c r="A264" s="2">
        <v>44577</v>
      </c>
      <c r="B264">
        <v>2520</v>
      </c>
    </row>
    <row r="265" spans="1:2" x14ac:dyDescent="0.2">
      <c r="A265" s="2">
        <v>44576</v>
      </c>
      <c r="B265">
        <v>2520</v>
      </c>
    </row>
    <row r="266" spans="1:2" x14ac:dyDescent="0.2">
      <c r="A266" s="2">
        <v>44575</v>
      </c>
      <c r="B266">
        <v>2520</v>
      </c>
    </row>
    <row r="267" spans="1:2" x14ac:dyDescent="0.2">
      <c r="A267" s="2">
        <v>44574</v>
      </c>
      <c r="B267">
        <v>2520</v>
      </c>
    </row>
    <row r="268" spans="1:2" x14ac:dyDescent="0.2">
      <c r="A268" s="2">
        <v>44573</v>
      </c>
      <c r="B268">
        <v>2515</v>
      </c>
    </row>
    <row r="269" spans="1:2" x14ac:dyDescent="0.2">
      <c r="A269" s="2">
        <v>44572</v>
      </c>
      <c r="B269">
        <v>2500</v>
      </c>
    </row>
    <row r="270" spans="1:2" x14ac:dyDescent="0.2">
      <c r="A270" s="2">
        <v>44571</v>
      </c>
      <c r="B270">
        <v>2480</v>
      </c>
    </row>
    <row r="271" spans="1:2" x14ac:dyDescent="0.2">
      <c r="A271" s="2">
        <v>44570</v>
      </c>
      <c r="B271">
        <v>2450</v>
      </c>
    </row>
    <row r="272" spans="1:2" x14ac:dyDescent="0.2">
      <c r="A272" s="2">
        <v>44569</v>
      </c>
      <c r="B272">
        <v>2450</v>
      </c>
    </row>
    <row r="273" spans="1:2" x14ac:dyDescent="0.2">
      <c r="A273" s="2">
        <v>44568</v>
      </c>
      <c r="B273">
        <v>2450</v>
      </c>
    </row>
    <row r="274" spans="1:2" x14ac:dyDescent="0.2">
      <c r="A274" s="2">
        <v>44567</v>
      </c>
      <c r="B274">
        <v>2435</v>
      </c>
    </row>
    <row r="275" spans="1:2" x14ac:dyDescent="0.2">
      <c r="A275" s="2">
        <v>44566</v>
      </c>
      <c r="B275">
        <v>2430</v>
      </c>
    </row>
    <row r="276" spans="1:2" x14ac:dyDescent="0.2">
      <c r="A276" s="2">
        <v>44565</v>
      </c>
      <c r="B276">
        <v>2420</v>
      </c>
    </row>
    <row r="277" spans="1:2" x14ac:dyDescent="0.2">
      <c r="A277" s="2">
        <v>44564</v>
      </c>
      <c r="B277">
        <v>2415</v>
      </c>
    </row>
    <row r="278" spans="1:2" x14ac:dyDescent="0.2">
      <c r="A278" s="2">
        <v>44563</v>
      </c>
      <c r="B278">
        <v>2415</v>
      </c>
    </row>
    <row r="279" spans="1:2" x14ac:dyDescent="0.2">
      <c r="A279" s="2">
        <v>44562</v>
      </c>
      <c r="B279">
        <v>2415</v>
      </c>
    </row>
    <row r="280" spans="1:2" x14ac:dyDescent="0.2">
      <c r="A280" s="2">
        <v>44561</v>
      </c>
      <c r="B280">
        <v>2415</v>
      </c>
    </row>
    <row r="281" spans="1:2" x14ac:dyDescent="0.2">
      <c r="A281" s="2">
        <v>44560</v>
      </c>
      <c r="B281">
        <v>2415</v>
      </c>
    </row>
    <row r="282" spans="1:2" x14ac:dyDescent="0.2">
      <c r="A282" s="2">
        <v>44559</v>
      </c>
      <c r="B282">
        <v>2415</v>
      </c>
    </row>
    <row r="283" spans="1:2" x14ac:dyDescent="0.2">
      <c r="A283" s="2">
        <v>44558</v>
      </c>
      <c r="B283">
        <v>2405</v>
      </c>
    </row>
    <row r="284" spans="1:2" x14ac:dyDescent="0.2">
      <c r="A284" s="2">
        <v>44557</v>
      </c>
      <c r="B284">
        <v>2405</v>
      </c>
    </row>
    <row r="285" spans="1:2" x14ac:dyDescent="0.2">
      <c r="A285" s="2">
        <v>44556</v>
      </c>
      <c r="B285">
        <v>2395</v>
      </c>
    </row>
    <row r="286" spans="1:2" x14ac:dyDescent="0.2">
      <c r="A286" s="2">
        <v>44555</v>
      </c>
      <c r="B286">
        <v>2395</v>
      </c>
    </row>
    <row r="287" spans="1:2" x14ac:dyDescent="0.2">
      <c r="A287" s="2">
        <v>44554</v>
      </c>
      <c r="B287">
        <v>2395</v>
      </c>
    </row>
    <row r="288" spans="1:2" x14ac:dyDescent="0.2">
      <c r="A288" s="2">
        <v>44553</v>
      </c>
      <c r="B288">
        <v>2390</v>
      </c>
    </row>
    <row r="289" spans="1:2" x14ac:dyDescent="0.2">
      <c r="A289" s="2">
        <v>44552</v>
      </c>
      <c r="B289">
        <v>2420</v>
      </c>
    </row>
    <row r="290" spans="1:2" x14ac:dyDescent="0.2">
      <c r="A290" s="2">
        <v>44551</v>
      </c>
      <c r="B290">
        <v>2420</v>
      </c>
    </row>
    <row r="291" spans="1:2" x14ac:dyDescent="0.2">
      <c r="A291" s="2">
        <v>44550</v>
      </c>
      <c r="B291">
        <v>2450</v>
      </c>
    </row>
    <row r="292" spans="1:2" x14ac:dyDescent="0.2">
      <c r="A292" s="2">
        <v>44549</v>
      </c>
      <c r="B292">
        <v>2450</v>
      </c>
    </row>
    <row r="293" spans="1:2" x14ac:dyDescent="0.2">
      <c r="A293" s="2">
        <v>44548</v>
      </c>
      <c r="B293">
        <v>2450</v>
      </c>
    </row>
    <row r="294" spans="1:2" x14ac:dyDescent="0.2">
      <c r="A294" s="2">
        <v>44547</v>
      </c>
      <c r="B294">
        <v>2450</v>
      </c>
    </row>
    <row r="295" spans="1:2" x14ac:dyDescent="0.2">
      <c r="A295" s="2">
        <v>44546</v>
      </c>
      <c r="B295">
        <v>2410</v>
      </c>
    </row>
    <row r="296" spans="1:2" x14ac:dyDescent="0.2">
      <c r="A296" s="2">
        <v>44545</v>
      </c>
      <c r="B296">
        <v>2380</v>
      </c>
    </row>
    <row r="297" spans="1:2" x14ac:dyDescent="0.2">
      <c r="A297" s="2">
        <v>44544</v>
      </c>
      <c r="B297">
        <v>2340</v>
      </c>
    </row>
    <row r="298" spans="1:2" x14ac:dyDescent="0.2">
      <c r="A298" s="2">
        <v>44543</v>
      </c>
      <c r="B298">
        <v>2335</v>
      </c>
    </row>
    <row r="299" spans="1:2" x14ac:dyDescent="0.2">
      <c r="A299" s="2">
        <v>44542</v>
      </c>
      <c r="B299">
        <v>2335</v>
      </c>
    </row>
    <row r="300" spans="1:2" x14ac:dyDescent="0.2">
      <c r="A300" s="2">
        <v>44541</v>
      </c>
      <c r="B300">
        <v>2335</v>
      </c>
    </row>
    <row r="301" spans="1:2" x14ac:dyDescent="0.2">
      <c r="A301" s="2">
        <v>44540</v>
      </c>
      <c r="B301">
        <v>2335</v>
      </c>
    </row>
    <row r="302" spans="1:2" x14ac:dyDescent="0.2">
      <c r="A302" s="2">
        <v>44539</v>
      </c>
      <c r="B302">
        <v>2335</v>
      </c>
    </row>
    <row r="303" spans="1:2" x14ac:dyDescent="0.2">
      <c r="A303" s="2">
        <v>44538</v>
      </c>
      <c r="B303">
        <v>2335</v>
      </c>
    </row>
    <row r="304" spans="1:2" x14ac:dyDescent="0.2">
      <c r="A304" s="2">
        <v>44537</v>
      </c>
      <c r="B304">
        <v>2330</v>
      </c>
    </row>
    <row r="305" spans="1:2" x14ac:dyDescent="0.2">
      <c r="A305" s="2">
        <v>44536</v>
      </c>
      <c r="B305">
        <v>2330</v>
      </c>
    </row>
    <row r="306" spans="1:2" x14ac:dyDescent="0.2">
      <c r="A306" s="2">
        <v>44535</v>
      </c>
      <c r="B306">
        <v>2390</v>
      </c>
    </row>
    <row r="307" spans="1:2" x14ac:dyDescent="0.2">
      <c r="A307" s="2">
        <v>44534</v>
      </c>
      <c r="B307">
        <v>2390</v>
      </c>
    </row>
    <row r="308" spans="1:2" x14ac:dyDescent="0.2">
      <c r="A308" s="2">
        <v>44533</v>
      </c>
      <c r="B308">
        <v>2390</v>
      </c>
    </row>
    <row r="309" spans="1:2" x14ac:dyDescent="0.2">
      <c r="A309" s="2">
        <v>44532</v>
      </c>
      <c r="B309">
        <v>2415</v>
      </c>
    </row>
    <row r="310" spans="1:2" x14ac:dyDescent="0.2">
      <c r="A310" s="2">
        <v>44531</v>
      </c>
      <c r="B310">
        <v>2430</v>
      </c>
    </row>
    <row r="311" spans="1:2" x14ac:dyDescent="0.2">
      <c r="A311" s="2">
        <v>44530</v>
      </c>
      <c r="B311">
        <v>2435</v>
      </c>
    </row>
    <row r="312" spans="1:2" x14ac:dyDescent="0.2">
      <c r="A312" s="2">
        <v>44529</v>
      </c>
      <c r="B312">
        <v>2435</v>
      </c>
    </row>
    <row r="313" spans="1:2" x14ac:dyDescent="0.2">
      <c r="A313" s="2">
        <v>44528</v>
      </c>
      <c r="B313">
        <v>2410</v>
      </c>
    </row>
    <row r="314" spans="1:2" x14ac:dyDescent="0.2">
      <c r="A314" s="2">
        <v>44527</v>
      </c>
      <c r="B314">
        <v>2410</v>
      </c>
    </row>
    <row r="315" spans="1:2" x14ac:dyDescent="0.2">
      <c r="A315" s="2">
        <v>44526</v>
      </c>
      <c r="B315">
        <v>2410</v>
      </c>
    </row>
    <row r="316" spans="1:2" x14ac:dyDescent="0.2">
      <c r="A316" s="2">
        <v>44525</v>
      </c>
      <c r="B316">
        <v>2300</v>
      </c>
    </row>
    <row r="317" spans="1:2" x14ac:dyDescent="0.2">
      <c r="A317" s="2">
        <v>44524</v>
      </c>
      <c r="B317">
        <v>2270</v>
      </c>
    </row>
    <row r="318" spans="1:2" x14ac:dyDescent="0.2">
      <c r="A318" s="2">
        <v>44523</v>
      </c>
      <c r="B318">
        <v>2260</v>
      </c>
    </row>
    <row r="319" spans="1:2" x14ac:dyDescent="0.2">
      <c r="A319" s="2">
        <v>44522</v>
      </c>
      <c r="B319">
        <v>2260</v>
      </c>
    </row>
    <row r="320" spans="1:2" x14ac:dyDescent="0.2">
      <c r="A320" s="2">
        <v>44521</v>
      </c>
      <c r="B320">
        <v>2360</v>
      </c>
    </row>
    <row r="321" spans="1:2" x14ac:dyDescent="0.2">
      <c r="A321" s="2">
        <v>44520</v>
      </c>
      <c r="B321">
        <v>2360</v>
      </c>
    </row>
    <row r="322" spans="1:2" x14ac:dyDescent="0.2">
      <c r="A322" s="2">
        <v>44519</v>
      </c>
      <c r="B322">
        <v>2360</v>
      </c>
    </row>
    <row r="323" spans="1:2" x14ac:dyDescent="0.2">
      <c r="A323" s="2">
        <v>44518</v>
      </c>
      <c r="B323">
        <v>2385</v>
      </c>
    </row>
    <row r="324" spans="1:2" x14ac:dyDescent="0.2">
      <c r="A324" s="2">
        <v>44517</v>
      </c>
      <c r="B324">
        <v>2390</v>
      </c>
    </row>
    <row r="325" spans="1:2" x14ac:dyDescent="0.2">
      <c r="A325" s="2">
        <v>44516</v>
      </c>
      <c r="B325">
        <v>2430</v>
      </c>
    </row>
    <row r="326" spans="1:2" x14ac:dyDescent="0.2">
      <c r="A326" s="2">
        <v>44515</v>
      </c>
      <c r="B326">
        <v>2470</v>
      </c>
    </row>
    <row r="327" spans="1:2" x14ac:dyDescent="0.2">
      <c r="A327" s="2">
        <v>44514</v>
      </c>
      <c r="B327">
        <v>2500</v>
      </c>
    </row>
    <row r="328" spans="1:2" x14ac:dyDescent="0.2">
      <c r="A328" s="2">
        <v>44513</v>
      </c>
      <c r="B328">
        <v>2500</v>
      </c>
    </row>
    <row r="329" spans="1:2" x14ac:dyDescent="0.2">
      <c r="A329" s="2">
        <v>44512</v>
      </c>
      <c r="B329">
        <v>2500</v>
      </c>
    </row>
    <row r="330" spans="1:2" x14ac:dyDescent="0.2">
      <c r="A330" s="2">
        <v>44511</v>
      </c>
      <c r="B330">
        <v>2510</v>
      </c>
    </row>
    <row r="331" spans="1:2" x14ac:dyDescent="0.2">
      <c r="A331" s="2">
        <v>44510</v>
      </c>
      <c r="B331">
        <v>2540</v>
      </c>
    </row>
    <row r="332" spans="1:2" x14ac:dyDescent="0.2">
      <c r="A332" s="2">
        <v>44509</v>
      </c>
      <c r="B332">
        <v>2550</v>
      </c>
    </row>
    <row r="333" spans="1:2" x14ac:dyDescent="0.2">
      <c r="A333" s="2">
        <v>44508</v>
      </c>
      <c r="B333">
        <v>2550</v>
      </c>
    </row>
    <row r="334" spans="1:2" x14ac:dyDescent="0.2">
      <c r="A334" s="2">
        <v>44507</v>
      </c>
      <c r="B334">
        <v>2550</v>
      </c>
    </row>
    <row r="335" spans="1:2" x14ac:dyDescent="0.2">
      <c r="A335" s="2">
        <v>44506</v>
      </c>
      <c r="B335">
        <v>2550</v>
      </c>
    </row>
    <row r="336" spans="1:2" x14ac:dyDescent="0.2">
      <c r="A336" s="2">
        <v>44505</v>
      </c>
      <c r="B336">
        <v>2550</v>
      </c>
    </row>
    <row r="337" spans="1:2" x14ac:dyDescent="0.2">
      <c r="A337" s="2">
        <v>44504</v>
      </c>
      <c r="B337">
        <v>2550</v>
      </c>
    </row>
    <row r="338" spans="1:2" x14ac:dyDescent="0.2">
      <c r="A338" s="2">
        <v>44503</v>
      </c>
      <c r="B338">
        <v>2530</v>
      </c>
    </row>
    <row r="339" spans="1:2" x14ac:dyDescent="0.2">
      <c r="A339" s="2">
        <v>44502</v>
      </c>
      <c r="B339">
        <v>2490</v>
      </c>
    </row>
    <row r="340" spans="1:2" x14ac:dyDescent="0.2">
      <c r="A340" s="2">
        <v>44501</v>
      </c>
      <c r="B340">
        <v>2638</v>
      </c>
    </row>
    <row r="341" spans="1:2" x14ac:dyDescent="0.2">
      <c r="A341" s="2">
        <v>44500</v>
      </c>
      <c r="B341">
        <v>2985</v>
      </c>
    </row>
    <row r="342" spans="1:2" x14ac:dyDescent="0.2">
      <c r="A342" s="2">
        <v>44499</v>
      </c>
      <c r="B342">
        <v>2985</v>
      </c>
    </row>
    <row r="343" spans="1:2" x14ac:dyDescent="0.2">
      <c r="A343" s="2">
        <v>44498</v>
      </c>
      <c r="B343">
        <v>2985</v>
      </c>
    </row>
    <row r="344" spans="1:2" x14ac:dyDescent="0.2">
      <c r="A344" s="2">
        <v>44497</v>
      </c>
      <c r="B344">
        <v>3010</v>
      </c>
    </row>
    <row r="345" spans="1:2" x14ac:dyDescent="0.2">
      <c r="A345" s="2">
        <v>44496</v>
      </c>
      <c r="B345">
        <v>3040</v>
      </c>
    </row>
    <row r="346" spans="1:2" x14ac:dyDescent="0.2">
      <c r="A346" s="2">
        <v>44495</v>
      </c>
      <c r="B346">
        <v>3050</v>
      </c>
    </row>
    <row r="347" spans="1:2" x14ac:dyDescent="0.2">
      <c r="A347" s="2">
        <v>44494</v>
      </c>
      <c r="B347">
        <v>3060</v>
      </c>
    </row>
    <row r="348" spans="1:2" x14ac:dyDescent="0.2">
      <c r="A348" s="2">
        <v>44493</v>
      </c>
      <c r="B348">
        <v>3100</v>
      </c>
    </row>
    <row r="349" spans="1:2" x14ac:dyDescent="0.2">
      <c r="A349" s="2">
        <v>44492</v>
      </c>
      <c r="B349">
        <v>3100</v>
      </c>
    </row>
    <row r="350" spans="1:2" x14ac:dyDescent="0.2">
      <c r="A350" s="2">
        <v>44491</v>
      </c>
      <c r="B350">
        <v>3100</v>
      </c>
    </row>
    <row r="351" spans="1:2" x14ac:dyDescent="0.2">
      <c r="A351" s="2">
        <v>44490</v>
      </c>
      <c r="B351">
        <v>3100</v>
      </c>
    </row>
    <row r="352" spans="1:2" x14ac:dyDescent="0.2">
      <c r="A352" s="2">
        <v>44489</v>
      </c>
      <c r="B352">
        <v>3060</v>
      </c>
    </row>
    <row r="353" spans="1:2" x14ac:dyDescent="0.2">
      <c r="A353" s="2">
        <v>44488</v>
      </c>
      <c r="B353">
        <v>3045</v>
      </c>
    </row>
    <row r="354" spans="1:2" x14ac:dyDescent="0.2">
      <c r="A354" s="2">
        <v>44487</v>
      </c>
      <c r="B354">
        <v>3000</v>
      </c>
    </row>
    <row r="355" spans="1:2" x14ac:dyDescent="0.2">
      <c r="A355" s="2">
        <v>44486</v>
      </c>
      <c r="B355">
        <v>3020</v>
      </c>
    </row>
    <row r="356" spans="1:2" x14ac:dyDescent="0.2">
      <c r="A356" s="2">
        <v>44485</v>
      </c>
      <c r="B356">
        <v>3020</v>
      </c>
    </row>
    <row r="357" spans="1:2" x14ac:dyDescent="0.2">
      <c r="A357" s="2">
        <v>44484</v>
      </c>
      <c r="B357">
        <v>3020</v>
      </c>
    </row>
    <row r="358" spans="1:2" x14ac:dyDescent="0.2">
      <c r="A358" s="2">
        <v>44483</v>
      </c>
      <c r="B358">
        <v>3025</v>
      </c>
    </row>
    <row r="359" spans="1:2" x14ac:dyDescent="0.2">
      <c r="A359" s="2">
        <v>44482</v>
      </c>
      <c r="B359">
        <v>3025</v>
      </c>
    </row>
    <row r="360" spans="1:2" x14ac:dyDescent="0.2">
      <c r="A360" s="2">
        <v>44481</v>
      </c>
      <c r="B360">
        <v>2930</v>
      </c>
    </row>
    <row r="361" spans="1:2" x14ac:dyDescent="0.2">
      <c r="A361" s="2">
        <v>44480</v>
      </c>
      <c r="B361">
        <v>2910</v>
      </c>
    </row>
    <row r="362" spans="1:2" x14ac:dyDescent="0.2">
      <c r="A362" s="2">
        <v>44479</v>
      </c>
      <c r="B362">
        <v>2860</v>
      </c>
    </row>
    <row r="363" spans="1:2" x14ac:dyDescent="0.2">
      <c r="A363" s="2">
        <v>44478</v>
      </c>
      <c r="B363">
        <v>2860</v>
      </c>
    </row>
    <row r="364" spans="1:2" x14ac:dyDescent="0.2">
      <c r="A364" s="2">
        <v>44477</v>
      </c>
      <c r="B364">
        <v>2850</v>
      </c>
    </row>
    <row r="365" spans="1:2" x14ac:dyDescent="0.2">
      <c r="A365" s="2">
        <v>44476</v>
      </c>
      <c r="B365">
        <v>2840</v>
      </c>
    </row>
    <row r="366" spans="1:2" x14ac:dyDescent="0.2">
      <c r="A366" s="2">
        <v>44475</v>
      </c>
      <c r="B366">
        <v>2840</v>
      </c>
    </row>
    <row r="367" spans="1:2" x14ac:dyDescent="0.2">
      <c r="A367" s="2">
        <v>44474</v>
      </c>
      <c r="B367">
        <v>2700</v>
      </c>
    </row>
    <row r="368" spans="1:2" x14ac:dyDescent="0.2">
      <c r="A368" s="2">
        <v>44473</v>
      </c>
      <c r="B368">
        <v>2700</v>
      </c>
    </row>
    <row r="369" spans="1:2" x14ac:dyDescent="0.2">
      <c r="A369" s="2">
        <v>44472</v>
      </c>
      <c r="B369">
        <v>2700</v>
      </c>
    </row>
    <row r="370" spans="1:2" x14ac:dyDescent="0.2">
      <c r="A370" s="2">
        <v>44471</v>
      </c>
      <c r="B370">
        <v>2700</v>
      </c>
    </row>
    <row r="371" spans="1:2" x14ac:dyDescent="0.2">
      <c r="A371" s="2">
        <v>44470</v>
      </c>
      <c r="B371">
        <v>2700</v>
      </c>
    </row>
    <row r="372" spans="1:2" x14ac:dyDescent="0.2">
      <c r="A372" s="2">
        <v>44469</v>
      </c>
      <c r="B372">
        <v>2698</v>
      </c>
    </row>
    <row r="373" spans="1:2" x14ac:dyDescent="0.2">
      <c r="A373" s="2">
        <v>44468</v>
      </c>
      <c r="B373">
        <v>2695</v>
      </c>
    </row>
    <row r="374" spans="1:2" x14ac:dyDescent="0.2">
      <c r="A374" s="2">
        <v>44467</v>
      </c>
      <c r="B374">
        <v>2695</v>
      </c>
    </row>
    <row r="375" spans="1:2" x14ac:dyDescent="0.2">
      <c r="A375" s="2">
        <v>44466</v>
      </c>
      <c r="B375">
        <v>2698</v>
      </c>
    </row>
    <row r="376" spans="1:2" x14ac:dyDescent="0.2">
      <c r="A376" s="2">
        <v>44465</v>
      </c>
      <c r="B376">
        <v>2700</v>
      </c>
    </row>
    <row r="377" spans="1:2" x14ac:dyDescent="0.2">
      <c r="A377" s="2">
        <v>44464</v>
      </c>
      <c r="B377">
        <v>2700</v>
      </c>
    </row>
    <row r="378" spans="1:2" x14ac:dyDescent="0.2">
      <c r="A378" s="2">
        <v>44463</v>
      </c>
      <c r="B378">
        <v>2700</v>
      </c>
    </row>
    <row r="379" spans="1:2" x14ac:dyDescent="0.2">
      <c r="A379" s="2">
        <v>44462</v>
      </c>
      <c r="B379">
        <v>2690</v>
      </c>
    </row>
    <row r="380" spans="1:2" x14ac:dyDescent="0.2">
      <c r="A380" s="2">
        <v>44461</v>
      </c>
      <c r="B380">
        <v>2670</v>
      </c>
    </row>
    <row r="381" spans="1:2" x14ac:dyDescent="0.2">
      <c r="A381" s="2">
        <v>44460</v>
      </c>
      <c r="B381">
        <v>2540</v>
      </c>
    </row>
    <row r="382" spans="1:2" x14ac:dyDescent="0.2">
      <c r="A382" s="2">
        <v>44459</v>
      </c>
      <c r="B382">
        <v>2540</v>
      </c>
    </row>
    <row r="383" spans="1:2" x14ac:dyDescent="0.2">
      <c r="A383" s="2">
        <v>44458</v>
      </c>
      <c r="B383">
        <v>2540</v>
      </c>
    </row>
    <row r="384" spans="1:2" x14ac:dyDescent="0.2">
      <c r="A384" s="2">
        <v>44457</v>
      </c>
      <c r="B384">
        <v>2540</v>
      </c>
    </row>
    <row r="385" spans="1:2" x14ac:dyDescent="0.2">
      <c r="A385" s="2">
        <v>44456</v>
      </c>
      <c r="B385">
        <v>2505</v>
      </c>
    </row>
    <row r="386" spans="1:2" x14ac:dyDescent="0.2">
      <c r="A386" s="2">
        <v>44455</v>
      </c>
      <c r="B386">
        <v>2485</v>
      </c>
    </row>
    <row r="387" spans="1:2" x14ac:dyDescent="0.2">
      <c r="A387" s="2">
        <v>44454</v>
      </c>
      <c r="B387">
        <v>2480</v>
      </c>
    </row>
    <row r="388" spans="1:2" x14ac:dyDescent="0.2">
      <c r="A388" s="2">
        <v>44453</v>
      </c>
      <c r="B388">
        <v>2485</v>
      </c>
    </row>
    <row r="389" spans="1:2" x14ac:dyDescent="0.2">
      <c r="A389" s="2">
        <v>44452</v>
      </c>
      <c r="B389">
        <v>2485</v>
      </c>
    </row>
    <row r="390" spans="1:2" x14ac:dyDescent="0.2">
      <c r="A390" s="2">
        <v>44451</v>
      </c>
      <c r="B390">
        <v>2480</v>
      </c>
    </row>
    <row r="391" spans="1:2" x14ac:dyDescent="0.2">
      <c r="A391" s="2">
        <v>44450</v>
      </c>
      <c r="B391">
        <v>2480</v>
      </c>
    </row>
    <row r="392" spans="1:2" x14ac:dyDescent="0.2">
      <c r="A392" s="2">
        <v>44449</v>
      </c>
      <c r="B392">
        <v>2480</v>
      </c>
    </row>
    <row r="393" spans="1:2" x14ac:dyDescent="0.2">
      <c r="A393" s="2">
        <v>44448</v>
      </c>
      <c r="B393">
        <v>2468</v>
      </c>
    </row>
    <row r="394" spans="1:2" x14ac:dyDescent="0.2">
      <c r="A394" s="2">
        <v>44447</v>
      </c>
      <c r="B394">
        <v>2455</v>
      </c>
    </row>
    <row r="395" spans="1:2" x14ac:dyDescent="0.2">
      <c r="A395" s="2">
        <v>44446</v>
      </c>
      <c r="B395">
        <v>2450</v>
      </c>
    </row>
    <row r="396" spans="1:2" x14ac:dyDescent="0.2">
      <c r="A396" s="2">
        <v>44445</v>
      </c>
      <c r="B396">
        <v>2450</v>
      </c>
    </row>
    <row r="397" spans="1:2" x14ac:dyDescent="0.2">
      <c r="A397" s="2">
        <v>44444</v>
      </c>
      <c r="B397">
        <v>2460</v>
      </c>
    </row>
    <row r="398" spans="1:2" x14ac:dyDescent="0.2">
      <c r="A398" s="2">
        <v>44443</v>
      </c>
      <c r="B398">
        <v>2460</v>
      </c>
    </row>
    <row r="399" spans="1:2" x14ac:dyDescent="0.2">
      <c r="A399" s="2">
        <v>44442</v>
      </c>
      <c r="B399">
        <v>2460</v>
      </c>
    </row>
    <row r="400" spans="1:2" x14ac:dyDescent="0.2">
      <c r="A400" s="2">
        <v>44441</v>
      </c>
      <c r="B400">
        <v>2435</v>
      </c>
    </row>
    <row r="401" spans="1:2" x14ac:dyDescent="0.2">
      <c r="A401" s="2">
        <v>44440</v>
      </c>
      <c r="B401">
        <v>2420</v>
      </c>
    </row>
    <row r="402" spans="1:2" x14ac:dyDescent="0.2">
      <c r="A402" s="2">
        <v>44439</v>
      </c>
      <c r="B402">
        <v>2410</v>
      </c>
    </row>
    <row r="403" spans="1:2" x14ac:dyDescent="0.2">
      <c r="A403" s="2">
        <v>44438</v>
      </c>
      <c r="B403">
        <v>2375</v>
      </c>
    </row>
    <row r="404" spans="1:2" x14ac:dyDescent="0.2">
      <c r="A404" s="2">
        <v>44437</v>
      </c>
      <c r="B404">
        <v>2305</v>
      </c>
    </row>
    <row r="405" spans="1:2" x14ac:dyDescent="0.2">
      <c r="A405" s="2">
        <v>44436</v>
      </c>
      <c r="B405">
        <v>2305</v>
      </c>
    </row>
    <row r="406" spans="1:2" x14ac:dyDescent="0.2">
      <c r="A406" s="2">
        <v>44435</v>
      </c>
      <c r="B406">
        <v>2305</v>
      </c>
    </row>
    <row r="407" spans="1:2" x14ac:dyDescent="0.2">
      <c r="A407" s="2">
        <v>44434</v>
      </c>
      <c r="B407">
        <v>2310</v>
      </c>
    </row>
    <row r="408" spans="1:2" x14ac:dyDescent="0.2">
      <c r="A408" s="2">
        <v>44433</v>
      </c>
      <c r="B408">
        <v>2380</v>
      </c>
    </row>
    <row r="409" spans="1:2" x14ac:dyDescent="0.2">
      <c r="A409" s="2">
        <v>44432</v>
      </c>
      <c r="B409">
        <v>2400</v>
      </c>
    </row>
    <row r="410" spans="1:2" x14ac:dyDescent="0.2">
      <c r="A410" s="2">
        <v>44431</v>
      </c>
      <c r="B410">
        <v>2430</v>
      </c>
    </row>
    <row r="411" spans="1:2" x14ac:dyDescent="0.2">
      <c r="A411" s="2">
        <v>44430</v>
      </c>
      <c r="B411">
        <v>2500</v>
      </c>
    </row>
    <row r="412" spans="1:2" x14ac:dyDescent="0.2">
      <c r="A412" s="2">
        <v>44429</v>
      </c>
      <c r="B412">
        <v>2500</v>
      </c>
    </row>
    <row r="413" spans="1:2" x14ac:dyDescent="0.2">
      <c r="A413" s="2">
        <v>44428</v>
      </c>
      <c r="B413">
        <v>2500</v>
      </c>
    </row>
    <row r="414" spans="1:2" x14ac:dyDescent="0.2">
      <c r="A414" s="2">
        <v>44427</v>
      </c>
      <c r="B414">
        <v>2520</v>
      </c>
    </row>
    <row r="415" spans="1:2" x14ac:dyDescent="0.2">
      <c r="A415" s="2">
        <v>44426</v>
      </c>
      <c r="B415">
        <v>2530</v>
      </c>
    </row>
    <row r="416" spans="1:2" x14ac:dyDescent="0.2">
      <c r="A416" s="2">
        <v>44425</v>
      </c>
      <c r="B416">
        <v>2540</v>
      </c>
    </row>
    <row r="417" spans="1:2" x14ac:dyDescent="0.2">
      <c r="A417" s="2">
        <v>44424</v>
      </c>
      <c r="B417">
        <v>2560</v>
      </c>
    </row>
    <row r="418" spans="1:2" x14ac:dyDescent="0.2">
      <c r="A418" s="2">
        <v>44423</v>
      </c>
      <c r="B418">
        <v>2610</v>
      </c>
    </row>
    <row r="419" spans="1:2" x14ac:dyDescent="0.2">
      <c r="A419" s="2">
        <v>44422</v>
      </c>
      <c r="B419">
        <v>2610</v>
      </c>
    </row>
    <row r="420" spans="1:2" x14ac:dyDescent="0.2">
      <c r="A420" s="2">
        <v>44421</v>
      </c>
      <c r="B420">
        <v>2610</v>
      </c>
    </row>
    <row r="421" spans="1:2" x14ac:dyDescent="0.2">
      <c r="A421" s="2">
        <v>44420</v>
      </c>
      <c r="B421">
        <v>2620</v>
      </c>
    </row>
    <row r="422" spans="1:2" x14ac:dyDescent="0.2">
      <c r="A422" s="2">
        <v>44419</v>
      </c>
      <c r="B422">
        <v>2630</v>
      </c>
    </row>
    <row r="423" spans="1:2" x14ac:dyDescent="0.2">
      <c r="A423" s="2">
        <v>44418</v>
      </c>
      <c r="B423">
        <v>2640</v>
      </c>
    </row>
    <row r="424" spans="1:2" x14ac:dyDescent="0.2">
      <c r="A424" s="2">
        <v>44417</v>
      </c>
      <c r="B424">
        <v>2640</v>
      </c>
    </row>
    <row r="425" spans="1:2" x14ac:dyDescent="0.2">
      <c r="A425" s="2">
        <v>44416</v>
      </c>
      <c r="B425">
        <v>2685</v>
      </c>
    </row>
    <row r="426" spans="1:2" x14ac:dyDescent="0.2">
      <c r="A426" s="2">
        <v>44415</v>
      </c>
      <c r="B426">
        <v>2685</v>
      </c>
    </row>
    <row r="427" spans="1:2" x14ac:dyDescent="0.2">
      <c r="A427" s="2">
        <v>44414</v>
      </c>
      <c r="B427">
        <v>2685</v>
      </c>
    </row>
    <row r="428" spans="1:2" x14ac:dyDescent="0.2">
      <c r="A428" s="2">
        <v>44413</v>
      </c>
      <c r="B428">
        <v>2690</v>
      </c>
    </row>
    <row r="429" spans="1:2" x14ac:dyDescent="0.2">
      <c r="A429" s="2">
        <v>44412</v>
      </c>
      <c r="B429">
        <v>2690</v>
      </c>
    </row>
    <row r="430" spans="1:2" x14ac:dyDescent="0.2">
      <c r="A430" s="2">
        <v>44411</v>
      </c>
      <c r="B430">
        <v>2690</v>
      </c>
    </row>
    <row r="431" spans="1:2" x14ac:dyDescent="0.2">
      <c r="A431" s="2">
        <v>44410</v>
      </c>
      <c r="B431">
        <v>2700</v>
      </c>
    </row>
    <row r="432" spans="1:2" x14ac:dyDescent="0.2">
      <c r="A432" s="2">
        <v>44409</v>
      </c>
      <c r="B432">
        <v>2730</v>
      </c>
    </row>
    <row r="433" spans="1:2" x14ac:dyDescent="0.2">
      <c r="A433" s="2">
        <v>44408</v>
      </c>
      <c r="B433">
        <v>2730</v>
      </c>
    </row>
    <row r="434" spans="1:2" x14ac:dyDescent="0.2">
      <c r="A434" s="2">
        <v>44407</v>
      </c>
      <c r="B434">
        <v>2730</v>
      </c>
    </row>
    <row r="435" spans="1:2" x14ac:dyDescent="0.2">
      <c r="A435" s="2">
        <v>44406</v>
      </c>
      <c r="B435">
        <v>2730</v>
      </c>
    </row>
    <row r="436" spans="1:2" x14ac:dyDescent="0.2">
      <c r="A436" s="2">
        <v>44405</v>
      </c>
      <c r="B436">
        <v>2730</v>
      </c>
    </row>
    <row r="437" spans="1:2" x14ac:dyDescent="0.2">
      <c r="A437" s="2">
        <v>44404</v>
      </c>
      <c r="B437">
        <v>2700</v>
      </c>
    </row>
    <row r="438" spans="1:2" x14ac:dyDescent="0.2">
      <c r="A438" s="2">
        <v>44403</v>
      </c>
      <c r="B438">
        <v>2680</v>
      </c>
    </row>
    <row r="439" spans="1:2" x14ac:dyDescent="0.2">
      <c r="A439" s="2">
        <v>44402</v>
      </c>
      <c r="B439">
        <v>2635</v>
      </c>
    </row>
    <row r="440" spans="1:2" x14ac:dyDescent="0.2">
      <c r="A440" s="2">
        <v>44401</v>
      </c>
      <c r="B440">
        <v>2635</v>
      </c>
    </row>
    <row r="441" spans="1:2" x14ac:dyDescent="0.2">
      <c r="A441" s="2">
        <v>44400</v>
      </c>
      <c r="B441">
        <v>2635</v>
      </c>
    </row>
    <row r="442" spans="1:2" x14ac:dyDescent="0.2">
      <c r="A442" s="2">
        <v>44399</v>
      </c>
      <c r="B442">
        <v>2630</v>
      </c>
    </row>
    <row r="443" spans="1:2" x14ac:dyDescent="0.2">
      <c r="A443" s="2">
        <v>44398</v>
      </c>
      <c r="B443">
        <v>2640</v>
      </c>
    </row>
    <row r="444" spans="1:2" x14ac:dyDescent="0.2">
      <c r="A444" s="2">
        <v>44397</v>
      </c>
      <c r="B444">
        <v>2650</v>
      </c>
    </row>
    <row r="445" spans="1:2" x14ac:dyDescent="0.2">
      <c r="A445" s="2">
        <v>44396</v>
      </c>
      <c r="B445">
        <v>2665</v>
      </c>
    </row>
    <row r="446" spans="1:2" x14ac:dyDescent="0.2">
      <c r="A446" s="2">
        <v>44395</v>
      </c>
      <c r="B446">
        <v>2670</v>
      </c>
    </row>
    <row r="447" spans="1:2" x14ac:dyDescent="0.2">
      <c r="A447" s="2">
        <v>44394</v>
      </c>
      <c r="B447">
        <v>2670</v>
      </c>
    </row>
    <row r="448" spans="1:2" x14ac:dyDescent="0.2">
      <c r="A448" s="2">
        <v>44393</v>
      </c>
      <c r="B448">
        <v>2670</v>
      </c>
    </row>
    <row r="449" spans="1:2" x14ac:dyDescent="0.2">
      <c r="A449" s="2">
        <v>44392</v>
      </c>
      <c r="B449">
        <v>2670</v>
      </c>
    </row>
    <row r="450" spans="1:2" x14ac:dyDescent="0.2">
      <c r="A450" s="2">
        <v>44391</v>
      </c>
      <c r="B450">
        <v>2670</v>
      </c>
    </row>
    <row r="451" spans="1:2" x14ac:dyDescent="0.2">
      <c r="A451" s="2">
        <v>44390</v>
      </c>
      <c r="B451">
        <v>2670</v>
      </c>
    </row>
    <row r="452" spans="1:2" x14ac:dyDescent="0.2">
      <c r="A452" s="2">
        <v>44389</v>
      </c>
      <c r="B452">
        <v>2665</v>
      </c>
    </row>
    <row r="453" spans="1:2" x14ac:dyDescent="0.2">
      <c r="A453" s="2">
        <v>44388</v>
      </c>
      <c r="B453">
        <v>2630</v>
      </c>
    </row>
    <row r="454" spans="1:2" x14ac:dyDescent="0.2">
      <c r="A454" s="2">
        <v>44387</v>
      </c>
      <c r="B454">
        <v>2630</v>
      </c>
    </row>
    <row r="455" spans="1:2" x14ac:dyDescent="0.2">
      <c r="A455" s="2">
        <v>44386</v>
      </c>
      <c r="B455">
        <v>2605</v>
      </c>
    </row>
    <row r="456" spans="1:2" x14ac:dyDescent="0.2">
      <c r="A456" s="2">
        <v>44385</v>
      </c>
      <c r="B456">
        <v>2600</v>
      </c>
    </row>
    <row r="457" spans="1:2" x14ac:dyDescent="0.2">
      <c r="A457" s="2">
        <v>44384</v>
      </c>
      <c r="B457">
        <v>2620</v>
      </c>
    </row>
    <row r="458" spans="1:2" x14ac:dyDescent="0.2">
      <c r="A458" s="2">
        <v>44383</v>
      </c>
      <c r="B458">
        <v>2640</v>
      </c>
    </row>
    <row r="459" spans="1:2" x14ac:dyDescent="0.2">
      <c r="A459" s="2">
        <v>44382</v>
      </c>
      <c r="B459">
        <v>2710</v>
      </c>
    </row>
    <row r="460" spans="1:2" x14ac:dyDescent="0.2">
      <c r="A460" s="2">
        <v>44381</v>
      </c>
      <c r="B460">
        <v>2750</v>
      </c>
    </row>
    <row r="461" spans="1:2" x14ac:dyDescent="0.2">
      <c r="A461" s="2">
        <v>44380</v>
      </c>
      <c r="B461">
        <v>2750</v>
      </c>
    </row>
    <row r="462" spans="1:2" x14ac:dyDescent="0.2">
      <c r="A462" s="2">
        <v>44379</v>
      </c>
      <c r="B462">
        <v>2750</v>
      </c>
    </row>
    <row r="463" spans="1:2" x14ac:dyDescent="0.2">
      <c r="A463" s="2">
        <v>44378</v>
      </c>
      <c r="B463">
        <v>2760</v>
      </c>
    </row>
    <row r="464" spans="1:2" x14ac:dyDescent="0.2">
      <c r="A464" s="2">
        <v>44377</v>
      </c>
      <c r="B464">
        <v>2760</v>
      </c>
    </row>
    <row r="465" spans="1:2" x14ac:dyDescent="0.2">
      <c r="A465" s="2">
        <v>44376</v>
      </c>
      <c r="B465">
        <v>2770</v>
      </c>
    </row>
    <row r="466" spans="1:2" x14ac:dyDescent="0.2">
      <c r="A466" s="2">
        <v>44375</v>
      </c>
      <c r="B466">
        <v>2730</v>
      </c>
    </row>
    <row r="467" spans="1:2" x14ac:dyDescent="0.2">
      <c r="A467" s="2">
        <v>44374</v>
      </c>
      <c r="B467">
        <v>2640</v>
      </c>
    </row>
    <row r="468" spans="1:2" x14ac:dyDescent="0.2">
      <c r="A468" s="2">
        <v>44373</v>
      </c>
      <c r="B468">
        <v>2640</v>
      </c>
    </row>
    <row r="469" spans="1:2" x14ac:dyDescent="0.2">
      <c r="A469" s="2">
        <v>44372</v>
      </c>
      <c r="B469">
        <v>2640</v>
      </c>
    </row>
    <row r="470" spans="1:2" x14ac:dyDescent="0.2">
      <c r="A470" s="2">
        <v>44371</v>
      </c>
      <c r="B470">
        <v>2630</v>
      </c>
    </row>
    <row r="471" spans="1:2" x14ac:dyDescent="0.2">
      <c r="A471" s="2">
        <v>44370</v>
      </c>
      <c r="B471">
        <v>2610</v>
      </c>
    </row>
    <row r="472" spans="1:2" x14ac:dyDescent="0.2">
      <c r="A472" s="2">
        <v>44369</v>
      </c>
      <c r="B472">
        <v>2560</v>
      </c>
    </row>
    <row r="473" spans="1:2" x14ac:dyDescent="0.2">
      <c r="A473" s="2">
        <v>44368</v>
      </c>
      <c r="B473">
        <v>2560</v>
      </c>
    </row>
    <row r="474" spans="1:2" x14ac:dyDescent="0.2">
      <c r="A474" s="2">
        <v>44367</v>
      </c>
      <c r="B474">
        <v>2545</v>
      </c>
    </row>
    <row r="475" spans="1:2" x14ac:dyDescent="0.2">
      <c r="A475" s="2">
        <v>44366</v>
      </c>
      <c r="B475">
        <v>2545</v>
      </c>
    </row>
    <row r="476" spans="1:2" x14ac:dyDescent="0.2">
      <c r="A476" s="2">
        <v>44365</v>
      </c>
      <c r="B476">
        <v>2545</v>
      </c>
    </row>
    <row r="477" spans="1:2" x14ac:dyDescent="0.2">
      <c r="A477" s="2">
        <v>44364</v>
      </c>
      <c r="B477">
        <v>2535</v>
      </c>
    </row>
    <row r="478" spans="1:2" x14ac:dyDescent="0.2">
      <c r="A478" s="2">
        <v>44363</v>
      </c>
      <c r="B478">
        <v>2530</v>
      </c>
    </row>
    <row r="479" spans="1:2" x14ac:dyDescent="0.2">
      <c r="A479" s="2">
        <v>44362</v>
      </c>
      <c r="B479">
        <v>2530</v>
      </c>
    </row>
    <row r="480" spans="1:2" x14ac:dyDescent="0.2">
      <c r="A480" s="2">
        <v>44361</v>
      </c>
      <c r="B480">
        <v>2600</v>
      </c>
    </row>
    <row r="481" spans="1:2" x14ac:dyDescent="0.2">
      <c r="A481" s="2">
        <v>44360</v>
      </c>
      <c r="B481">
        <v>2600</v>
      </c>
    </row>
    <row r="482" spans="1:2" x14ac:dyDescent="0.2">
      <c r="A482" s="2">
        <v>44359</v>
      </c>
      <c r="B482">
        <v>2600</v>
      </c>
    </row>
    <row r="483" spans="1:2" x14ac:dyDescent="0.2">
      <c r="A483" s="2">
        <v>44358</v>
      </c>
      <c r="B483">
        <v>2600</v>
      </c>
    </row>
    <row r="484" spans="1:2" x14ac:dyDescent="0.2">
      <c r="A484" s="2">
        <v>44357</v>
      </c>
      <c r="B484">
        <v>2615</v>
      </c>
    </row>
    <row r="485" spans="1:2" x14ac:dyDescent="0.2">
      <c r="A485" s="2">
        <v>44356</v>
      </c>
      <c r="B485">
        <v>2630</v>
      </c>
    </row>
    <row r="486" spans="1:2" x14ac:dyDescent="0.2">
      <c r="A486" s="2">
        <v>44355</v>
      </c>
      <c r="B486">
        <v>2630</v>
      </c>
    </row>
    <row r="487" spans="1:2" x14ac:dyDescent="0.2">
      <c r="A487" s="2">
        <v>44354</v>
      </c>
      <c r="B487">
        <v>2615</v>
      </c>
    </row>
    <row r="488" spans="1:2" x14ac:dyDescent="0.2">
      <c r="A488" s="2">
        <v>44353</v>
      </c>
      <c r="B488">
        <v>2510</v>
      </c>
    </row>
    <row r="489" spans="1:2" x14ac:dyDescent="0.2">
      <c r="A489" s="2">
        <v>44352</v>
      </c>
      <c r="B489">
        <v>2510</v>
      </c>
    </row>
    <row r="490" spans="1:2" x14ac:dyDescent="0.2">
      <c r="A490" s="2">
        <v>44351</v>
      </c>
      <c r="B490">
        <v>2510</v>
      </c>
    </row>
    <row r="491" spans="1:2" x14ac:dyDescent="0.2">
      <c r="A491" s="2">
        <v>44350</v>
      </c>
      <c r="B491">
        <v>2460</v>
      </c>
    </row>
    <row r="492" spans="1:2" x14ac:dyDescent="0.2">
      <c r="A492" s="2">
        <v>44349</v>
      </c>
      <c r="B492">
        <v>2385</v>
      </c>
    </row>
    <row r="493" spans="1:2" x14ac:dyDescent="0.2">
      <c r="A493" s="2">
        <v>44348</v>
      </c>
      <c r="B493">
        <v>2355</v>
      </c>
    </row>
    <row r="494" spans="1:2" x14ac:dyDescent="0.2">
      <c r="A494" s="2">
        <v>44347</v>
      </c>
      <c r="B494">
        <v>2320</v>
      </c>
    </row>
    <row r="495" spans="1:2" x14ac:dyDescent="0.2">
      <c r="A495" s="2">
        <v>44346</v>
      </c>
      <c r="B495">
        <v>2285</v>
      </c>
    </row>
    <row r="496" spans="1:2" x14ac:dyDescent="0.2">
      <c r="A496" s="2">
        <v>44345</v>
      </c>
      <c r="B496">
        <v>2285</v>
      </c>
    </row>
    <row r="497" spans="1:2" x14ac:dyDescent="0.2">
      <c r="A497" s="2">
        <v>44344</v>
      </c>
      <c r="B497">
        <v>2285</v>
      </c>
    </row>
    <row r="498" spans="1:2" x14ac:dyDescent="0.2">
      <c r="A498" s="2">
        <v>44343</v>
      </c>
      <c r="B498">
        <v>2279</v>
      </c>
    </row>
    <row r="499" spans="1:2" x14ac:dyDescent="0.2">
      <c r="A499" s="2">
        <v>44342</v>
      </c>
      <c r="B499">
        <v>2277</v>
      </c>
    </row>
    <row r="500" spans="1:2" x14ac:dyDescent="0.2">
      <c r="A500" s="2">
        <v>44341</v>
      </c>
      <c r="B500">
        <v>2275</v>
      </c>
    </row>
    <row r="501" spans="1:2" x14ac:dyDescent="0.2">
      <c r="A501" s="2">
        <v>44340</v>
      </c>
      <c r="B501">
        <v>2275</v>
      </c>
    </row>
    <row r="502" spans="1:2" x14ac:dyDescent="0.2">
      <c r="A502" s="2">
        <v>44339</v>
      </c>
      <c r="B502">
        <v>2285</v>
      </c>
    </row>
    <row r="503" spans="1:2" x14ac:dyDescent="0.2">
      <c r="A503" s="2">
        <v>44338</v>
      </c>
      <c r="B503">
        <v>2285</v>
      </c>
    </row>
    <row r="504" spans="1:2" x14ac:dyDescent="0.2">
      <c r="A504" s="2">
        <v>44337</v>
      </c>
      <c r="B504">
        <v>2285</v>
      </c>
    </row>
    <row r="505" spans="1:2" x14ac:dyDescent="0.2">
      <c r="A505" s="2">
        <v>44336</v>
      </c>
      <c r="B505">
        <v>2278</v>
      </c>
    </row>
    <row r="506" spans="1:2" x14ac:dyDescent="0.2">
      <c r="A506" s="2">
        <v>44335</v>
      </c>
      <c r="B506">
        <v>2240</v>
      </c>
    </row>
    <row r="507" spans="1:2" x14ac:dyDescent="0.2">
      <c r="A507" s="2">
        <v>44334</v>
      </c>
      <c r="B507">
        <v>2205</v>
      </c>
    </row>
    <row r="508" spans="1:2" x14ac:dyDescent="0.2">
      <c r="A508" s="2">
        <v>44333</v>
      </c>
      <c r="B508">
        <v>2205</v>
      </c>
    </row>
    <row r="509" spans="1:2" x14ac:dyDescent="0.2">
      <c r="A509" s="2">
        <v>44332</v>
      </c>
      <c r="B509">
        <v>2220</v>
      </c>
    </row>
    <row r="510" spans="1:2" x14ac:dyDescent="0.2">
      <c r="A510" s="2">
        <v>44331</v>
      </c>
      <c r="B510">
        <v>2220</v>
      </c>
    </row>
    <row r="511" spans="1:2" x14ac:dyDescent="0.2">
      <c r="A511" s="2">
        <v>44330</v>
      </c>
      <c r="B511">
        <v>2220</v>
      </c>
    </row>
    <row r="512" spans="1:2" x14ac:dyDescent="0.2">
      <c r="A512" s="2">
        <v>44329</v>
      </c>
      <c r="B512">
        <v>2175</v>
      </c>
    </row>
    <row r="513" spans="1:2" x14ac:dyDescent="0.2">
      <c r="A513" s="2">
        <v>44328</v>
      </c>
      <c r="B513">
        <v>2130</v>
      </c>
    </row>
    <row r="514" spans="1:2" x14ac:dyDescent="0.2">
      <c r="A514" s="2">
        <v>44327</v>
      </c>
      <c r="B514">
        <v>2085</v>
      </c>
    </row>
    <row r="515" spans="1:2" x14ac:dyDescent="0.2">
      <c r="A515" s="2">
        <v>44326</v>
      </c>
      <c r="B515">
        <v>2070</v>
      </c>
    </row>
    <row r="516" spans="1:2" x14ac:dyDescent="0.2">
      <c r="A516" s="2">
        <v>44325</v>
      </c>
      <c r="B516">
        <v>2060</v>
      </c>
    </row>
    <row r="517" spans="1:2" x14ac:dyDescent="0.2">
      <c r="A517" s="2">
        <v>44324</v>
      </c>
      <c r="B517">
        <v>2060</v>
      </c>
    </row>
    <row r="518" spans="1:2" x14ac:dyDescent="0.2">
      <c r="A518" s="2">
        <v>44323</v>
      </c>
      <c r="B518">
        <v>2060</v>
      </c>
    </row>
    <row r="519" spans="1:2" x14ac:dyDescent="0.2">
      <c r="A519" s="2">
        <v>44322</v>
      </c>
      <c r="B519">
        <v>2060</v>
      </c>
    </row>
    <row r="520" spans="1:2" x14ac:dyDescent="0.2">
      <c r="A520" s="2">
        <v>44321</v>
      </c>
      <c r="B520">
        <v>2065</v>
      </c>
    </row>
    <row r="521" spans="1:2" x14ac:dyDescent="0.2">
      <c r="A521" s="2">
        <v>44320</v>
      </c>
      <c r="B521">
        <v>2065</v>
      </c>
    </row>
    <row r="522" spans="1:2" x14ac:dyDescent="0.2">
      <c r="A522" s="2">
        <v>44319</v>
      </c>
      <c r="B522">
        <v>2065</v>
      </c>
    </row>
    <row r="523" spans="1:2" x14ac:dyDescent="0.2">
      <c r="A523" s="2">
        <v>44318</v>
      </c>
      <c r="B523">
        <v>2065</v>
      </c>
    </row>
    <row r="524" spans="1:2" x14ac:dyDescent="0.2">
      <c r="A524" s="2">
        <v>44317</v>
      </c>
      <c r="B524">
        <v>2065</v>
      </c>
    </row>
    <row r="525" spans="1:2" x14ac:dyDescent="0.2">
      <c r="A525" s="2">
        <v>44316</v>
      </c>
      <c r="B525">
        <v>2065</v>
      </c>
    </row>
    <row r="526" spans="1:2" x14ac:dyDescent="0.2">
      <c r="A526" s="2">
        <v>44315</v>
      </c>
      <c r="B526">
        <v>2065</v>
      </c>
    </row>
    <row r="527" spans="1:2" x14ac:dyDescent="0.2">
      <c r="A527" s="2">
        <v>44314</v>
      </c>
      <c r="B527">
        <v>2065</v>
      </c>
    </row>
    <row r="528" spans="1:2" x14ac:dyDescent="0.2">
      <c r="A528" s="2">
        <v>44313</v>
      </c>
      <c r="B528">
        <v>2065</v>
      </c>
    </row>
    <row r="529" spans="1:2" x14ac:dyDescent="0.2">
      <c r="A529" s="2">
        <v>44312</v>
      </c>
      <c r="B529">
        <v>2070</v>
      </c>
    </row>
    <row r="530" spans="1:2" x14ac:dyDescent="0.2">
      <c r="A530" s="2">
        <v>44311</v>
      </c>
      <c r="B530">
        <v>2070</v>
      </c>
    </row>
    <row r="531" spans="1:2" x14ac:dyDescent="0.2">
      <c r="A531" s="2">
        <v>44310</v>
      </c>
      <c r="B531">
        <v>2060</v>
      </c>
    </row>
    <row r="532" spans="1:2" x14ac:dyDescent="0.2">
      <c r="A532" s="2">
        <v>44309</v>
      </c>
      <c r="B532">
        <v>2060</v>
      </c>
    </row>
    <row r="533" spans="1:2" x14ac:dyDescent="0.2">
      <c r="A533" s="2">
        <v>44308</v>
      </c>
      <c r="B533">
        <v>2055</v>
      </c>
    </row>
    <row r="534" spans="1:2" x14ac:dyDescent="0.2">
      <c r="A534" s="2">
        <v>44307</v>
      </c>
      <c r="B534">
        <v>2040</v>
      </c>
    </row>
    <row r="535" spans="1:2" x14ac:dyDescent="0.2">
      <c r="A535" s="2">
        <v>44306</v>
      </c>
      <c r="B535">
        <v>2030</v>
      </c>
    </row>
    <row r="536" spans="1:2" x14ac:dyDescent="0.2">
      <c r="A536" s="2">
        <v>44305</v>
      </c>
      <c r="B536">
        <v>2020</v>
      </c>
    </row>
    <row r="537" spans="1:2" x14ac:dyDescent="0.2">
      <c r="A537" s="2">
        <v>44304</v>
      </c>
      <c r="B537">
        <v>2010</v>
      </c>
    </row>
    <row r="538" spans="1:2" x14ac:dyDescent="0.2">
      <c r="A538" s="2">
        <v>44303</v>
      </c>
      <c r="B538">
        <v>2010</v>
      </c>
    </row>
    <row r="539" spans="1:2" x14ac:dyDescent="0.2">
      <c r="A539" s="2">
        <v>44302</v>
      </c>
      <c r="B539">
        <v>2010</v>
      </c>
    </row>
    <row r="540" spans="1:2" x14ac:dyDescent="0.2">
      <c r="A540" s="2">
        <v>44301</v>
      </c>
      <c r="B540">
        <v>2010</v>
      </c>
    </row>
    <row r="541" spans="1:2" x14ac:dyDescent="0.2">
      <c r="A541" s="2">
        <v>44300</v>
      </c>
      <c r="B541">
        <v>2010</v>
      </c>
    </row>
    <row r="542" spans="1:2" x14ac:dyDescent="0.2">
      <c r="A542" s="2">
        <v>44299</v>
      </c>
      <c r="B542">
        <v>2015</v>
      </c>
    </row>
    <row r="543" spans="1:2" x14ac:dyDescent="0.2">
      <c r="A543" s="2">
        <v>44298</v>
      </c>
      <c r="B543">
        <v>2015</v>
      </c>
    </row>
    <row r="544" spans="1:2" x14ac:dyDescent="0.2">
      <c r="A544" s="2">
        <v>44297</v>
      </c>
      <c r="B544">
        <v>2010</v>
      </c>
    </row>
    <row r="545" spans="1:2" x14ac:dyDescent="0.2">
      <c r="A545" s="2">
        <v>44296</v>
      </c>
      <c r="B545">
        <v>2010</v>
      </c>
    </row>
    <row r="546" spans="1:2" x14ac:dyDescent="0.2">
      <c r="A546" s="2">
        <v>44295</v>
      </c>
      <c r="B546">
        <v>2010</v>
      </c>
    </row>
    <row r="547" spans="1:2" x14ac:dyDescent="0.2">
      <c r="A547" s="2">
        <v>44294</v>
      </c>
      <c r="B547">
        <v>2005</v>
      </c>
    </row>
    <row r="548" spans="1:2" x14ac:dyDescent="0.2">
      <c r="A548" s="2">
        <v>44293</v>
      </c>
      <c r="B548">
        <v>2000</v>
      </c>
    </row>
    <row r="549" spans="1:2" x14ac:dyDescent="0.2">
      <c r="A549" s="2">
        <v>44292</v>
      </c>
      <c r="B549">
        <v>2000</v>
      </c>
    </row>
    <row r="550" spans="1:2" x14ac:dyDescent="0.2">
      <c r="A550" s="2">
        <v>44291</v>
      </c>
      <c r="B550">
        <v>2030</v>
      </c>
    </row>
    <row r="551" spans="1:2" x14ac:dyDescent="0.2">
      <c r="A551" s="2">
        <v>44290</v>
      </c>
      <c r="B551">
        <v>2030</v>
      </c>
    </row>
    <row r="552" spans="1:2" x14ac:dyDescent="0.2">
      <c r="A552" s="2">
        <v>44289</v>
      </c>
      <c r="B552">
        <v>2030</v>
      </c>
    </row>
    <row r="553" spans="1:2" x14ac:dyDescent="0.2">
      <c r="A553" s="2">
        <v>44288</v>
      </c>
      <c r="B553">
        <v>2030</v>
      </c>
    </row>
    <row r="554" spans="1:2" x14ac:dyDescent="0.2">
      <c r="A554" s="2">
        <v>44287</v>
      </c>
      <c r="B554">
        <v>2050</v>
      </c>
    </row>
    <row r="555" spans="1:2" x14ac:dyDescent="0.2">
      <c r="A555" s="2">
        <v>44286</v>
      </c>
      <c r="B555">
        <v>2055</v>
      </c>
    </row>
    <row r="556" spans="1:2" x14ac:dyDescent="0.2">
      <c r="A556" s="2">
        <v>44285</v>
      </c>
      <c r="B556">
        <v>2055</v>
      </c>
    </row>
    <row r="557" spans="1:2" x14ac:dyDescent="0.2">
      <c r="A557" s="2">
        <v>44284</v>
      </c>
      <c r="B557">
        <v>2050</v>
      </c>
    </row>
    <row r="558" spans="1:2" x14ac:dyDescent="0.2">
      <c r="A558" s="2">
        <v>44283</v>
      </c>
      <c r="B558">
        <v>2025</v>
      </c>
    </row>
    <row r="559" spans="1:2" x14ac:dyDescent="0.2">
      <c r="A559" s="2">
        <v>44282</v>
      </c>
      <c r="B559">
        <v>2025</v>
      </c>
    </row>
    <row r="560" spans="1:2" x14ac:dyDescent="0.2">
      <c r="A560" s="2">
        <v>44281</v>
      </c>
      <c r="B560">
        <v>2025</v>
      </c>
    </row>
    <row r="561" spans="1:2" x14ac:dyDescent="0.2">
      <c r="A561" s="2">
        <v>44280</v>
      </c>
      <c r="B561">
        <v>2010</v>
      </c>
    </row>
    <row r="562" spans="1:2" x14ac:dyDescent="0.2">
      <c r="A562" s="2">
        <v>44279</v>
      </c>
      <c r="B562">
        <v>2000</v>
      </c>
    </row>
    <row r="563" spans="1:2" x14ac:dyDescent="0.2">
      <c r="A563" s="2">
        <v>44278</v>
      </c>
      <c r="B563">
        <v>2000</v>
      </c>
    </row>
    <row r="564" spans="1:2" x14ac:dyDescent="0.2">
      <c r="A564" s="2">
        <v>44277</v>
      </c>
      <c r="B564">
        <v>2000</v>
      </c>
    </row>
    <row r="565" spans="1:2" x14ac:dyDescent="0.2">
      <c r="A565" s="2">
        <v>44276</v>
      </c>
      <c r="B565">
        <v>2000</v>
      </c>
    </row>
    <row r="566" spans="1:2" x14ac:dyDescent="0.2">
      <c r="A566" s="2">
        <v>44275</v>
      </c>
      <c r="B566">
        <v>2000</v>
      </c>
    </row>
    <row r="567" spans="1:2" x14ac:dyDescent="0.2">
      <c r="A567" s="2">
        <v>44274</v>
      </c>
      <c r="B567">
        <v>2000</v>
      </c>
    </row>
    <row r="568" spans="1:2" x14ac:dyDescent="0.2">
      <c r="A568" s="2">
        <v>44273</v>
      </c>
      <c r="B568">
        <v>2000</v>
      </c>
    </row>
    <row r="569" spans="1:2" x14ac:dyDescent="0.2">
      <c r="A569" s="2">
        <v>44272</v>
      </c>
      <c r="B569">
        <v>1985</v>
      </c>
    </row>
    <row r="570" spans="1:2" x14ac:dyDescent="0.2">
      <c r="A570" s="2">
        <v>44271</v>
      </c>
      <c r="B570">
        <v>1970</v>
      </c>
    </row>
    <row r="571" spans="1:2" x14ac:dyDescent="0.2">
      <c r="A571" s="2">
        <v>44270</v>
      </c>
      <c r="B571">
        <v>1950</v>
      </c>
    </row>
    <row r="572" spans="1:2" x14ac:dyDescent="0.2">
      <c r="A572" s="2">
        <v>44269</v>
      </c>
      <c r="B572">
        <v>1940</v>
      </c>
    </row>
    <row r="573" spans="1:2" x14ac:dyDescent="0.2">
      <c r="A573" s="2">
        <v>44268</v>
      </c>
      <c r="B573">
        <v>1940</v>
      </c>
    </row>
    <row r="574" spans="1:2" x14ac:dyDescent="0.2">
      <c r="A574" s="2">
        <v>44267</v>
      </c>
      <c r="B574">
        <v>1940</v>
      </c>
    </row>
    <row r="575" spans="1:2" x14ac:dyDescent="0.2">
      <c r="A575" s="2">
        <v>44266</v>
      </c>
      <c r="B575">
        <v>1930</v>
      </c>
    </row>
    <row r="576" spans="1:2" x14ac:dyDescent="0.2">
      <c r="A576" s="2">
        <v>44265</v>
      </c>
      <c r="B576">
        <v>1915</v>
      </c>
    </row>
    <row r="577" spans="1:2" x14ac:dyDescent="0.2">
      <c r="A577" s="2">
        <v>44264</v>
      </c>
      <c r="B577">
        <v>1915</v>
      </c>
    </row>
    <row r="578" spans="1:2" x14ac:dyDescent="0.2">
      <c r="A578" s="2">
        <v>44263</v>
      </c>
      <c r="B578">
        <v>1950</v>
      </c>
    </row>
    <row r="579" spans="1:2" x14ac:dyDescent="0.2">
      <c r="A579" s="2">
        <v>44262</v>
      </c>
      <c r="B579">
        <v>1995</v>
      </c>
    </row>
    <row r="580" spans="1:2" x14ac:dyDescent="0.2">
      <c r="A580" s="2">
        <v>44261</v>
      </c>
      <c r="B580">
        <v>1995</v>
      </c>
    </row>
    <row r="581" spans="1:2" x14ac:dyDescent="0.2">
      <c r="A581" s="2">
        <v>44260</v>
      </c>
      <c r="B581">
        <v>1995</v>
      </c>
    </row>
    <row r="582" spans="1:2" x14ac:dyDescent="0.2">
      <c r="A582" s="2">
        <v>44259</v>
      </c>
      <c r="B582">
        <v>2000</v>
      </c>
    </row>
    <row r="583" spans="1:2" x14ac:dyDescent="0.2">
      <c r="A583" s="2">
        <v>44258</v>
      </c>
      <c r="B583">
        <v>2020</v>
      </c>
    </row>
    <row r="584" spans="1:2" x14ac:dyDescent="0.2">
      <c r="A584" s="2">
        <v>44257</v>
      </c>
      <c r="B584">
        <v>2040</v>
      </c>
    </row>
    <row r="585" spans="1:2" x14ac:dyDescent="0.2">
      <c r="A585" s="2">
        <v>44256</v>
      </c>
      <c r="B585">
        <v>2065</v>
      </c>
    </row>
    <row r="586" spans="1:2" x14ac:dyDescent="0.2">
      <c r="A586" s="2">
        <v>44255</v>
      </c>
      <c r="B586">
        <v>2070</v>
      </c>
    </row>
    <row r="587" spans="1:2" x14ac:dyDescent="0.2">
      <c r="A587" s="2">
        <v>44254</v>
      </c>
      <c r="B587">
        <v>2070</v>
      </c>
    </row>
    <row r="588" spans="1:2" x14ac:dyDescent="0.2">
      <c r="A588" s="2">
        <v>44253</v>
      </c>
      <c r="B588">
        <v>2070</v>
      </c>
    </row>
    <row r="589" spans="1:2" x14ac:dyDescent="0.2">
      <c r="A589" s="2">
        <v>44252</v>
      </c>
      <c r="B589">
        <v>2075</v>
      </c>
    </row>
    <row r="590" spans="1:2" x14ac:dyDescent="0.2">
      <c r="A590" s="2">
        <v>44251</v>
      </c>
      <c r="B590">
        <v>2085</v>
      </c>
    </row>
    <row r="591" spans="1:2" x14ac:dyDescent="0.2">
      <c r="A591" s="2">
        <v>44250</v>
      </c>
      <c r="B591">
        <v>2085</v>
      </c>
    </row>
    <row r="592" spans="1:2" x14ac:dyDescent="0.2">
      <c r="A592" s="2">
        <v>44249</v>
      </c>
      <c r="B592">
        <v>2085</v>
      </c>
    </row>
    <row r="593" spans="1:2" x14ac:dyDescent="0.2">
      <c r="A593" s="2">
        <v>44248</v>
      </c>
      <c r="B593">
        <v>2055</v>
      </c>
    </row>
    <row r="594" spans="1:2" x14ac:dyDescent="0.2">
      <c r="A594" s="2">
        <v>44247</v>
      </c>
      <c r="B594">
        <v>2055</v>
      </c>
    </row>
    <row r="595" spans="1:2" x14ac:dyDescent="0.2">
      <c r="A595" s="2">
        <v>44246</v>
      </c>
      <c r="B595">
        <v>2055</v>
      </c>
    </row>
    <row r="596" spans="1:2" x14ac:dyDescent="0.2">
      <c r="A596" s="2">
        <v>44245</v>
      </c>
      <c r="B596">
        <v>2050</v>
      </c>
    </row>
    <row r="597" spans="1:2" x14ac:dyDescent="0.2">
      <c r="A597" s="2">
        <v>44244</v>
      </c>
      <c r="B597">
        <v>2040</v>
      </c>
    </row>
    <row r="598" spans="1:2" x14ac:dyDescent="0.2">
      <c r="A598" s="2">
        <v>44243</v>
      </c>
      <c r="B598">
        <v>2040</v>
      </c>
    </row>
    <row r="599" spans="1:2" x14ac:dyDescent="0.2">
      <c r="A599" s="2">
        <v>44242</v>
      </c>
      <c r="B599">
        <v>2040</v>
      </c>
    </row>
    <row r="600" spans="1:2" x14ac:dyDescent="0.2">
      <c r="A600" s="2">
        <v>44241</v>
      </c>
      <c r="B600">
        <v>2040</v>
      </c>
    </row>
    <row r="601" spans="1:2" x14ac:dyDescent="0.2">
      <c r="A601" s="2">
        <v>44240</v>
      </c>
      <c r="B601">
        <v>2040</v>
      </c>
    </row>
    <row r="602" spans="1:2" x14ac:dyDescent="0.2">
      <c r="A602" s="2">
        <v>44239</v>
      </c>
      <c r="B602">
        <v>2040</v>
      </c>
    </row>
    <row r="603" spans="1:2" x14ac:dyDescent="0.2">
      <c r="A603" s="2">
        <v>44238</v>
      </c>
      <c r="B603">
        <v>2040</v>
      </c>
    </row>
    <row r="604" spans="1:2" x14ac:dyDescent="0.2">
      <c r="A604" s="2">
        <v>44237</v>
      </c>
      <c r="B604">
        <v>2040</v>
      </c>
    </row>
    <row r="605" spans="1:2" x14ac:dyDescent="0.2">
      <c r="A605" s="2">
        <v>44236</v>
      </c>
      <c r="B605">
        <v>2040</v>
      </c>
    </row>
    <row r="606" spans="1:2" x14ac:dyDescent="0.2">
      <c r="A606" s="2">
        <v>44235</v>
      </c>
      <c r="B606">
        <v>2040</v>
      </c>
    </row>
    <row r="607" spans="1:2" x14ac:dyDescent="0.2">
      <c r="A607" s="2">
        <v>44234</v>
      </c>
      <c r="B607">
        <v>2040</v>
      </c>
    </row>
    <row r="608" spans="1:2" x14ac:dyDescent="0.2">
      <c r="A608" s="2">
        <v>44233</v>
      </c>
      <c r="B608">
        <v>2045</v>
      </c>
    </row>
    <row r="609" spans="1:2" x14ac:dyDescent="0.2">
      <c r="A609" s="2">
        <v>44232</v>
      </c>
      <c r="B609">
        <v>2045</v>
      </c>
    </row>
    <row r="610" spans="1:2" x14ac:dyDescent="0.2">
      <c r="A610" s="2">
        <v>44231</v>
      </c>
      <c r="B610">
        <v>2045</v>
      </c>
    </row>
    <row r="611" spans="1:2" x14ac:dyDescent="0.2">
      <c r="A611" s="2">
        <v>44230</v>
      </c>
      <c r="B611">
        <v>2030</v>
      </c>
    </row>
    <row r="612" spans="1:2" x14ac:dyDescent="0.2">
      <c r="A612" s="2">
        <v>44229</v>
      </c>
      <c r="B612">
        <v>1990</v>
      </c>
    </row>
    <row r="613" spans="1:2" x14ac:dyDescent="0.2">
      <c r="A613" s="2">
        <v>44228</v>
      </c>
      <c r="B613">
        <v>1965</v>
      </c>
    </row>
    <row r="614" spans="1:2" x14ac:dyDescent="0.2">
      <c r="A614" s="2">
        <v>44227</v>
      </c>
      <c r="B614">
        <v>1915</v>
      </c>
    </row>
    <row r="615" spans="1:2" x14ac:dyDescent="0.2">
      <c r="A615" s="2">
        <v>44226</v>
      </c>
      <c r="B615">
        <v>1915</v>
      </c>
    </row>
    <row r="616" spans="1:2" x14ac:dyDescent="0.2">
      <c r="A616" s="2">
        <v>44225</v>
      </c>
      <c r="B616">
        <v>1915</v>
      </c>
    </row>
    <row r="617" spans="1:2" x14ac:dyDescent="0.2">
      <c r="A617" s="2">
        <v>44224</v>
      </c>
      <c r="B617">
        <v>1900</v>
      </c>
    </row>
    <row r="618" spans="1:2" x14ac:dyDescent="0.2">
      <c r="A618" s="2">
        <v>44223</v>
      </c>
      <c r="B618">
        <v>1900</v>
      </c>
    </row>
    <row r="619" spans="1:2" x14ac:dyDescent="0.2">
      <c r="A619" s="2">
        <v>44222</v>
      </c>
      <c r="B619">
        <v>1900</v>
      </c>
    </row>
    <row r="620" spans="1:2" x14ac:dyDescent="0.2">
      <c r="A620" s="2">
        <v>44221</v>
      </c>
      <c r="B620">
        <v>1900</v>
      </c>
    </row>
    <row r="621" spans="1:2" x14ac:dyDescent="0.2">
      <c r="A621" s="2">
        <v>44220</v>
      </c>
      <c r="B621">
        <v>1900</v>
      </c>
    </row>
    <row r="622" spans="1:2" x14ac:dyDescent="0.2">
      <c r="A622" s="2">
        <v>44219</v>
      </c>
      <c r="B622">
        <v>1900</v>
      </c>
    </row>
    <row r="623" spans="1:2" x14ac:dyDescent="0.2">
      <c r="A623" s="2">
        <v>44218</v>
      </c>
      <c r="B623">
        <v>1900</v>
      </c>
    </row>
    <row r="624" spans="1:2" x14ac:dyDescent="0.2">
      <c r="A624" s="2">
        <v>44217</v>
      </c>
      <c r="B624">
        <v>1905</v>
      </c>
    </row>
    <row r="625" spans="1:2" x14ac:dyDescent="0.2">
      <c r="A625" s="2">
        <v>44216</v>
      </c>
      <c r="B625">
        <v>1910</v>
      </c>
    </row>
    <row r="626" spans="1:2" x14ac:dyDescent="0.2">
      <c r="A626" s="2">
        <v>44215</v>
      </c>
      <c r="B626">
        <v>1910</v>
      </c>
    </row>
    <row r="627" spans="1:2" x14ac:dyDescent="0.2">
      <c r="A627" s="2">
        <v>44214</v>
      </c>
      <c r="B627">
        <v>1900</v>
      </c>
    </row>
    <row r="628" spans="1:2" x14ac:dyDescent="0.2">
      <c r="A628" s="2">
        <v>44213</v>
      </c>
      <c r="B628">
        <v>1860</v>
      </c>
    </row>
    <row r="629" spans="1:2" x14ac:dyDescent="0.2">
      <c r="A629" s="2">
        <v>44212</v>
      </c>
      <c r="B629">
        <v>1860</v>
      </c>
    </row>
    <row r="630" spans="1:2" x14ac:dyDescent="0.2">
      <c r="A630" s="2">
        <v>44211</v>
      </c>
      <c r="B630">
        <v>1860</v>
      </c>
    </row>
    <row r="631" spans="1:2" x14ac:dyDescent="0.2">
      <c r="A631" s="2">
        <v>44210</v>
      </c>
      <c r="B631">
        <v>1830</v>
      </c>
    </row>
    <row r="632" spans="1:2" x14ac:dyDescent="0.2">
      <c r="A632" s="2">
        <v>44209</v>
      </c>
      <c r="B632">
        <v>1795</v>
      </c>
    </row>
    <row r="633" spans="1:2" x14ac:dyDescent="0.2">
      <c r="A633" s="2">
        <v>44208</v>
      </c>
      <c r="B633">
        <v>1780</v>
      </c>
    </row>
    <row r="634" spans="1:2" x14ac:dyDescent="0.2">
      <c r="A634" s="2">
        <v>44207</v>
      </c>
      <c r="B634">
        <v>1760</v>
      </c>
    </row>
    <row r="635" spans="1:2" x14ac:dyDescent="0.2">
      <c r="A635" s="2">
        <v>44206</v>
      </c>
      <c r="B635">
        <v>1750</v>
      </c>
    </row>
    <row r="636" spans="1:2" x14ac:dyDescent="0.2">
      <c r="A636" s="2">
        <v>44205</v>
      </c>
      <c r="B636">
        <v>1750</v>
      </c>
    </row>
    <row r="637" spans="1:2" x14ac:dyDescent="0.2">
      <c r="A637" s="2">
        <v>44204</v>
      </c>
      <c r="B637">
        <v>1750</v>
      </c>
    </row>
    <row r="638" spans="1:2" x14ac:dyDescent="0.2">
      <c r="A638" s="2">
        <v>44203</v>
      </c>
      <c r="B638">
        <v>1750</v>
      </c>
    </row>
    <row r="639" spans="1:2" x14ac:dyDescent="0.2">
      <c r="A639" s="2">
        <v>44202</v>
      </c>
      <c r="B639">
        <v>1750</v>
      </c>
    </row>
    <row r="640" spans="1:2" x14ac:dyDescent="0.2">
      <c r="A640" s="2">
        <v>44201</v>
      </c>
      <c r="B640">
        <v>1750</v>
      </c>
    </row>
    <row r="641" spans="1:2" x14ac:dyDescent="0.2">
      <c r="A641" s="2">
        <v>44200</v>
      </c>
      <c r="B641">
        <v>1750</v>
      </c>
    </row>
    <row r="642" spans="1:2" x14ac:dyDescent="0.2">
      <c r="A642" s="2">
        <v>44199</v>
      </c>
      <c r="B642">
        <v>1750</v>
      </c>
    </row>
    <row r="643" spans="1:2" x14ac:dyDescent="0.2">
      <c r="A643" s="2">
        <v>44198</v>
      </c>
      <c r="B643">
        <v>1750</v>
      </c>
    </row>
    <row r="644" spans="1:2" x14ac:dyDescent="0.2">
      <c r="A644" s="2">
        <v>44197</v>
      </c>
      <c r="B644">
        <v>1750</v>
      </c>
    </row>
    <row r="645" spans="1:2" x14ac:dyDescent="0.2">
      <c r="A645" s="2">
        <v>44196</v>
      </c>
      <c r="B645">
        <v>1750</v>
      </c>
    </row>
    <row r="646" spans="1:2" x14ac:dyDescent="0.2">
      <c r="A646" s="2">
        <v>44195</v>
      </c>
      <c r="B646">
        <v>1750</v>
      </c>
    </row>
    <row r="647" spans="1:2" x14ac:dyDescent="0.2">
      <c r="A647" s="2">
        <v>44194</v>
      </c>
      <c r="B647">
        <v>1750</v>
      </c>
    </row>
    <row r="648" spans="1:2" x14ac:dyDescent="0.2">
      <c r="A648" s="2">
        <v>44193</v>
      </c>
      <c r="B648">
        <v>1750</v>
      </c>
    </row>
    <row r="649" spans="1:2" x14ac:dyDescent="0.2">
      <c r="A649" s="2">
        <v>44192</v>
      </c>
      <c r="B649">
        <v>1750</v>
      </c>
    </row>
    <row r="650" spans="1:2" x14ac:dyDescent="0.2">
      <c r="A650" s="2">
        <v>44191</v>
      </c>
      <c r="B650">
        <v>1750</v>
      </c>
    </row>
    <row r="651" spans="1:2" x14ac:dyDescent="0.2">
      <c r="A651" s="2">
        <v>44190</v>
      </c>
      <c r="B651">
        <v>1750</v>
      </c>
    </row>
    <row r="652" spans="1:2" x14ac:dyDescent="0.2">
      <c r="A652" s="2">
        <v>44189</v>
      </c>
      <c r="B652">
        <v>1750</v>
      </c>
    </row>
    <row r="653" spans="1:2" x14ac:dyDescent="0.2">
      <c r="A653" s="2">
        <v>44188</v>
      </c>
      <c r="B653">
        <v>1750</v>
      </c>
    </row>
    <row r="654" spans="1:2" x14ac:dyDescent="0.2">
      <c r="A654" s="2">
        <v>44187</v>
      </c>
      <c r="B654">
        <v>1750</v>
      </c>
    </row>
    <row r="655" spans="1:2" x14ac:dyDescent="0.2">
      <c r="A655" s="2">
        <v>44186</v>
      </c>
      <c r="B655">
        <v>1745</v>
      </c>
    </row>
    <row r="656" spans="1:2" x14ac:dyDescent="0.2">
      <c r="A656" s="2">
        <v>44185</v>
      </c>
      <c r="B656">
        <v>1745</v>
      </c>
    </row>
    <row r="657" spans="1:2" x14ac:dyDescent="0.2">
      <c r="A657" s="2">
        <v>44184</v>
      </c>
      <c r="B657">
        <v>1745</v>
      </c>
    </row>
    <row r="658" spans="1:2" x14ac:dyDescent="0.2">
      <c r="A658" s="2">
        <v>44183</v>
      </c>
      <c r="B658">
        <v>1745</v>
      </c>
    </row>
    <row r="659" spans="1:2" x14ac:dyDescent="0.2">
      <c r="A659" s="2">
        <v>44182</v>
      </c>
      <c r="B659">
        <v>1745</v>
      </c>
    </row>
    <row r="660" spans="1:2" x14ac:dyDescent="0.2">
      <c r="A660" s="2">
        <v>44181</v>
      </c>
      <c r="B660">
        <v>1745</v>
      </c>
    </row>
    <row r="661" spans="1:2" x14ac:dyDescent="0.2">
      <c r="A661" s="2">
        <v>44180</v>
      </c>
      <c r="B661">
        <v>1745</v>
      </c>
    </row>
    <row r="662" spans="1:2" x14ac:dyDescent="0.2">
      <c r="A662" s="2">
        <v>44179</v>
      </c>
      <c r="B662">
        <v>1745</v>
      </c>
    </row>
    <row r="663" spans="1:2" x14ac:dyDescent="0.2">
      <c r="A663" s="2">
        <v>44178</v>
      </c>
      <c r="B663">
        <v>1745</v>
      </c>
    </row>
    <row r="664" spans="1:2" x14ac:dyDescent="0.2">
      <c r="A664" s="2">
        <v>44177</v>
      </c>
      <c r="B664">
        <v>1745</v>
      </c>
    </row>
    <row r="665" spans="1:2" x14ac:dyDescent="0.2">
      <c r="A665" s="2">
        <v>44176</v>
      </c>
      <c r="B665">
        <v>1745</v>
      </c>
    </row>
    <row r="666" spans="1:2" x14ac:dyDescent="0.2">
      <c r="A666" s="2">
        <v>44175</v>
      </c>
      <c r="B666">
        <v>1745</v>
      </c>
    </row>
    <row r="667" spans="1:2" x14ac:dyDescent="0.2">
      <c r="A667" s="2">
        <v>44174</v>
      </c>
      <c r="B667">
        <v>1740</v>
      </c>
    </row>
    <row r="668" spans="1:2" x14ac:dyDescent="0.2">
      <c r="A668" s="2">
        <v>44173</v>
      </c>
      <c r="B668">
        <v>1730</v>
      </c>
    </row>
    <row r="669" spans="1:2" x14ac:dyDescent="0.2">
      <c r="A669" s="2">
        <v>44172</v>
      </c>
      <c r="B669">
        <v>1720</v>
      </c>
    </row>
    <row r="670" spans="1:2" x14ac:dyDescent="0.2">
      <c r="A670" s="2">
        <v>44171</v>
      </c>
      <c r="B670">
        <v>1705</v>
      </c>
    </row>
    <row r="671" spans="1:2" x14ac:dyDescent="0.2">
      <c r="A671" s="2">
        <v>44170</v>
      </c>
      <c r="B671">
        <v>1705</v>
      </c>
    </row>
    <row r="672" spans="1:2" x14ac:dyDescent="0.2">
      <c r="A672" s="2">
        <v>44169</v>
      </c>
      <c r="B672">
        <v>1705</v>
      </c>
    </row>
    <row r="673" spans="1:2" x14ac:dyDescent="0.2">
      <c r="A673" s="2">
        <v>44168</v>
      </c>
      <c r="B673">
        <v>1700</v>
      </c>
    </row>
    <row r="674" spans="1:2" x14ac:dyDescent="0.2">
      <c r="A674" s="2">
        <v>44167</v>
      </c>
      <c r="B674">
        <v>1700</v>
      </c>
    </row>
    <row r="675" spans="1:2" x14ac:dyDescent="0.2">
      <c r="A675" s="2">
        <v>44166</v>
      </c>
      <c r="B675">
        <v>1710</v>
      </c>
    </row>
    <row r="676" spans="1:2" x14ac:dyDescent="0.2">
      <c r="A676" s="2">
        <v>44165</v>
      </c>
      <c r="B676">
        <v>1720</v>
      </c>
    </row>
    <row r="677" spans="1:2" x14ac:dyDescent="0.2">
      <c r="A677" s="2">
        <v>44164</v>
      </c>
      <c r="B677">
        <v>1725</v>
      </c>
    </row>
    <row r="678" spans="1:2" x14ac:dyDescent="0.2">
      <c r="A678" s="2">
        <v>44163</v>
      </c>
      <c r="B678">
        <v>1725</v>
      </c>
    </row>
    <row r="679" spans="1:2" x14ac:dyDescent="0.2">
      <c r="A679" s="2">
        <v>44162</v>
      </c>
      <c r="B679">
        <v>1725</v>
      </c>
    </row>
    <row r="680" spans="1:2" x14ac:dyDescent="0.2">
      <c r="A680" s="2">
        <v>44161</v>
      </c>
      <c r="B680">
        <v>1725</v>
      </c>
    </row>
    <row r="681" spans="1:2" x14ac:dyDescent="0.2">
      <c r="A681" s="2">
        <v>44160</v>
      </c>
      <c r="B681">
        <v>1725</v>
      </c>
    </row>
    <row r="682" spans="1:2" x14ac:dyDescent="0.2">
      <c r="A682" s="2">
        <v>44159</v>
      </c>
      <c r="B682">
        <v>1730</v>
      </c>
    </row>
    <row r="683" spans="1:2" x14ac:dyDescent="0.2">
      <c r="A683" s="2">
        <v>44158</v>
      </c>
      <c r="B683">
        <v>1730</v>
      </c>
    </row>
    <row r="684" spans="1:2" x14ac:dyDescent="0.2">
      <c r="A684" s="2">
        <v>44157</v>
      </c>
      <c r="B684">
        <v>1730</v>
      </c>
    </row>
    <row r="685" spans="1:2" x14ac:dyDescent="0.2">
      <c r="A685" s="2">
        <v>44156</v>
      </c>
      <c r="B685">
        <v>1730</v>
      </c>
    </row>
    <row r="686" spans="1:2" x14ac:dyDescent="0.2">
      <c r="A686" s="2">
        <v>44155</v>
      </c>
      <c r="B686">
        <v>1730</v>
      </c>
    </row>
    <row r="687" spans="1:2" x14ac:dyDescent="0.2">
      <c r="A687" s="2">
        <v>44154</v>
      </c>
      <c r="B687">
        <v>1720</v>
      </c>
    </row>
    <row r="688" spans="1:2" x14ac:dyDescent="0.2">
      <c r="A688" s="2">
        <v>44153</v>
      </c>
      <c r="B688">
        <v>1720</v>
      </c>
    </row>
    <row r="689" spans="1:2" x14ac:dyDescent="0.2">
      <c r="A689" s="2">
        <v>44152</v>
      </c>
      <c r="B689">
        <v>1720</v>
      </c>
    </row>
    <row r="690" spans="1:2" x14ac:dyDescent="0.2">
      <c r="A690" s="2">
        <v>44151</v>
      </c>
      <c r="B690">
        <v>1720</v>
      </c>
    </row>
    <row r="691" spans="1:2" x14ac:dyDescent="0.2">
      <c r="A691" s="2">
        <v>44150</v>
      </c>
      <c r="B691">
        <v>1720</v>
      </c>
    </row>
    <row r="692" spans="1:2" x14ac:dyDescent="0.2">
      <c r="A692" s="2">
        <v>44149</v>
      </c>
      <c r="B692">
        <v>1720</v>
      </c>
    </row>
    <row r="693" spans="1:2" x14ac:dyDescent="0.2">
      <c r="A693" s="2">
        <v>44148</v>
      </c>
      <c r="B693">
        <v>1720</v>
      </c>
    </row>
    <row r="694" spans="1:2" x14ac:dyDescent="0.2">
      <c r="A694" s="2">
        <v>44147</v>
      </c>
      <c r="B694">
        <v>1720</v>
      </c>
    </row>
    <row r="695" spans="1:2" x14ac:dyDescent="0.2">
      <c r="A695" s="2">
        <v>44146</v>
      </c>
      <c r="B695">
        <v>1720</v>
      </c>
    </row>
    <row r="696" spans="1:2" x14ac:dyDescent="0.2">
      <c r="A696" s="2">
        <v>44145</v>
      </c>
      <c r="B696">
        <v>1720</v>
      </c>
    </row>
    <row r="697" spans="1:2" x14ac:dyDescent="0.2">
      <c r="A697" s="2">
        <v>44144</v>
      </c>
      <c r="B697">
        <v>1720</v>
      </c>
    </row>
    <row r="698" spans="1:2" x14ac:dyDescent="0.2">
      <c r="A698" s="2">
        <v>44143</v>
      </c>
      <c r="B698">
        <v>1720</v>
      </c>
    </row>
    <row r="699" spans="1:2" x14ac:dyDescent="0.2">
      <c r="A699" s="2">
        <v>44142</v>
      </c>
      <c r="B699">
        <v>1720</v>
      </c>
    </row>
    <row r="700" spans="1:2" x14ac:dyDescent="0.2">
      <c r="A700" s="2">
        <v>44141</v>
      </c>
      <c r="B700">
        <v>1720</v>
      </c>
    </row>
    <row r="701" spans="1:2" x14ac:dyDescent="0.2">
      <c r="A701" s="2">
        <v>44140</v>
      </c>
      <c r="B701">
        <v>1730</v>
      </c>
    </row>
    <row r="702" spans="1:2" x14ac:dyDescent="0.2">
      <c r="A702" s="2">
        <v>44139</v>
      </c>
      <c r="B702">
        <v>1730</v>
      </c>
    </row>
    <row r="703" spans="1:2" x14ac:dyDescent="0.2">
      <c r="A703" s="2">
        <v>44138</v>
      </c>
      <c r="B703">
        <v>1710</v>
      </c>
    </row>
    <row r="704" spans="1:2" x14ac:dyDescent="0.2">
      <c r="A704" s="2">
        <v>44137</v>
      </c>
      <c r="B704">
        <v>1710</v>
      </c>
    </row>
    <row r="705" spans="1:2" x14ac:dyDescent="0.2">
      <c r="A705" s="2">
        <v>44136</v>
      </c>
      <c r="B705">
        <v>1670</v>
      </c>
    </row>
    <row r="706" spans="1:2" x14ac:dyDescent="0.2">
      <c r="A706" s="2">
        <v>44135</v>
      </c>
      <c r="B706">
        <v>1670</v>
      </c>
    </row>
    <row r="707" spans="1:2" x14ac:dyDescent="0.2">
      <c r="A707" s="2">
        <v>44134</v>
      </c>
      <c r="B707">
        <v>1670</v>
      </c>
    </row>
    <row r="708" spans="1:2" x14ac:dyDescent="0.2">
      <c r="A708" s="2">
        <v>44133</v>
      </c>
      <c r="B708">
        <v>1660</v>
      </c>
    </row>
    <row r="709" spans="1:2" x14ac:dyDescent="0.2">
      <c r="A709" s="2">
        <v>44132</v>
      </c>
      <c r="B709">
        <v>1655</v>
      </c>
    </row>
    <row r="710" spans="1:2" x14ac:dyDescent="0.2">
      <c r="A710" s="2">
        <v>44131</v>
      </c>
      <c r="B710">
        <v>1650</v>
      </c>
    </row>
    <row r="711" spans="1:2" x14ac:dyDescent="0.2">
      <c r="A711" s="2">
        <v>44130</v>
      </c>
      <c r="B711">
        <v>1640</v>
      </c>
    </row>
    <row r="712" spans="1:2" x14ac:dyDescent="0.2">
      <c r="A712" s="2">
        <v>44129</v>
      </c>
      <c r="B712">
        <v>1620</v>
      </c>
    </row>
    <row r="713" spans="1:2" x14ac:dyDescent="0.2">
      <c r="A713" s="2">
        <v>44128</v>
      </c>
      <c r="B713">
        <v>1620</v>
      </c>
    </row>
    <row r="714" spans="1:2" x14ac:dyDescent="0.2">
      <c r="A714" s="2">
        <v>44127</v>
      </c>
      <c r="B714">
        <v>1620</v>
      </c>
    </row>
    <row r="715" spans="1:2" x14ac:dyDescent="0.2">
      <c r="A715" s="2">
        <v>44126</v>
      </c>
      <c r="B715">
        <v>1615</v>
      </c>
    </row>
    <row r="716" spans="1:2" x14ac:dyDescent="0.2">
      <c r="A716" s="2">
        <v>44125</v>
      </c>
      <c r="B716">
        <v>1610</v>
      </c>
    </row>
    <row r="717" spans="1:2" x14ac:dyDescent="0.2">
      <c r="A717" s="2">
        <v>44124</v>
      </c>
      <c r="B717">
        <v>1600</v>
      </c>
    </row>
    <row r="718" spans="1:2" x14ac:dyDescent="0.2">
      <c r="A718" s="2">
        <v>44123</v>
      </c>
      <c r="B718">
        <v>1580</v>
      </c>
    </row>
    <row r="719" spans="1:2" x14ac:dyDescent="0.2">
      <c r="A719" s="2">
        <v>44122</v>
      </c>
      <c r="B719">
        <v>1580</v>
      </c>
    </row>
    <row r="720" spans="1:2" x14ac:dyDescent="0.2">
      <c r="A720" s="2">
        <v>44121</v>
      </c>
      <c r="B720">
        <v>1580</v>
      </c>
    </row>
    <row r="721" spans="1:2" x14ac:dyDescent="0.2">
      <c r="A721" s="2">
        <v>44120</v>
      </c>
      <c r="B721">
        <v>1580</v>
      </c>
    </row>
    <row r="722" spans="1:2" x14ac:dyDescent="0.2">
      <c r="A722" s="2">
        <v>44119</v>
      </c>
      <c r="B722">
        <v>1580</v>
      </c>
    </row>
    <row r="723" spans="1:2" x14ac:dyDescent="0.2">
      <c r="A723" s="2">
        <v>44118</v>
      </c>
      <c r="B723">
        <v>1570</v>
      </c>
    </row>
    <row r="724" spans="1:2" x14ac:dyDescent="0.2">
      <c r="A724" s="2">
        <v>44117</v>
      </c>
      <c r="B724">
        <v>1570</v>
      </c>
    </row>
    <row r="725" spans="1:2" x14ac:dyDescent="0.2">
      <c r="A725" s="2">
        <v>44116</v>
      </c>
      <c r="B725">
        <v>1570</v>
      </c>
    </row>
    <row r="726" spans="1:2" x14ac:dyDescent="0.2">
      <c r="A726" s="2">
        <v>44115</v>
      </c>
      <c r="B726">
        <v>1560</v>
      </c>
    </row>
    <row r="727" spans="1:2" x14ac:dyDescent="0.2">
      <c r="A727" s="2">
        <v>44114</v>
      </c>
      <c r="B727">
        <v>1560</v>
      </c>
    </row>
    <row r="728" spans="1:2" x14ac:dyDescent="0.2">
      <c r="A728" s="2">
        <v>44113</v>
      </c>
      <c r="B728">
        <v>1550</v>
      </c>
    </row>
    <row r="729" spans="1:2" x14ac:dyDescent="0.2">
      <c r="A729" s="2">
        <v>44112</v>
      </c>
      <c r="B729">
        <v>1545</v>
      </c>
    </row>
    <row r="730" spans="1:2" x14ac:dyDescent="0.2">
      <c r="A730" s="2">
        <v>44111</v>
      </c>
      <c r="B730">
        <v>1545</v>
      </c>
    </row>
    <row r="731" spans="1:2" x14ac:dyDescent="0.2">
      <c r="A731" s="2">
        <v>44110</v>
      </c>
      <c r="B731">
        <v>1545</v>
      </c>
    </row>
    <row r="732" spans="1:2" x14ac:dyDescent="0.2">
      <c r="A732" s="2">
        <v>44109</v>
      </c>
      <c r="B732">
        <v>1545</v>
      </c>
    </row>
    <row r="733" spans="1:2" x14ac:dyDescent="0.2">
      <c r="A733" s="2">
        <v>44108</v>
      </c>
      <c r="B733">
        <v>1545</v>
      </c>
    </row>
    <row r="734" spans="1:2" x14ac:dyDescent="0.2">
      <c r="A734" s="2">
        <v>44107</v>
      </c>
      <c r="B734">
        <v>1545</v>
      </c>
    </row>
    <row r="735" spans="1:2" x14ac:dyDescent="0.2">
      <c r="A735" s="2">
        <v>44106</v>
      </c>
      <c r="B735">
        <v>1545</v>
      </c>
    </row>
    <row r="736" spans="1:2" x14ac:dyDescent="0.2">
      <c r="A736" s="2">
        <v>44105</v>
      </c>
      <c r="B736">
        <v>1545</v>
      </c>
    </row>
    <row r="737" spans="1:2" x14ac:dyDescent="0.2">
      <c r="A737" s="2">
        <v>44104</v>
      </c>
      <c r="B737">
        <v>1545</v>
      </c>
    </row>
    <row r="738" spans="1:2" x14ac:dyDescent="0.2">
      <c r="A738" s="2">
        <v>44103</v>
      </c>
      <c r="B738">
        <v>1545</v>
      </c>
    </row>
    <row r="739" spans="1:2" x14ac:dyDescent="0.2">
      <c r="A739" s="2">
        <v>44102</v>
      </c>
      <c r="B739">
        <v>1545</v>
      </c>
    </row>
    <row r="740" spans="1:2" x14ac:dyDescent="0.2">
      <c r="A740" s="2">
        <v>44101</v>
      </c>
      <c r="B740">
        <v>1545</v>
      </c>
    </row>
    <row r="741" spans="1:2" x14ac:dyDescent="0.2">
      <c r="A741" s="2">
        <v>44100</v>
      </c>
      <c r="B741">
        <v>1545</v>
      </c>
    </row>
    <row r="742" spans="1:2" x14ac:dyDescent="0.2">
      <c r="A742" s="2">
        <v>44099</v>
      </c>
      <c r="B742">
        <v>1545</v>
      </c>
    </row>
    <row r="743" spans="1:2" x14ac:dyDescent="0.2">
      <c r="A743" s="2">
        <v>44098</v>
      </c>
      <c r="B743">
        <v>1550</v>
      </c>
    </row>
    <row r="744" spans="1:2" x14ac:dyDescent="0.2">
      <c r="A744" s="2">
        <v>44097</v>
      </c>
      <c r="B744">
        <v>1555</v>
      </c>
    </row>
    <row r="745" spans="1:2" x14ac:dyDescent="0.2">
      <c r="A745" s="2">
        <v>44096</v>
      </c>
      <c r="B745">
        <v>1555</v>
      </c>
    </row>
    <row r="746" spans="1:2" x14ac:dyDescent="0.2">
      <c r="A746" s="2">
        <v>44095</v>
      </c>
      <c r="B746">
        <v>1555</v>
      </c>
    </row>
    <row r="747" spans="1:2" x14ac:dyDescent="0.2">
      <c r="A747" s="2">
        <v>44094</v>
      </c>
      <c r="B747">
        <v>1555</v>
      </c>
    </row>
    <row r="748" spans="1:2" x14ac:dyDescent="0.2">
      <c r="A748" s="2">
        <v>44093</v>
      </c>
      <c r="B748">
        <v>1555</v>
      </c>
    </row>
    <row r="749" spans="1:2" x14ac:dyDescent="0.2">
      <c r="A749" s="2">
        <v>44092</v>
      </c>
      <c r="B749">
        <v>1555</v>
      </c>
    </row>
    <row r="750" spans="1:2" x14ac:dyDescent="0.2">
      <c r="A750" s="2">
        <v>44091</v>
      </c>
      <c r="B750">
        <v>1555</v>
      </c>
    </row>
    <row r="751" spans="1:2" x14ac:dyDescent="0.2">
      <c r="A751" s="2">
        <v>44090</v>
      </c>
      <c r="B751">
        <v>1555</v>
      </c>
    </row>
    <row r="752" spans="1:2" x14ac:dyDescent="0.2">
      <c r="A752" s="2">
        <v>44089</v>
      </c>
      <c r="B752">
        <v>1550</v>
      </c>
    </row>
    <row r="753" spans="1:2" x14ac:dyDescent="0.2">
      <c r="A753" s="2">
        <v>44088</v>
      </c>
      <c r="B753">
        <v>1550</v>
      </c>
    </row>
    <row r="754" spans="1:2" x14ac:dyDescent="0.2">
      <c r="A754" s="2">
        <v>44087</v>
      </c>
      <c r="B754">
        <v>1545</v>
      </c>
    </row>
    <row r="755" spans="1:2" x14ac:dyDescent="0.2">
      <c r="A755" s="2">
        <v>44086</v>
      </c>
      <c r="B755">
        <v>1545</v>
      </c>
    </row>
    <row r="756" spans="1:2" x14ac:dyDescent="0.2">
      <c r="A756" s="2">
        <v>44085</v>
      </c>
      <c r="B756">
        <v>1545</v>
      </c>
    </row>
    <row r="757" spans="1:2" x14ac:dyDescent="0.2">
      <c r="A757" s="2">
        <v>44084</v>
      </c>
      <c r="B757">
        <v>1545</v>
      </c>
    </row>
    <row r="758" spans="1:2" x14ac:dyDescent="0.2">
      <c r="A758" s="2">
        <v>44083</v>
      </c>
      <c r="B758">
        <v>1545</v>
      </c>
    </row>
    <row r="759" spans="1:2" x14ac:dyDescent="0.2">
      <c r="A759" s="2">
        <v>44082</v>
      </c>
      <c r="B759">
        <v>1545</v>
      </c>
    </row>
    <row r="760" spans="1:2" x14ac:dyDescent="0.2">
      <c r="A760" s="2">
        <v>44081</v>
      </c>
      <c r="B760">
        <v>1545</v>
      </c>
    </row>
    <row r="761" spans="1:2" x14ac:dyDescent="0.2">
      <c r="A761" s="2">
        <v>44080</v>
      </c>
      <c r="B761">
        <v>1550</v>
      </c>
    </row>
    <row r="762" spans="1:2" x14ac:dyDescent="0.2">
      <c r="A762" s="2">
        <v>44079</v>
      </c>
      <c r="B762">
        <v>1550</v>
      </c>
    </row>
    <row r="763" spans="1:2" x14ac:dyDescent="0.2">
      <c r="A763" s="2">
        <v>44078</v>
      </c>
      <c r="B763">
        <v>1550</v>
      </c>
    </row>
    <row r="764" spans="1:2" x14ac:dyDescent="0.2">
      <c r="A764" s="2">
        <v>44077</v>
      </c>
      <c r="B764">
        <v>1570</v>
      </c>
    </row>
    <row r="765" spans="1:2" x14ac:dyDescent="0.2">
      <c r="A765" s="2">
        <v>44076</v>
      </c>
      <c r="B765">
        <v>1580</v>
      </c>
    </row>
    <row r="766" spans="1:2" x14ac:dyDescent="0.2">
      <c r="A766" s="2">
        <v>44075</v>
      </c>
      <c r="B766">
        <v>1600</v>
      </c>
    </row>
    <row r="767" spans="1:2" x14ac:dyDescent="0.2">
      <c r="A767" s="2">
        <v>44074</v>
      </c>
      <c r="B767">
        <v>1600</v>
      </c>
    </row>
    <row r="768" spans="1:2" x14ac:dyDescent="0.2">
      <c r="A768" s="2">
        <v>44073</v>
      </c>
      <c r="B768">
        <v>1555</v>
      </c>
    </row>
    <row r="769" spans="1:2" x14ac:dyDescent="0.2">
      <c r="A769" s="2">
        <v>44072</v>
      </c>
      <c r="B769">
        <v>1555</v>
      </c>
    </row>
    <row r="770" spans="1:2" x14ac:dyDescent="0.2">
      <c r="A770" s="2">
        <v>44071</v>
      </c>
      <c r="B770">
        <v>1555</v>
      </c>
    </row>
    <row r="771" spans="1:2" x14ac:dyDescent="0.2">
      <c r="A771" s="2">
        <v>44070</v>
      </c>
      <c r="B771">
        <v>1550</v>
      </c>
    </row>
    <row r="772" spans="1:2" x14ac:dyDescent="0.2">
      <c r="A772" s="2">
        <v>44069</v>
      </c>
      <c r="B772">
        <v>1555</v>
      </c>
    </row>
    <row r="773" spans="1:2" x14ac:dyDescent="0.2">
      <c r="A773" s="2">
        <v>44068</v>
      </c>
      <c r="B773">
        <v>1560</v>
      </c>
    </row>
    <row r="774" spans="1:2" x14ac:dyDescent="0.2">
      <c r="A774" s="2">
        <v>44067</v>
      </c>
      <c r="B774">
        <v>1580</v>
      </c>
    </row>
    <row r="775" spans="1:2" x14ac:dyDescent="0.2">
      <c r="A775" s="2">
        <v>44066</v>
      </c>
      <c r="B775">
        <v>1590</v>
      </c>
    </row>
    <row r="776" spans="1:2" x14ac:dyDescent="0.2">
      <c r="A776" s="2">
        <v>44065</v>
      </c>
      <c r="B776">
        <v>1590</v>
      </c>
    </row>
    <row r="777" spans="1:2" x14ac:dyDescent="0.2">
      <c r="A777" s="2">
        <v>44064</v>
      </c>
      <c r="B777">
        <v>1590</v>
      </c>
    </row>
    <row r="778" spans="1:2" x14ac:dyDescent="0.2">
      <c r="A778" s="2">
        <v>44063</v>
      </c>
      <c r="B778">
        <v>1600</v>
      </c>
    </row>
    <row r="779" spans="1:2" x14ac:dyDescent="0.2">
      <c r="A779" s="2">
        <v>44062</v>
      </c>
      <c r="B779">
        <v>1610</v>
      </c>
    </row>
    <row r="780" spans="1:2" x14ac:dyDescent="0.2">
      <c r="A780" s="2">
        <v>44061</v>
      </c>
      <c r="B780">
        <v>1615</v>
      </c>
    </row>
    <row r="781" spans="1:2" x14ac:dyDescent="0.2">
      <c r="A781" s="2">
        <v>44060</v>
      </c>
      <c r="B781">
        <v>1625</v>
      </c>
    </row>
    <row r="782" spans="1:2" x14ac:dyDescent="0.2">
      <c r="A782" s="2">
        <v>44059</v>
      </c>
      <c r="B782">
        <v>1645</v>
      </c>
    </row>
    <row r="783" spans="1:2" x14ac:dyDescent="0.2">
      <c r="A783" s="2">
        <v>44058</v>
      </c>
      <c r="B783">
        <v>1645</v>
      </c>
    </row>
    <row r="784" spans="1:2" x14ac:dyDescent="0.2">
      <c r="A784" s="2">
        <v>44057</v>
      </c>
      <c r="B784">
        <v>1645</v>
      </c>
    </row>
    <row r="785" spans="1:2" x14ac:dyDescent="0.2">
      <c r="A785" s="2">
        <v>44056</v>
      </c>
      <c r="B785">
        <v>1645</v>
      </c>
    </row>
    <row r="786" spans="1:2" x14ac:dyDescent="0.2">
      <c r="A786" s="2">
        <v>44055</v>
      </c>
      <c r="B786">
        <v>1645</v>
      </c>
    </row>
    <row r="787" spans="1:2" x14ac:dyDescent="0.2">
      <c r="A787" s="2">
        <v>44054</v>
      </c>
      <c r="B787">
        <v>1640</v>
      </c>
    </row>
    <row r="788" spans="1:2" x14ac:dyDescent="0.2">
      <c r="A788" s="2">
        <v>44053</v>
      </c>
      <c r="B788">
        <v>1640</v>
      </c>
    </row>
    <row r="789" spans="1:2" x14ac:dyDescent="0.2">
      <c r="A789" s="2">
        <v>44052</v>
      </c>
      <c r="B789">
        <v>1640</v>
      </c>
    </row>
    <row r="790" spans="1:2" x14ac:dyDescent="0.2">
      <c r="A790" s="2">
        <v>44051</v>
      </c>
      <c r="B790">
        <v>1640</v>
      </c>
    </row>
    <row r="791" spans="1:2" x14ac:dyDescent="0.2">
      <c r="A791" s="2">
        <v>44050</v>
      </c>
      <c r="B791">
        <v>1640</v>
      </c>
    </row>
    <row r="792" spans="1:2" x14ac:dyDescent="0.2">
      <c r="A792" s="2">
        <v>44049</v>
      </c>
      <c r="B792">
        <v>1640</v>
      </c>
    </row>
    <row r="793" spans="1:2" x14ac:dyDescent="0.2">
      <c r="A793" s="2">
        <v>44048</v>
      </c>
      <c r="B793">
        <v>1610</v>
      </c>
    </row>
    <row r="794" spans="1:2" x14ac:dyDescent="0.2">
      <c r="A794" s="2">
        <v>44047</v>
      </c>
      <c r="B794">
        <v>1600</v>
      </c>
    </row>
    <row r="795" spans="1:2" x14ac:dyDescent="0.2">
      <c r="A795" s="2">
        <v>44046</v>
      </c>
      <c r="B795">
        <v>1570</v>
      </c>
    </row>
    <row r="796" spans="1:2" x14ac:dyDescent="0.2">
      <c r="A796" s="2">
        <v>44045</v>
      </c>
      <c r="B796">
        <v>1520</v>
      </c>
    </row>
    <row r="797" spans="1:2" x14ac:dyDescent="0.2">
      <c r="A797" s="2">
        <v>44044</v>
      </c>
      <c r="B797">
        <v>1520</v>
      </c>
    </row>
    <row r="798" spans="1:2" x14ac:dyDescent="0.2">
      <c r="A798" s="2">
        <v>44043</v>
      </c>
      <c r="B798">
        <v>1520</v>
      </c>
    </row>
    <row r="799" spans="1:2" x14ac:dyDescent="0.2">
      <c r="A799" s="2">
        <v>44042</v>
      </c>
      <c r="B799">
        <v>1515</v>
      </c>
    </row>
    <row r="800" spans="1:2" x14ac:dyDescent="0.2">
      <c r="A800" s="2">
        <v>44041</v>
      </c>
      <c r="B800">
        <v>1505</v>
      </c>
    </row>
    <row r="801" spans="1:2" x14ac:dyDescent="0.2">
      <c r="A801" s="2">
        <v>44040</v>
      </c>
      <c r="B801">
        <v>1505</v>
      </c>
    </row>
    <row r="802" spans="1:2" x14ac:dyDescent="0.2">
      <c r="A802" s="2">
        <v>44039</v>
      </c>
      <c r="B802">
        <v>1505</v>
      </c>
    </row>
    <row r="803" spans="1:2" x14ac:dyDescent="0.2">
      <c r="A803" s="2">
        <v>44038</v>
      </c>
      <c r="B803">
        <v>1505</v>
      </c>
    </row>
    <row r="804" spans="1:2" x14ac:dyDescent="0.2">
      <c r="A804" s="2">
        <v>44037</v>
      </c>
      <c r="B804">
        <v>1505</v>
      </c>
    </row>
    <row r="805" spans="1:2" x14ac:dyDescent="0.2">
      <c r="A805" s="2">
        <v>44036</v>
      </c>
      <c r="B805">
        <v>1505</v>
      </c>
    </row>
    <row r="806" spans="1:2" x14ac:dyDescent="0.2">
      <c r="A806" s="2">
        <v>44035</v>
      </c>
      <c r="B806">
        <v>1495</v>
      </c>
    </row>
    <row r="807" spans="1:2" x14ac:dyDescent="0.2">
      <c r="A807" s="2">
        <v>44034</v>
      </c>
      <c r="B807">
        <v>1485</v>
      </c>
    </row>
    <row r="808" spans="1:2" x14ac:dyDescent="0.2">
      <c r="A808" s="2">
        <v>44033</v>
      </c>
      <c r="B808">
        <v>1490</v>
      </c>
    </row>
    <row r="809" spans="1:2" x14ac:dyDescent="0.2">
      <c r="A809" s="2">
        <v>44032</v>
      </c>
      <c r="B809">
        <v>1490</v>
      </c>
    </row>
    <row r="810" spans="1:2" x14ac:dyDescent="0.2">
      <c r="A810" s="2">
        <v>44031</v>
      </c>
      <c r="B810">
        <v>1510</v>
      </c>
    </row>
    <row r="811" spans="1:2" x14ac:dyDescent="0.2">
      <c r="A811" s="2">
        <v>44030</v>
      </c>
      <c r="B811">
        <v>1510</v>
      </c>
    </row>
    <row r="812" spans="1:2" x14ac:dyDescent="0.2">
      <c r="A812" s="2">
        <v>44029</v>
      </c>
      <c r="B812">
        <v>1510</v>
      </c>
    </row>
    <row r="813" spans="1:2" x14ac:dyDescent="0.2">
      <c r="A813" s="2">
        <v>44028</v>
      </c>
      <c r="B813">
        <v>1520</v>
      </c>
    </row>
    <row r="814" spans="1:2" x14ac:dyDescent="0.2">
      <c r="A814" s="2">
        <v>44027</v>
      </c>
      <c r="B814">
        <v>1520</v>
      </c>
    </row>
    <row r="815" spans="1:2" x14ac:dyDescent="0.2">
      <c r="A815" s="2">
        <v>44026</v>
      </c>
      <c r="B815">
        <v>1515</v>
      </c>
    </row>
    <row r="816" spans="1:2" x14ac:dyDescent="0.2">
      <c r="A816" s="2">
        <v>44025</v>
      </c>
      <c r="B816">
        <v>1515</v>
      </c>
    </row>
    <row r="817" spans="1:2" x14ac:dyDescent="0.2">
      <c r="A817" s="2">
        <v>44024</v>
      </c>
      <c r="B817">
        <v>1515</v>
      </c>
    </row>
    <row r="818" spans="1:2" x14ac:dyDescent="0.2">
      <c r="A818" s="2">
        <v>44023</v>
      </c>
      <c r="B818">
        <v>1515</v>
      </c>
    </row>
    <row r="819" spans="1:2" x14ac:dyDescent="0.2">
      <c r="A819" s="2">
        <v>44022</v>
      </c>
      <c r="B819">
        <v>1515</v>
      </c>
    </row>
    <row r="820" spans="1:2" x14ac:dyDescent="0.2">
      <c r="A820" s="2">
        <v>44021</v>
      </c>
      <c r="B820">
        <v>1515</v>
      </c>
    </row>
    <row r="821" spans="1:2" x14ac:dyDescent="0.2">
      <c r="A821" s="2">
        <v>44020</v>
      </c>
      <c r="B821">
        <v>1515</v>
      </c>
    </row>
    <row r="822" spans="1:2" x14ac:dyDescent="0.2">
      <c r="A822" s="2">
        <v>44019</v>
      </c>
      <c r="B822">
        <v>1515</v>
      </c>
    </row>
    <row r="823" spans="1:2" x14ac:dyDescent="0.2">
      <c r="A823" s="2">
        <v>44018</v>
      </c>
      <c r="B823">
        <v>1515</v>
      </c>
    </row>
    <row r="824" spans="1:2" x14ac:dyDescent="0.2">
      <c r="A824" s="2">
        <v>44017</v>
      </c>
      <c r="B824">
        <v>1520</v>
      </c>
    </row>
    <row r="825" spans="1:2" x14ac:dyDescent="0.2">
      <c r="A825" s="2">
        <v>44016</v>
      </c>
      <c r="B825">
        <v>1520</v>
      </c>
    </row>
    <row r="826" spans="1:2" x14ac:dyDescent="0.2">
      <c r="A826" s="2">
        <v>44015</v>
      </c>
      <c r="B826">
        <v>1520</v>
      </c>
    </row>
    <row r="827" spans="1:2" x14ac:dyDescent="0.2">
      <c r="A827" s="2">
        <v>44014</v>
      </c>
      <c r="B827">
        <v>1520</v>
      </c>
    </row>
    <row r="828" spans="1:2" x14ac:dyDescent="0.2">
      <c r="A828" s="2">
        <v>44013</v>
      </c>
      <c r="B828">
        <v>1520</v>
      </c>
    </row>
    <row r="829" spans="1:2" x14ac:dyDescent="0.2">
      <c r="A829" s="2">
        <v>44012</v>
      </c>
      <c r="B829">
        <v>1520</v>
      </c>
    </row>
    <row r="830" spans="1:2" x14ac:dyDescent="0.2">
      <c r="A830" s="2">
        <v>44011</v>
      </c>
      <c r="B830">
        <v>1520</v>
      </c>
    </row>
    <row r="831" spans="1:2" x14ac:dyDescent="0.2">
      <c r="A831" s="2">
        <v>44010</v>
      </c>
      <c r="B831">
        <v>1520</v>
      </c>
    </row>
    <row r="832" spans="1:2" x14ac:dyDescent="0.2">
      <c r="A832" s="2">
        <v>44009</v>
      </c>
      <c r="B832">
        <v>1510</v>
      </c>
    </row>
    <row r="833" spans="1:2" x14ac:dyDescent="0.2">
      <c r="A833" s="2">
        <v>44008</v>
      </c>
      <c r="B833">
        <v>1510</v>
      </c>
    </row>
    <row r="834" spans="1:2" x14ac:dyDescent="0.2">
      <c r="A834" s="2">
        <v>44007</v>
      </c>
      <c r="B834">
        <v>1510</v>
      </c>
    </row>
    <row r="835" spans="1:2" x14ac:dyDescent="0.2">
      <c r="A835" s="2">
        <v>44006</v>
      </c>
      <c r="B835">
        <v>1510</v>
      </c>
    </row>
    <row r="836" spans="1:2" x14ac:dyDescent="0.2">
      <c r="A836" s="2">
        <v>44005</v>
      </c>
      <c r="B836">
        <v>1510</v>
      </c>
    </row>
    <row r="837" spans="1:2" x14ac:dyDescent="0.2">
      <c r="A837" s="2">
        <v>44004</v>
      </c>
      <c r="B837">
        <v>1525</v>
      </c>
    </row>
    <row r="838" spans="1:2" x14ac:dyDescent="0.2">
      <c r="A838" s="2">
        <v>44003</v>
      </c>
      <c r="B838">
        <v>1530</v>
      </c>
    </row>
    <row r="839" spans="1:2" x14ac:dyDescent="0.2">
      <c r="A839" s="2">
        <v>44002</v>
      </c>
      <c r="B839">
        <v>1530</v>
      </c>
    </row>
    <row r="840" spans="1:2" x14ac:dyDescent="0.2">
      <c r="A840" s="2">
        <v>44001</v>
      </c>
      <c r="B840">
        <v>1530</v>
      </c>
    </row>
    <row r="841" spans="1:2" x14ac:dyDescent="0.2">
      <c r="A841" s="2">
        <v>44000</v>
      </c>
      <c r="B841">
        <v>1545</v>
      </c>
    </row>
    <row r="842" spans="1:2" x14ac:dyDescent="0.2">
      <c r="A842" s="2">
        <v>43999</v>
      </c>
      <c r="B842">
        <v>1550</v>
      </c>
    </row>
    <row r="843" spans="1:2" x14ac:dyDescent="0.2">
      <c r="A843" s="2">
        <v>43998</v>
      </c>
      <c r="B843">
        <v>1560</v>
      </c>
    </row>
    <row r="844" spans="1:2" x14ac:dyDescent="0.2">
      <c r="A844" s="2">
        <v>43997</v>
      </c>
      <c r="B844">
        <v>1560</v>
      </c>
    </row>
    <row r="845" spans="1:2" x14ac:dyDescent="0.2">
      <c r="A845" s="2">
        <v>43996</v>
      </c>
      <c r="B845">
        <v>1565</v>
      </c>
    </row>
    <row r="846" spans="1:2" x14ac:dyDescent="0.2">
      <c r="A846" s="2">
        <v>43995</v>
      </c>
      <c r="B846">
        <v>1565</v>
      </c>
    </row>
    <row r="847" spans="1:2" x14ac:dyDescent="0.2">
      <c r="A847" s="2">
        <v>43994</v>
      </c>
      <c r="B847">
        <v>1565</v>
      </c>
    </row>
    <row r="848" spans="1:2" x14ac:dyDescent="0.2">
      <c r="A848" s="2">
        <v>43993</v>
      </c>
      <c r="B848">
        <v>1575</v>
      </c>
    </row>
    <row r="849" spans="1:2" x14ac:dyDescent="0.2">
      <c r="A849" s="2">
        <v>43992</v>
      </c>
      <c r="B849">
        <v>1580</v>
      </c>
    </row>
    <row r="850" spans="1:2" x14ac:dyDescent="0.2">
      <c r="A850" s="2">
        <v>43991</v>
      </c>
      <c r="B850">
        <v>1580</v>
      </c>
    </row>
    <row r="851" spans="1:2" x14ac:dyDescent="0.2">
      <c r="A851" s="2">
        <v>43990</v>
      </c>
      <c r="B851">
        <v>1600</v>
      </c>
    </row>
    <row r="852" spans="1:2" x14ac:dyDescent="0.2">
      <c r="A852" s="2">
        <v>43989</v>
      </c>
      <c r="B852">
        <v>1600</v>
      </c>
    </row>
    <row r="853" spans="1:2" x14ac:dyDescent="0.2">
      <c r="A853" s="2">
        <v>43988</v>
      </c>
      <c r="B853">
        <v>1600</v>
      </c>
    </row>
    <row r="854" spans="1:2" x14ac:dyDescent="0.2">
      <c r="A854" s="2">
        <v>43987</v>
      </c>
      <c r="B854">
        <v>1600</v>
      </c>
    </row>
    <row r="855" spans="1:2" x14ac:dyDescent="0.2">
      <c r="A855" s="2">
        <v>43986</v>
      </c>
      <c r="B855">
        <v>1600</v>
      </c>
    </row>
    <row r="856" spans="1:2" x14ac:dyDescent="0.2">
      <c r="A856" s="2">
        <v>43985</v>
      </c>
      <c r="B856">
        <v>1595</v>
      </c>
    </row>
    <row r="857" spans="1:2" x14ac:dyDescent="0.2">
      <c r="A857" s="2">
        <v>43984</v>
      </c>
      <c r="B857">
        <v>1580</v>
      </c>
    </row>
    <row r="858" spans="1:2" x14ac:dyDescent="0.2">
      <c r="A858" s="2">
        <v>43983</v>
      </c>
      <c r="B858">
        <v>1570</v>
      </c>
    </row>
    <row r="859" spans="1:2" x14ac:dyDescent="0.2">
      <c r="A859" s="2">
        <v>43982</v>
      </c>
      <c r="B859">
        <v>1550</v>
      </c>
    </row>
    <row r="860" spans="1:2" x14ac:dyDescent="0.2">
      <c r="A860" s="2">
        <v>43981</v>
      </c>
      <c r="B860">
        <v>1550</v>
      </c>
    </row>
    <row r="861" spans="1:2" x14ac:dyDescent="0.2">
      <c r="A861" s="2">
        <v>43980</v>
      </c>
      <c r="B861">
        <v>1550</v>
      </c>
    </row>
    <row r="862" spans="1:2" x14ac:dyDescent="0.2">
      <c r="A862" s="2">
        <v>43979</v>
      </c>
      <c r="B862">
        <v>1550</v>
      </c>
    </row>
    <row r="863" spans="1:2" x14ac:dyDescent="0.2">
      <c r="A863" s="2">
        <v>43978</v>
      </c>
      <c r="B863">
        <v>1545</v>
      </c>
    </row>
    <row r="864" spans="1:2" x14ac:dyDescent="0.2">
      <c r="A864" s="2">
        <v>43977</v>
      </c>
      <c r="B864">
        <v>1545</v>
      </c>
    </row>
    <row r="865" spans="1:2" x14ac:dyDescent="0.2">
      <c r="A865" s="2">
        <v>43976</v>
      </c>
      <c r="B865">
        <v>1545</v>
      </c>
    </row>
    <row r="866" spans="1:2" x14ac:dyDescent="0.2">
      <c r="A866" s="2">
        <v>43975</v>
      </c>
      <c r="B866">
        <v>1545</v>
      </c>
    </row>
    <row r="867" spans="1:2" x14ac:dyDescent="0.2">
      <c r="A867" s="2">
        <v>43974</v>
      </c>
      <c r="B867">
        <v>1545</v>
      </c>
    </row>
    <row r="868" spans="1:2" x14ac:dyDescent="0.2">
      <c r="A868" s="2">
        <v>43973</v>
      </c>
      <c r="B868">
        <v>1545</v>
      </c>
    </row>
    <row r="869" spans="1:2" x14ac:dyDescent="0.2">
      <c r="A869" s="2">
        <v>43972</v>
      </c>
      <c r="B869">
        <v>1545</v>
      </c>
    </row>
    <row r="870" spans="1:2" x14ac:dyDescent="0.2">
      <c r="A870" s="2">
        <v>43971</v>
      </c>
      <c r="B870">
        <v>1545</v>
      </c>
    </row>
    <row r="871" spans="1:2" x14ac:dyDescent="0.2">
      <c r="A871" s="2">
        <v>43970</v>
      </c>
      <c r="B871">
        <v>1545</v>
      </c>
    </row>
    <row r="872" spans="1:2" x14ac:dyDescent="0.2">
      <c r="A872" s="2">
        <v>43969</v>
      </c>
      <c r="B872">
        <v>1530</v>
      </c>
    </row>
    <row r="873" spans="1:2" x14ac:dyDescent="0.2">
      <c r="A873" s="2">
        <v>43968</v>
      </c>
      <c r="B873">
        <v>1515</v>
      </c>
    </row>
    <row r="874" spans="1:2" x14ac:dyDescent="0.2">
      <c r="A874" s="2">
        <v>43967</v>
      </c>
      <c r="B874">
        <v>1515</v>
      </c>
    </row>
    <row r="875" spans="1:2" x14ac:dyDescent="0.2">
      <c r="A875" s="2">
        <v>43966</v>
      </c>
      <c r="B875">
        <v>1515</v>
      </c>
    </row>
    <row r="876" spans="1:2" x14ac:dyDescent="0.2">
      <c r="A876" s="2">
        <v>43965</v>
      </c>
      <c r="B876">
        <v>1510</v>
      </c>
    </row>
    <row r="877" spans="1:2" x14ac:dyDescent="0.2">
      <c r="A877" s="2">
        <v>43964</v>
      </c>
      <c r="B877">
        <v>1510</v>
      </c>
    </row>
    <row r="878" spans="1:2" x14ac:dyDescent="0.2">
      <c r="A878" s="2">
        <v>43963</v>
      </c>
      <c r="B878">
        <v>1520</v>
      </c>
    </row>
    <row r="879" spans="1:2" x14ac:dyDescent="0.2">
      <c r="A879" s="2">
        <v>43962</v>
      </c>
      <c r="B879">
        <v>1530</v>
      </c>
    </row>
    <row r="880" spans="1:2" x14ac:dyDescent="0.2">
      <c r="A880" s="2">
        <v>43961</v>
      </c>
      <c r="B880">
        <v>1550</v>
      </c>
    </row>
    <row r="881" spans="1:2" x14ac:dyDescent="0.2">
      <c r="A881" s="2">
        <v>43960</v>
      </c>
      <c r="B881">
        <v>1550</v>
      </c>
    </row>
    <row r="882" spans="1:2" x14ac:dyDescent="0.2">
      <c r="A882" s="2">
        <v>43959</v>
      </c>
      <c r="B882">
        <v>1560</v>
      </c>
    </row>
    <row r="883" spans="1:2" x14ac:dyDescent="0.2">
      <c r="A883" s="2">
        <v>43958</v>
      </c>
      <c r="B883">
        <v>1570</v>
      </c>
    </row>
    <row r="884" spans="1:2" x14ac:dyDescent="0.2">
      <c r="A884" s="2">
        <v>43957</v>
      </c>
      <c r="B884">
        <v>1570</v>
      </c>
    </row>
    <row r="885" spans="1:2" x14ac:dyDescent="0.2">
      <c r="A885" s="2">
        <v>43956</v>
      </c>
      <c r="B885">
        <v>1570</v>
      </c>
    </row>
    <row r="886" spans="1:2" x14ac:dyDescent="0.2">
      <c r="A886" s="2">
        <v>43955</v>
      </c>
      <c r="B886">
        <v>1570</v>
      </c>
    </row>
    <row r="887" spans="1:2" x14ac:dyDescent="0.2">
      <c r="A887" s="2">
        <v>43954</v>
      </c>
      <c r="B887">
        <v>1570</v>
      </c>
    </row>
    <row r="888" spans="1:2" x14ac:dyDescent="0.2">
      <c r="A888" s="2">
        <v>43953</v>
      </c>
      <c r="B888">
        <v>1570</v>
      </c>
    </row>
    <row r="889" spans="1:2" x14ac:dyDescent="0.2">
      <c r="A889" s="2">
        <v>43952</v>
      </c>
      <c r="B889">
        <v>1570</v>
      </c>
    </row>
    <row r="890" spans="1:2" x14ac:dyDescent="0.2">
      <c r="A890" s="2">
        <v>43951</v>
      </c>
      <c r="B890">
        <v>1570</v>
      </c>
    </row>
    <row r="891" spans="1:2" x14ac:dyDescent="0.2">
      <c r="A891" s="2">
        <v>43950</v>
      </c>
      <c r="B891">
        <v>1580</v>
      </c>
    </row>
    <row r="892" spans="1:2" x14ac:dyDescent="0.2">
      <c r="A892" s="2">
        <v>43949</v>
      </c>
      <c r="B892">
        <v>1590</v>
      </c>
    </row>
    <row r="893" spans="1:2" x14ac:dyDescent="0.2">
      <c r="A893" s="2">
        <v>43948</v>
      </c>
      <c r="B893">
        <v>1600</v>
      </c>
    </row>
    <row r="894" spans="1:2" x14ac:dyDescent="0.2">
      <c r="A894" s="2">
        <v>43947</v>
      </c>
      <c r="B894">
        <v>1620</v>
      </c>
    </row>
    <row r="895" spans="1:2" x14ac:dyDescent="0.2">
      <c r="A895" s="2">
        <v>43946</v>
      </c>
      <c r="B895">
        <v>1630</v>
      </c>
    </row>
    <row r="896" spans="1:2" x14ac:dyDescent="0.2">
      <c r="A896" s="2">
        <v>43945</v>
      </c>
      <c r="B896">
        <v>1630</v>
      </c>
    </row>
    <row r="897" spans="1:2" x14ac:dyDescent="0.2">
      <c r="A897" s="2">
        <v>43944</v>
      </c>
      <c r="B897">
        <v>1640</v>
      </c>
    </row>
    <row r="898" spans="1:2" x14ac:dyDescent="0.2">
      <c r="A898" s="2">
        <v>43943</v>
      </c>
      <c r="B898">
        <v>1640</v>
      </c>
    </row>
    <row r="899" spans="1:2" x14ac:dyDescent="0.2">
      <c r="A899" s="2">
        <v>43942</v>
      </c>
      <c r="B899">
        <v>1640</v>
      </c>
    </row>
    <row r="900" spans="1:2" x14ac:dyDescent="0.2">
      <c r="A900" s="2">
        <v>43941</v>
      </c>
      <c r="B900">
        <v>1645</v>
      </c>
    </row>
    <row r="901" spans="1:2" x14ac:dyDescent="0.2">
      <c r="A901" s="2">
        <v>43940</v>
      </c>
      <c r="B901">
        <v>1645</v>
      </c>
    </row>
    <row r="902" spans="1:2" x14ac:dyDescent="0.2">
      <c r="A902" s="2">
        <v>43939</v>
      </c>
      <c r="B902">
        <v>1645</v>
      </c>
    </row>
    <row r="903" spans="1:2" x14ac:dyDescent="0.2">
      <c r="A903" s="2">
        <v>43938</v>
      </c>
      <c r="B903">
        <v>1645</v>
      </c>
    </row>
    <row r="904" spans="1:2" x14ac:dyDescent="0.2">
      <c r="A904" s="2">
        <v>43937</v>
      </c>
      <c r="B904">
        <v>1640</v>
      </c>
    </row>
    <row r="905" spans="1:2" x14ac:dyDescent="0.2">
      <c r="A905" s="2">
        <v>43936</v>
      </c>
      <c r="B905">
        <v>1630</v>
      </c>
    </row>
    <row r="906" spans="1:2" x14ac:dyDescent="0.2">
      <c r="A906" s="2">
        <v>43935</v>
      </c>
      <c r="B906">
        <v>1640</v>
      </c>
    </row>
    <row r="907" spans="1:2" x14ac:dyDescent="0.2">
      <c r="A907" s="2">
        <v>43934</v>
      </c>
      <c r="B907">
        <v>1640</v>
      </c>
    </row>
    <row r="908" spans="1:2" x14ac:dyDescent="0.2">
      <c r="A908" s="2">
        <v>43933</v>
      </c>
      <c r="B908">
        <v>1640</v>
      </c>
    </row>
    <row r="909" spans="1:2" x14ac:dyDescent="0.2">
      <c r="A909" s="2">
        <v>43932</v>
      </c>
      <c r="B909">
        <v>1640</v>
      </c>
    </row>
    <row r="910" spans="1:2" x14ac:dyDescent="0.2">
      <c r="A910" s="2">
        <v>43931</v>
      </c>
      <c r="B910">
        <v>1640</v>
      </c>
    </row>
    <row r="911" spans="1:2" x14ac:dyDescent="0.2">
      <c r="A911" s="2">
        <v>43930</v>
      </c>
      <c r="B911">
        <v>1630</v>
      </c>
    </row>
    <row r="912" spans="1:2" x14ac:dyDescent="0.2">
      <c r="A912" s="2">
        <v>43929</v>
      </c>
      <c r="B912">
        <v>1615</v>
      </c>
    </row>
    <row r="913" spans="1:2" x14ac:dyDescent="0.2">
      <c r="A913" s="2">
        <v>43928</v>
      </c>
      <c r="B913">
        <v>1610</v>
      </c>
    </row>
    <row r="914" spans="1:2" x14ac:dyDescent="0.2">
      <c r="A914" s="2">
        <v>43927</v>
      </c>
      <c r="B914">
        <v>1610</v>
      </c>
    </row>
    <row r="915" spans="1:2" x14ac:dyDescent="0.2">
      <c r="A915" s="2">
        <v>43926</v>
      </c>
      <c r="B915">
        <v>1610</v>
      </c>
    </row>
    <row r="916" spans="1:2" x14ac:dyDescent="0.2">
      <c r="A916" s="2">
        <v>43925</v>
      </c>
      <c r="B916">
        <v>1610</v>
      </c>
    </row>
    <row r="917" spans="1:2" x14ac:dyDescent="0.2">
      <c r="A917" s="2">
        <v>43924</v>
      </c>
      <c r="B917">
        <v>1610</v>
      </c>
    </row>
    <row r="918" spans="1:2" x14ac:dyDescent="0.2">
      <c r="A918" s="2">
        <v>43923</v>
      </c>
      <c r="B918">
        <v>1615</v>
      </c>
    </row>
    <row r="919" spans="1:2" x14ac:dyDescent="0.2">
      <c r="A919" s="2">
        <v>43922</v>
      </c>
      <c r="B919">
        <v>1630</v>
      </c>
    </row>
    <row r="920" spans="1:2" x14ac:dyDescent="0.2">
      <c r="A920" s="2">
        <v>43921</v>
      </c>
      <c r="B920">
        <v>1630</v>
      </c>
    </row>
    <row r="921" spans="1:2" x14ac:dyDescent="0.2">
      <c r="A921" s="2">
        <v>43920</v>
      </c>
      <c r="B921">
        <v>1630</v>
      </c>
    </row>
    <row r="922" spans="1:2" x14ac:dyDescent="0.2">
      <c r="A922" s="2">
        <v>43919</v>
      </c>
      <c r="B922">
        <v>1645</v>
      </c>
    </row>
    <row r="923" spans="1:2" x14ac:dyDescent="0.2">
      <c r="A923" s="2">
        <v>43918</v>
      </c>
      <c r="B923">
        <v>1645</v>
      </c>
    </row>
    <row r="924" spans="1:2" x14ac:dyDescent="0.2">
      <c r="A924" s="2">
        <v>43917</v>
      </c>
      <c r="B924">
        <v>1645</v>
      </c>
    </row>
    <row r="925" spans="1:2" x14ac:dyDescent="0.2">
      <c r="A925" s="2">
        <v>43916</v>
      </c>
      <c r="B925">
        <v>1650</v>
      </c>
    </row>
    <row r="926" spans="1:2" x14ac:dyDescent="0.2">
      <c r="A926" s="2">
        <v>43915</v>
      </c>
      <c r="B926">
        <v>1650</v>
      </c>
    </row>
    <row r="927" spans="1:2" x14ac:dyDescent="0.2">
      <c r="A927" s="2">
        <v>43914</v>
      </c>
      <c r="B927">
        <v>1650</v>
      </c>
    </row>
    <row r="928" spans="1:2" x14ac:dyDescent="0.2">
      <c r="A928" s="2">
        <v>43913</v>
      </c>
      <c r="B928">
        <v>1650</v>
      </c>
    </row>
    <row r="929" spans="1:2" x14ac:dyDescent="0.2">
      <c r="A929" s="2">
        <v>43912</v>
      </c>
      <c r="B929">
        <v>1670</v>
      </c>
    </row>
    <row r="930" spans="1:2" x14ac:dyDescent="0.2">
      <c r="A930" s="2">
        <v>43911</v>
      </c>
      <c r="B930">
        <v>1670</v>
      </c>
    </row>
    <row r="931" spans="1:2" x14ac:dyDescent="0.2">
      <c r="A931" s="2">
        <v>43910</v>
      </c>
      <c r="B931">
        <v>1670</v>
      </c>
    </row>
    <row r="932" spans="1:2" x14ac:dyDescent="0.2">
      <c r="A932" s="2">
        <v>43909</v>
      </c>
      <c r="B932">
        <v>1670</v>
      </c>
    </row>
    <row r="933" spans="1:2" x14ac:dyDescent="0.2">
      <c r="A933" s="2">
        <v>43908</v>
      </c>
      <c r="B933">
        <v>1690</v>
      </c>
    </row>
    <row r="934" spans="1:2" x14ac:dyDescent="0.2">
      <c r="A934" s="2">
        <v>43907</v>
      </c>
      <c r="B934">
        <v>1695</v>
      </c>
    </row>
    <row r="935" spans="1:2" x14ac:dyDescent="0.2">
      <c r="A935" s="2">
        <v>43906</v>
      </c>
      <c r="B935">
        <v>1730</v>
      </c>
    </row>
    <row r="936" spans="1:2" x14ac:dyDescent="0.2">
      <c r="A936" s="2">
        <v>43905</v>
      </c>
      <c r="B936">
        <v>1735</v>
      </c>
    </row>
    <row r="937" spans="1:2" x14ac:dyDescent="0.2">
      <c r="A937" s="2">
        <v>43904</v>
      </c>
      <c r="B937">
        <v>1735</v>
      </c>
    </row>
    <row r="938" spans="1:2" x14ac:dyDescent="0.2">
      <c r="A938" s="2">
        <v>43903</v>
      </c>
      <c r="B938">
        <v>1735</v>
      </c>
    </row>
    <row r="939" spans="1:2" x14ac:dyDescent="0.2">
      <c r="A939" s="2">
        <v>43902</v>
      </c>
      <c r="B939">
        <v>1750</v>
      </c>
    </row>
    <row r="940" spans="1:2" x14ac:dyDescent="0.2">
      <c r="A940" s="2">
        <v>43901</v>
      </c>
      <c r="B940">
        <v>1750</v>
      </c>
    </row>
    <row r="941" spans="1:2" x14ac:dyDescent="0.2">
      <c r="A941" s="2">
        <v>43900</v>
      </c>
      <c r="B941">
        <v>1750</v>
      </c>
    </row>
    <row r="942" spans="1:2" x14ac:dyDescent="0.2">
      <c r="A942" s="2">
        <v>43899</v>
      </c>
      <c r="B942">
        <v>1750</v>
      </c>
    </row>
    <row r="943" spans="1:2" x14ac:dyDescent="0.2">
      <c r="A943" s="2">
        <v>43898</v>
      </c>
      <c r="B943">
        <v>1720</v>
      </c>
    </row>
    <row r="944" spans="1:2" x14ac:dyDescent="0.2">
      <c r="A944" s="2">
        <v>43897</v>
      </c>
      <c r="B944">
        <v>1720</v>
      </c>
    </row>
    <row r="945" spans="1:2" x14ac:dyDescent="0.2">
      <c r="A945" s="2">
        <v>43896</v>
      </c>
      <c r="B945">
        <v>1715</v>
      </c>
    </row>
    <row r="946" spans="1:2" x14ac:dyDescent="0.2">
      <c r="A946" s="2">
        <v>43895</v>
      </c>
      <c r="B946">
        <v>1705</v>
      </c>
    </row>
    <row r="947" spans="1:2" x14ac:dyDescent="0.2">
      <c r="A947" s="2">
        <v>43894</v>
      </c>
      <c r="B947">
        <v>1695</v>
      </c>
    </row>
    <row r="948" spans="1:2" x14ac:dyDescent="0.2">
      <c r="A948" s="2">
        <v>43893</v>
      </c>
      <c r="B948">
        <v>1695</v>
      </c>
    </row>
    <row r="949" spans="1:2" x14ac:dyDescent="0.2">
      <c r="A949" s="2">
        <v>43892</v>
      </c>
      <c r="B949">
        <v>1695</v>
      </c>
    </row>
    <row r="950" spans="1:2" x14ac:dyDescent="0.2">
      <c r="A950" s="2">
        <v>43891</v>
      </c>
      <c r="B950">
        <v>1700</v>
      </c>
    </row>
    <row r="951" spans="1:2" x14ac:dyDescent="0.2">
      <c r="A951" s="2">
        <v>43890</v>
      </c>
      <c r="B951">
        <v>1700</v>
      </c>
    </row>
    <row r="952" spans="1:2" x14ac:dyDescent="0.2">
      <c r="A952" s="2">
        <v>43889</v>
      </c>
      <c r="B952">
        <v>1700</v>
      </c>
    </row>
    <row r="953" spans="1:2" x14ac:dyDescent="0.2">
      <c r="A953" s="2">
        <v>43888</v>
      </c>
      <c r="B953">
        <v>1690</v>
      </c>
    </row>
    <row r="954" spans="1:2" x14ac:dyDescent="0.2">
      <c r="A954" s="2">
        <v>43887</v>
      </c>
      <c r="B954">
        <v>1680</v>
      </c>
    </row>
    <row r="955" spans="1:2" x14ac:dyDescent="0.2">
      <c r="A955" s="2">
        <v>43886</v>
      </c>
      <c r="B955">
        <v>1665</v>
      </c>
    </row>
    <row r="956" spans="1:2" x14ac:dyDescent="0.2">
      <c r="A956" s="2">
        <v>43885</v>
      </c>
      <c r="B956">
        <v>1660</v>
      </c>
    </row>
    <row r="957" spans="1:2" x14ac:dyDescent="0.2">
      <c r="A957" s="2">
        <v>43884</v>
      </c>
      <c r="B957">
        <v>1610</v>
      </c>
    </row>
    <row r="958" spans="1:2" x14ac:dyDescent="0.2">
      <c r="A958" s="2">
        <v>43883</v>
      </c>
      <c r="B958">
        <v>1610</v>
      </c>
    </row>
    <row r="959" spans="1:2" x14ac:dyDescent="0.2">
      <c r="A959" s="2">
        <v>43882</v>
      </c>
      <c r="B959">
        <v>1610</v>
      </c>
    </row>
    <row r="960" spans="1:2" x14ac:dyDescent="0.2">
      <c r="A960" s="2">
        <v>43881</v>
      </c>
      <c r="B960">
        <v>1605</v>
      </c>
    </row>
    <row r="961" spans="1:2" x14ac:dyDescent="0.2">
      <c r="A961" s="2">
        <v>43880</v>
      </c>
      <c r="B961">
        <v>1605</v>
      </c>
    </row>
    <row r="962" spans="1:2" x14ac:dyDescent="0.2">
      <c r="A962" s="2">
        <v>43879</v>
      </c>
      <c r="B962">
        <v>1600</v>
      </c>
    </row>
    <row r="963" spans="1:2" x14ac:dyDescent="0.2">
      <c r="A963" s="2">
        <v>43878</v>
      </c>
      <c r="B963">
        <v>1600</v>
      </c>
    </row>
    <row r="964" spans="1:2" x14ac:dyDescent="0.2">
      <c r="A964" s="2">
        <v>43877</v>
      </c>
      <c r="B964">
        <v>1590</v>
      </c>
    </row>
    <row r="965" spans="1:2" x14ac:dyDescent="0.2">
      <c r="A965" s="2">
        <v>43876</v>
      </c>
      <c r="B965">
        <v>1590</v>
      </c>
    </row>
    <row r="966" spans="1:2" x14ac:dyDescent="0.2">
      <c r="A966" s="2">
        <v>43875</v>
      </c>
      <c r="B966">
        <v>1590</v>
      </c>
    </row>
    <row r="967" spans="1:2" x14ac:dyDescent="0.2">
      <c r="A967" s="2">
        <v>43874</v>
      </c>
      <c r="B967">
        <v>1590</v>
      </c>
    </row>
    <row r="968" spans="1:2" x14ac:dyDescent="0.2">
      <c r="A968" s="2">
        <v>43873</v>
      </c>
      <c r="B968">
        <v>1565</v>
      </c>
    </row>
    <row r="969" spans="1:2" x14ac:dyDescent="0.2">
      <c r="A969" s="2">
        <v>43872</v>
      </c>
      <c r="B969">
        <v>1565</v>
      </c>
    </row>
    <row r="970" spans="1:2" x14ac:dyDescent="0.2">
      <c r="A970" s="2">
        <v>43871</v>
      </c>
      <c r="B970">
        <v>1565</v>
      </c>
    </row>
    <row r="971" spans="1:2" x14ac:dyDescent="0.2">
      <c r="A971" s="2">
        <v>43870</v>
      </c>
      <c r="B971">
        <v>1565</v>
      </c>
    </row>
    <row r="972" spans="1:2" x14ac:dyDescent="0.2">
      <c r="A972" s="2">
        <v>43869</v>
      </c>
      <c r="B972">
        <v>1565</v>
      </c>
    </row>
    <row r="973" spans="1:2" x14ac:dyDescent="0.2">
      <c r="A973" s="2">
        <v>43868</v>
      </c>
      <c r="B973">
        <v>1565</v>
      </c>
    </row>
    <row r="974" spans="1:2" x14ac:dyDescent="0.2">
      <c r="A974" s="2">
        <v>43867</v>
      </c>
      <c r="B974">
        <v>1565</v>
      </c>
    </row>
    <row r="975" spans="1:2" x14ac:dyDescent="0.2">
      <c r="A975" s="2">
        <v>43866</v>
      </c>
      <c r="B975">
        <v>1565</v>
      </c>
    </row>
    <row r="976" spans="1:2" x14ac:dyDescent="0.2">
      <c r="A976" s="2">
        <v>43865</v>
      </c>
      <c r="B976">
        <v>1565</v>
      </c>
    </row>
    <row r="977" spans="1:2" x14ac:dyDescent="0.2">
      <c r="A977" s="2">
        <v>43864</v>
      </c>
      <c r="B977">
        <v>1565</v>
      </c>
    </row>
    <row r="978" spans="1:2" x14ac:dyDescent="0.2">
      <c r="A978" s="2">
        <v>43863</v>
      </c>
      <c r="B978">
        <v>1595</v>
      </c>
    </row>
    <row r="979" spans="1:2" x14ac:dyDescent="0.2">
      <c r="A979" s="2">
        <v>43862</v>
      </c>
      <c r="B979">
        <v>1595</v>
      </c>
    </row>
    <row r="980" spans="1:2" x14ac:dyDescent="0.2">
      <c r="A980" s="2">
        <v>43861</v>
      </c>
      <c r="B980">
        <v>1595</v>
      </c>
    </row>
    <row r="981" spans="1:2" x14ac:dyDescent="0.2">
      <c r="A981" s="2">
        <v>43860</v>
      </c>
      <c r="B981">
        <v>1595</v>
      </c>
    </row>
    <row r="982" spans="1:2" x14ac:dyDescent="0.2">
      <c r="A982" s="2">
        <v>43859</v>
      </c>
      <c r="B982">
        <v>1595</v>
      </c>
    </row>
    <row r="983" spans="1:2" x14ac:dyDescent="0.2">
      <c r="A983" s="2">
        <v>43858</v>
      </c>
      <c r="B983">
        <v>1595</v>
      </c>
    </row>
    <row r="984" spans="1:2" x14ac:dyDescent="0.2">
      <c r="A984" s="2">
        <v>43857</v>
      </c>
      <c r="B984">
        <v>1595</v>
      </c>
    </row>
    <row r="985" spans="1:2" x14ac:dyDescent="0.2">
      <c r="A985" s="2">
        <v>43856</v>
      </c>
      <c r="B985">
        <v>1595</v>
      </c>
    </row>
    <row r="986" spans="1:2" x14ac:dyDescent="0.2">
      <c r="A986" s="2">
        <v>43855</v>
      </c>
      <c r="B986">
        <v>1595</v>
      </c>
    </row>
    <row r="987" spans="1:2" x14ac:dyDescent="0.2">
      <c r="A987" s="2">
        <v>43854</v>
      </c>
      <c r="B987">
        <v>1595</v>
      </c>
    </row>
    <row r="988" spans="1:2" x14ac:dyDescent="0.2">
      <c r="A988" s="2">
        <v>43853</v>
      </c>
      <c r="B988">
        <v>1595</v>
      </c>
    </row>
    <row r="989" spans="1:2" x14ac:dyDescent="0.2">
      <c r="A989" s="2">
        <v>43852</v>
      </c>
      <c r="B989">
        <v>1595</v>
      </c>
    </row>
    <row r="990" spans="1:2" x14ac:dyDescent="0.2">
      <c r="A990" s="2">
        <v>43851</v>
      </c>
      <c r="B990">
        <v>1595</v>
      </c>
    </row>
    <row r="991" spans="1:2" x14ac:dyDescent="0.2">
      <c r="A991" s="2">
        <v>43850</v>
      </c>
      <c r="B991">
        <v>1595</v>
      </c>
    </row>
    <row r="992" spans="1:2" x14ac:dyDescent="0.2">
      <c r="A992" s="2">
        <v>43849</v>
      </c>
      <c r="B992">
        <v>1595</v>
      </c>
    </row>
    <row r="993" spans="1:2" x14ac:dyDescent="0.2">
      <c r="A993" s="2">
        <v>43848</v>
      </c>
      <c r="B993">
        <v>1600</v>
      </c>
    </row>
    <row r="994" spans="1:2" x14ac:dyDescent="0.2">
      <c r="A994" s="2">
        <v>43847</v>
      </c>
      <c r="B994">
        <v>1600</v>
      </c>
    </row>
    <row r="995" spans="1:2" x14ac:dyDescent="0.2">
      <c r="A995" s="2">
        <v>43846</v>
      </c>
      <c r="B995">
        <v>1600</v>
      </c>
    </row>
    <row r="996" spans="1:2" x14ac:dyDescent="0.2">
      <c r="A996" s="2">
        <v>43845</v>
      </c>
      <c r="B996">
        <v>1600</v>
      </c>
    </row>
    <row r="997" spans="1:2" x14ac:dyDescent="0.2">
      <c r="A997" s="2">
        <v>43844</v>
      </c>
      <c r="B997">
        <v>1610</v>
      </c>
    </row>
    <row r="998" spans="1:2" x14ac:dyDescent="0.2">
      <c r="A998" s="2">
        <v>43843</v>
      </c>
      <c r="B998">
        <v>1610</v>
      </c>
    </row>
    <row r="999" spans="1:2" x14ac:dyDescent="0.2">
      <c r="A999" s="2">
        <v>43842</v>
      </c>
      <c r="B999">
        <v>1610</v>
      </c>
    </row>
    <row r="1000" spans="1:2" x14ac:dyDescent="0.2">
      <c r="A1000" s="2">
        <v>43841</v>
      </c>
      <c r="B1000">
        <v>1610</v>
      </c>
    </row>
    <row r="1001" spans="1:2" x14ac:dyDescent="0.2">
      <c r="A1001" s="2">
        <v>43840</v>
      </c>
      <c r="B1001">
        <v>1610</v>
      </c>
    </row>
    <row r="1002" spans="1:2" x14ac:dyDescent="0.2">
      <c r="A1002" s="2">
        <v>43839</v>
      </c>
      <c r="B1002">
        <v>1610</v>
      </c>
    </row>
    <row r="1003" spans="1:2" x14ac:dyDescent="0.2">
      <c r="A1003" s="2">
        <v>43838</v>
      </c>
      <c r="B1003">
        <v>1610</v>
      </c>
    </row>
    <row r="1004" spans="1:2" x14ac:dyDescent="0.2">
      <c r="A1004" s="2">
        <v>43837</v>
      </c>
      <c r="B1004">
        <v>1600</v>
      </c>
    </row>
    <row r="1005" spans="1:2" x14ac:dyDescent="0.2">
      <c r="A1005" s="2">
        <v>43836</v>
      </c>
      <c r="B1005">
        <v>1595</v>
      </c>
    </row>
    <row r="1006" spans="1:2" x14ac:dyDescent="0.2">
      <c r="A1006" s="2">
        <v>43835</v>
      </c>
      <c r="B1006">
        <v>1585</v>
      </c>
    </row>
    <row r="1007" spans="1:2" x14ac:dyDescent="0.2">
      <c r="A1007" s="2">
        <v>43834</v>
      </c>
      <c r="B1007">
        <v>1585</v>
      </c>
    </row>
    <row r="1008" spans="1:2" x14ac:dyDescent="0.2">
      <c r="A1008" s="2">
        <v>43833</v>
      </c>
      <c r="B1008">
        <v>1585</v>
      </c>
    </row>
    <row r="1009" spans="1:2" x14ac:dyDescent="0.2">
      <c r="A1009" s="2">
        <v>43832</v>
      </c>
      <c r="B1009">
        <v>1580</v>
      </c>
    </row>
    <row r="1010" spans="1:2" x14ac:dyDescent="0.2">
      <c r="A1010" s="2">
        <v>43831</v>
      </c>
      <c r="B1010">
        <v>1578</v>
      </c>
    </row>
    <row r="1011" spans="1:2" x14ac:dyDescent="0.2">
      <c r="A1011" s="2">
        <v>43830</v>
      </c>
      <c r="B1011">
        <v>1578</v>
      </c>
    </row>
    <row r="1012" spans="1:2" x14ac:dyDescent="0.2">
      <c r="A1012" s="2">
        <v>43829</v>
      </c>
      <c r="B1012">
        <v>1578</v>
      </c>
    </row>
    <row r="1013" spans="1:2" x14ac:dyDescent="0.2">
      <c r="A1013" s="2">
        <v>43828</v>
      </c>
      <c r="B1013">
        <v>1578</v>
      </c>
    </row>
    <row r="1014" spans="1:2" x14ac:dyDescent="0.2">
      <c r="A1014" s="2">
        <v>43827</v>
      </c>
      <c r="B1014">
        <v>1578</v>
      </c>
    </row>
    <row r="1015" spans="1:2" x14ac:dyDescent="0.2">
      <c r="A1015" s="2">
        <v>43826</v>
      </c>
      <c r="B1015">
        <v>1578</v>
      </c>
    </row>
    <row r="1016" spans="1:2" x14ac:dyDescent="0.2">
      <c r="A1016" s="2">
        <v>43825</v>
      </c>
      <c r="B1016">
        <v>1578</v>
      </c>
    </row>
    <row r="1017" spans="1:2" x14ac:dyDescent="0.2">
      <c r="A1017" s="2">
        <v>43824</v>
      </c>
      <c r="B1017">
        <v>1578</v>
      </c>
    </row>
    <row r="1018" spans="1:2" x14ac:dyDescent="0.2">
      <c r="A1018" s="2">
        <v>43823</v>
      </c>
      <c r="B1018">
        <v>1580</v>
      </c>
    </row>
    <row r="1019" spans="1:2" x14ac:dyDescent="0.2">
      <c r="A1019" s="2">
        <v>43822</v>
      </c>
      <c r="B1019">
        <v>1580</v>
      </c>
    </row>
    <row r="1020" spans="1:2" x14ac:dyDescent="0.2">
      <c r="A1020" s="2">
        <v>43821</v>
      </c>
      <c r="B1020">
        <v>1580</v>
      </c>
    </row>
    <row r="1021" spans="1:2" x14ac:dyDescent="0.2">
      <c r="A1021" s="2">
        <v>43820</v>
      </c>
      <c r="B1021">
        <v>1580</v>
      </c>
    </row>
    <row r="1022" spans="1:2" x14ac:dyDescent="0.2">
      <c r="A1022" s="2">
        <v>43819</v>
      </c>
      <c r="B1022">
        <v>1580</v>
      </c>
    </row>
    <row r="1023" spans="1:2" x14ac:dyDescent="0.2">
      <c r="A1023" s="2">
        <v>43818</v>
      </c>
      <c r="B1023">
        <v>1580</v>
      </c>
    </row>
    <row r="1024" spans="1:2" x14ac:dyDescent="0.2">
      <c r="A1024" s="2">
        <v>43817</v>
      </c>
      <c r="B1024">
        <v>1590</v>
      </c>
    </row>
    <row r="1025" spans="1:2" x14ac:dyDescent="0.2">
      <c r="A1025" s="2">
        <v>43816</v>
      </c>
      <c r="B1025">
        <v>1610</v>
      </c>
    </row>
    <row r="1026" spans="1:2" x14ac:dyDescent="0.2">
      <c r="A1026" s="2">
        <v>43815</v>
      </c>
      <c r="B1026">
        <v>1620</v>
      </c>
    </row>
    <row r="1027" spans="1:2" x14ac:dyDescent="0.2">
      <c r="A1027" s="2">
        <v>43814</v>
      </c>
      <c r="B1027">
        <v>1620</v>
      </c>
    </row>
    <row r="1028" spans="1:2" x14ac:dyDescent="0.2">
      <c r="A1028" s="2">
        <v>43813</v>
      </c>
      <c r="B1028">
        <v>1620</v>
      </c>
    </row>
    <row r="1029" spans="1:2" x14ac:dyDescent="0.2">
      <c r="A1029" s="2">
        <v>43812</v>
      </c>
      <c r="B1029">
        <v>1620</v>
      </c>
    </row>
    <row r="1030" spans="1:2" x14ac:dyDescent="0.2">
      <c r="A1030" s="2">
        <v>43811</v>
      </c>
      <c r="B1030">
        <v>1625</v>
      </c>
    </row>
    <row r="1031" spans="1:2" x14ac:dyDescent="0.2">
      <c r="A1031" s="2">
        <v>43810</v>
      </c>
      <c r="B1031">
        <v>1630</v>
      </c>
    </row>
    <row r="1032" spans="1:2" x14ac:dyDescent="0.2">
      <c r="A1032" s="2">
        <v>43809</v>
      </c>
      <c r="B1032">
        <v>1630</v>
      </c>
    </row>
    <row r="1033" spans="1:2" x14ac:dyDescent="0.2">
      <c r="A1033" s="2">
        <v>43808</v>
      </c>
      <c r="B1033">
        <v>1630</v>
      </c>
    </row>
    <row r="1034" spans="1:2" x14ac:dyDescent="0.2">
      <c r="A1034" s="2">
        <v>43807</v>
      </c>
      <c r="B1034">
        <v>1620</v>
      </c>
    </row>
    <row r="1035" spans="1:2" x14ac:dyDescent="0.2">
      <c r="A1035" s="2">
        <v>43806</v>
      </c>
      <c r="B1035">
        <v>1620</v>
      </c>
    </row>
    <row r="1036" spans="1:2" x14ac:dyDescent="0.2">
      <c r="A1036" s="2">
        <v>43805</v>
      </c>
      <c r="B1036">
        <v>1620</v>
      </c>
    </row>
    <row r="1037" spans="1:2" x14ac:dyDescent="0.2">
      <c r="A1037" s="2">
        <v>43804</v>
      </c>
      <c r="B1037">
        <v>1610</v>
      </c>
    </row>
    <row r="1038" spans="1:2" x14ac:dyDescent="0.2">
      <c r="A1038" s="2">
        <v>43803</v>
      </c>
      <c r="B1038">
        <v>1610</v>
      </c>
    </row>
    <row r="1039" spans="1:2" x14ac:dyDescent="0.2">
      <c r="A1039" s="2">
        <v>43802</v>
      </c>
      <c r="B1039">
        <v>1605</v>
      </c>
    </row>
    <row r="1040" spans="1:2" x14ac:dyDescent="0.2">
      <c r="A1040" s="2">
        <v>43801</v>
      </c>
      <c r="B1040">
        <v>1600</v>
      </c>
    </row>
    <row r="1041" spans="1:2" x14ac:dyDescent="0.2">
      <c r="A1041" s="2">
        <v>43800</v>
      </c>
      <c r="B1041">
        <v>1580</v>
      </c>
    </row>
    <row r="1042" spans="1:2" x14ac:dyDescent="0.2">
      <c r="A1042" s="2">
        <v>43799</v>
      </c>
      <c r="B1042">
        <v>1580</v>
      </c>
    </row>
    <row r="1043" spans="1:2" x14ac:dyDescent="0.2">
      <c r="A1043" s="2">
        <v>43798</v>
      </c>
      <c r="B1043">
        <v>1580</v>
      </c>
    </row>
    <row r="1044" spans="1:2" x14ac:dyDescent="0.2">
      <c r="A1044" s="2">
        <v>43797</v>
      </c>
      <c r="B1044">
        <v>1570</v>
      </c>
    </row>
    <row r="1045" spans="1:2" x14ac:dyDescent="0.2">
      <c r="A1045" s="2">
        <v>43796</v>
      </c>
      <c r="B1045">
        <v>1560</v>
      </c>
    </row>
    <row r="1046" spans="1:2" x14ac:dyDescent="0.2">
      <c r="A1046" s="2">
        <v>43795</v>
      </c>
      <c r="B1046">
        <v>1550</v>
      </c>
    </row>
    <row r="1047" spans="1:2" x14ac:dyDescent="0.2">
      <c r="A1047" s="2">
        <v>43794</v>
      </c>
      <c r="B1047">
        <v>1540</v>
      </c>
    </row>
    <row r="1048" spans="1:2" x14ac:dyDescent="0.2">
      <c r="A1048" s="2">
        <v>43793</v>
      </c>
      <c r="B1048">
        <v>1540</v>
      </c>
    </row>
    <row r="1049" spans="1:2" x14ac:dyDescent="0.2">
      <c r="A1049" s="2">
        <v>43792</v>
      </c>
      <c r="B1049">
        <v>1540</v>
      </c>
    </row>
    <row r="1050" spans="1:2" x14ac:dyDescent="0.2">
      <c r="A1050" s="2">
        <v>43791</v>
      </c>
      <c r="B1050">
        <v>1540</v>
      </c>
    </row>
    <row r="1051" spans="1:2" x14ac:dyDescent="0.2">
      <c r="A1051" s="2">
        <v>43790</v>
      </c>
      <c r="B1051">
        <v>1540</v>
      </c>
    </row>
    <row r="1052" spans="1:2" x14ac:dyDescent="0.2">
      <c r="A1052" s="2">
        <v>43789</v>
      </c>
      <c r="B1052">
        <v>1540</v>
      </c>
    </row>
    <row r="1053" spans="1:2" x14ac:dyDescent="0.2">
      <c r="A1053" s="2">
        <v>43788</v>
      </c>
      <c r="B1053">
        <v>1545</v>
      </c>
    </row>
    <row r="1054" spans="1:2" x14ac:dyDescent="0.2">
      <c r="A1054" s="2">
        <v>43787</v>
      </c>
      <c r="B1054">
        <v>1547</v>
      </c>
    </row>
    <row r="1055" spans="1:2" x14ac:dyDescent="0.2">
      <c r="A1055" s="2">
        <v>43786</v>
      </c>
      <c r="B1055">
        <v>1550</v>
      </c>
    </row>
    <row r="1056" spans="1:2" x14ac:dyDescent="0.2">
      <c r="A1056" s="2">
        <v>43785</v>
      </c>
      <c r="B1056">
        <v>1550</v>
      </c>
    </row>
    <row r="1057" spans="1:2" x14ac:dyDescent="0.2">
      <c r="A1057" s="2">
        <v>43784</v>
      </c>
      <c r="B1057">
        <v>1550</v>
      </c>
    </row>
    <row r="1058" spans="1:2" x14ac:dyDescent="0.2">
      <c r="A1058" s="2">
        <v>43783</v>
      </c>
      <c r="B1058">
        <v>1555</v>
      </c>
    </row>
    <row r="1059" spans="1:2" x14ac:dyDescent="0.2">
      <c r="A1059" s="2">
        <v>43782</v>
      </c>
      <c r="B1059">
        <v>1555</v>
      </c>
    </row>
    <row r="1060" spans="1:2" x14ac:dyDescent="0.2">
      <c r="A1060" s="2">
        <v>43781</v>
      </c>
      <c r="B1060">
        <v>1555</v>
      </c>
    </row>
    <row r="1061" spans="1:2" x14ac:dyDescent="0.2">
      <c r="A1061" s="2">
        <v>43780</v>
      </c>
      <c r="B1061">
        <v>1550</v>
      </c>
    </row>
    <row r="1062" spans="1:2" x14ac:dyDescent="0.2">
      <c r="A1062" s="2">
        <v>43779</v>
      </c>
      <c r="B1062">
        <v>1540</v>
      </c>
    </row>
    <row r="1063" spans="1:2" x14ac:dyDescent="0.2">
      <c r="A1063" s="2">
        <v>43778</v>
      </c>
      <c r="B1063">
        <v>1540</v>
      </c>
    </row>
    <row r="1064" spans="1:2" x14ac:dyDescent="0.2">
      <c r="A1064" s="2">
        <v>43777</v>
      </c>
      <c r="B1064">
        <v>1540</v>
      </c>
    </row>
    <row r="1065" spans="1:2" x14ac:dyDescent="0.2">
      <c r="A1065" s="2">
        <v>43776</v>
      </c>
      <c r="B1065">
        <v>1540</v>
      </c>
    </row>
    <row r="1066" spans="1:2" x14ac:dyDescent="0.2">
      <c r="A1066" s="2">
        <v>43775</v>
      </c>
      <c r="B1066">
        <v>1540</v>
      </c>
    </row>
    <row r="1067" spans="1:2" x14ac:dyDescent="0.2">
      <c r="A1067" s="2">
        <v>43774</v>
      </c>
      <c r="B1067">
        <v>1540</v>
      </c>
    </row>
    <row r="1068" spans="1:2" x14ac:dyDescent="0.2">
      <c r="A1068" s="2">
        <v>43773</v>
      </c>
      <c r="B1068">
        <v>1540</v>
      </c>
    </row>
    <row r="1069" spans="1:2" x14ac:dyDescent="0.2">
      <c r="A1069" s="2">
        <v>43772</v>
      </c>
      <c r="B1069">
        <v>1550</v>
      </c>
    </row>
    <row r="1070" spans="1:2" x14ac:dyDescent="0.2">
      <c r="A1070" s="2">
        <v>43771</v>
      </c>
      <c r="B1070">
        <v>1550</v>
      </c>
    </row>
    <row r="1071" spans="1:2" x14ac:dyDescent="0.2">
      <c r="A1071" s="2">
        <v>43770</v>
      </c>
      <c r="B1071">
        <v>1550</v>
      </c>
    </row>
    <row r="1072" spans="1:2" x14ac:dyDescent="0.2">
      <c r="A1072" s="2">
        <v>43769</v>
      </c>
      <c r="B1072">
        <v>1555</v>
      </c>
    </row>
    <row r="1073" spans="1:2" x14ac:dyDescent="0.2">
      <c r="A1073" s="2">
        <v>43768</v>
      </c>
      <c r="B1073">
        <v>1558</v>
      </c>
    </row>
    <row r="1074" spans="1:2" x14ac:dyDescent="0.2">
      <c r="A1074" s="2">
        <v>43767</v>
      </c>
      <c r="B1074">
        <v>1558</v>
      </c>
    </row>
    <row r="1075" spans="1:2" x14ac:dyDescent="0.2">
      <c r="A1075" s="2">
        <v>43766</v>
      </c>
      <c r="B1075">
        <v>1560</v>
      </c>
    </row>
    <row r="1076" spans="1:2" x14ac:dyDescent="0.2">
      <c r="A1076" s="2">
        <v>43765</v>
      </c>
      <c r="B1076">
        <v>1575</v>
      </c>
    </row>
    <row r="1077" spans="1:2" x14ac:dyDescent="0.2">
      <c r="A1077" s="2">
        <v>43764</v>
      </c>
      <c r="B1077">
        <v>1575</v>
      </c>
    </row>
    <row r="1078" spans="1:2" x14ac:dyDescent="0.2">
      <c r="A1078" s="2">
        <v>43763</v>
      </c>
      <c r="B1078">
        <v>1575</v>
      </c>
    </row>
    <row r="1079" spans="1:2" x14ac:dyDescent="0.2">
      <c r="A1079" s="2">
        <v>43762</v>
      </c>
      <c r="B1079">
        <v>1590</v>
      </c>
    </row>
    <row r="1080" spans="1:2" x14ac:dyDescent="0.2">
      <c r="A1080" s="2">
        <v>43761</v>
      </c>
      <c r="B1080">
        <v>1595</v>
      </c>
    </row>
    <row r="1081" spans="1:2" x14ac:dyDescent="0.2">
      <c r="A1081" s="2">
        <v>43760</v>
      </c>
      <c r="B1081">
        <v>1600</v>
      </c>
    </row>
    <row r="1082" spans="1:2" x14ac:dyDescent="0.2">
      <c r="A1082" s="2">
        <v>43759</v>
      </c>
      <c r="B1082">
        <v>1600</v>
      </c>
    </row>
    <row r="1083" spans="1:2" x14ac:dyDescent="0.2">
      <c r="A1083" s="2">
        <v>43758</v>
      </c>
      <c r="B1083">
        <v>1610</v>
      </c>
    </row>
    <row r="1084" spans="1:2" x14ac:dyDescent="0.2">
      <c r="A1084" s="2">
        <v>43757</v>
      </c>
      <c r="B1084">
        <v>1610</v>
      </c>
    </row>
    <row r="1085" spans="1:2" x14ac:dyDescent="0.2">
      <c r="A1085" s="2">
        <v>43756</v>
      </c>
      <c r="B1085">
        <v>1610</v>
      </c>
    </row>
    <row r="1086" spans="1:2" x14ac:dyDescent="0.2">
      <c r="A1086" s="2">
        <v>43755</v>
      </c>
      <c r="B1086">
        <v>1620</v>
      </c>
    </row>
    <row r="1087" spans="1:2" x14ac:dyDescent="0.2">
      <c r="A1087" s="2">
        <v>43754</v>
      </c>
      <c r="B1087">
        <v>1630</v>
      </c>
    </row>
    <row r="1088" spans="1:2" x14ac:dyDescent="0.2">
      <c r="A1088" s="2">
        <v>43753</v>
      </c>
      <c r="B1088">
        <v>1650</v>
      </c>
    </row>
    <row r="1089" spans="1:2" x14ac:dyDescent="0.2">
      <c r="A1089" s="2">
        <v>43752</v>
      </c>
      <c r="B1089">
        <v>1650</v>
      </c>
    </row>
    <row r="1090" spans="1:2" x14ac:dyDescent="0.2">
      <c r="A1090" s="2">
        <v>43751</v>
      </c>
      <c r="B1090">
        <v>1650</v>
      </c>
    </row>
    <row r="1091" spans="1:2" x14ac:dyDescent="0.2">
      <c r="A1091" s="2">
        <v>43750</v>
      </c>
      <c r="B1091">
        <v>1650</v>
      </c>
    </row>
    <row r="1092" spans="1:2" x14ac:dyDescent="0.2">
      <c r="A1092" s="2">
        <v>43749</v>
      </c>
      <c r="B1092">
        <v>1650</v>
      </c>
    </row>
    <row r="1093" spans="1:2" x14ac:dyDescent="0.2">
      <c r="A1093" s="2">
        <v>43748</v>
      </c>
      <c r="B1093">
        <v>1650</v>
      </c>
    </row>
    <row r="1094" spans="1:2" x14ac:dyDescent="0.2">
      <c r="A1094" s="2">
        <v>43747</v>
      </c>
      <c r="B1094">
        <v>1650</v>
      </c>
    </row>
    <row r="1095" spans="1:2" x14ac:dyDescent="0.2">
      <c r="A1095" s="2">
        <v>43746</v>
      </c>
      <c r="B1095">
        <v>1660</v>
      </c>
    </row>
    <row r="1096" spans="1:2" x14ac:dyDescent="0.2">
      <c r="A1096" s="2">
        <v>43745</v>
      </c>
      <c r="B1096">
        <v>1680</v>
      </c>
    </row>
    <row r="1097" spans="1:2" x14ac:dyDescent="0.2">
      <c r="A1097" s="2">
        <v>43744</v>
      </c>
      <c r="B1097">
        <v>1680</v>
      </c>
    </row>
    <row r="1098" spans="1:2" x14ac:dyDescent="0.2">
      <c r="A1098" s="2">
        <v>43743</v>
      </c>
      <c r="B1098">
        <v>1680</v>
      </c>
    </row>
    <row r="1099" spans="1:2" x14ac:dyDescent="0.2">
      <c r="A1099" s="2">
        <v>43742</v>
      </c>
      <c r="B1099">
        <v>1680</v>
      </c>
    </row>
    <row r="1100" spans="1:2" x14ac:dyDescent="0.2">
      <c r="A1100" s="2">
        <v>43741</v>
      </c>
      <c r="B1100">
        <v>1680</v>
      </c>
    </row>
    <row r="1101" spans="1:2" x14ac:dyDescent="0.2">
      <c r="A1101" s="2">
        <v>43740</v>
      </c>
      <c r="B1101">
        <v>1680</v>
      </c>
    </row>
    <row r="1102" spans="1:2" x14ac:dyDescent="0.2">
      <c r="A1102" s="2">
        <v>43739</v>
      </c>
      <c r="B1102">
        <v>1680</v>
      </c>
    </row>
    <row r="1103" spans="1:2" x14ac:dyDescent="0.2">
      <c r="A1103" s="2">
        <v>43738</v>
      </c>
      <c r="B1103">
        <v>1680</v>
      </c>
    </row>
    <row r="1104" spans="1:2" x14ac:dyDescent="0.2">
      <c r="A1104" s="2">
        <v>43737</v>
      </c>
      <c r="B1104">
        <v>1680</v>
      </c>
    </row>
    <row r="1105" spans="1:2" x14ac:dyDescent="0.2">
      <c r="A1105" s="2">
        <v>43736</v>
      </c>
      <c r="B1105">
        <v>1670</v>
      </c>
    </row>
    <row r="1106" spans="1:2" x14ac:dyDescent="0.2">
      <c r="A1106" s="2">
        <v>43735</v>
      </c>
      <c r="B1106">
        <v>1670</v>
      </c>
    </row>
    <row r="1107" spans="1:2" x14ac:dyDescent="0.2">
      <c r="A1107" s="2">
        <v>43734</v>
      </c>
      <c r="B1107">
        <v>1670</v>
      </c>
    </row>
    <row r="1108" spans="1:2" x14ac:dyDescent="0.2">
      <c r="A1108" s="2">
        <v>43733</v>
      </c>
      <c r="B1108">
        <v>1670</v>
      </c>
    </row>
    <row r="1109" spans="1:2" x14ac:dyDescent="0.2">
      <c r="A1109" s="2">
        <v>43732</v>
      </c>
      <c r="B1109">
        <v>1670</v>
      </c>
    </row>
    <row r="1110" spans="1:2" x14ac:dyDescent="0.2">
      <c r="A1110" s="2">
        <v>43731</v>
      </c>
      <c r="B1110">
        <v>1665</v>
      </c>
    </row>
    <row r="1111" spans="1:2" x14ac:dyDescent="0.2">
      <c r="A1111" s="2">
        <v>43730</v>
      </c>
      <c r="B1111">
        <v>1665</v>
      </c>
    </row>
    <row r="1112" spans="1:2" x14ac:dyDescent="0.2">
      <c r="A1112" s="2">
        <v>43729</v>
      </c>
      <c r="B1112">
        <v>1665</v>
      </c>
    </row>
    <row r="1113" spans="1:2" x14ac:dyDescent="0.2">
      <c r="A1113" s="2">
        <v>43728</v>
      </c>
      <c r="B1113">
        <v>1665</v>
      </c>
    </row>
    <row r="1114" spans="1:2" x14ac:dyDescent="0.2">
      <c r="A1114" s="2">
        <v>43727</v>
      </c>
      <c r="B1114">
        <v>1670</v>
      </c>
    </row>
    <row r="1115" spans="1:2" x14ac:dyDescent="0.2">
      <c r="A1115" s="2">
        <v>43726</v>
      </c>
      <c r="B1115">
        <v>1690</v>
      </c>
    </row>
    <row r="1116" spans="1:2" x14ac:dyDescent="0.2">
      <c r="A1116" s="2">
        <v>43725</v>
      </c>
      <c r="B1116">
        <v>1700</v>
      </c>
    </row>
    <row r="1117" spans="1:2" x14ac:dyDescent="0.2">
      <c r="A1117" s="2">
        <v>43724</v>
      </c>
      <c r="B1117">
        <v>1710</v>
      </c>
    </row>
    <row r="1118" spans="1:2" x14ac:dyDescent="0.2">
      <c r="A1118" s="2">
        <v>43723</v>
      </c>
      <c r="B1118">
        <v>1710</v>
      </c>
    </row>
    <row r="1119" spans="1:2" x14ac:dyDescent="0.2">
      <c r="A1119" s="2">
        <v>43722</v>
      </c>
      <c r="B1119">
        <v>1710</v>
      </c>
    </row>
    <row r="1120" spans="1:2" x14ac:dyDescent="0.2">
      <c r="A1120" s="2">
        <v>43721</v>
      </c>
      <c r="B1120">
        <v>1710</v>
      </c>
    </row>
    <row r="1121" spans="1:2" x14ac:dyDescent="0.2">
      <c r="A1121" s="2">
        <v>43720</v>
      </c>
      <c r="B1121">
        <v>1710</v>
      </c>
    </row>
    <row r="1122" spans="1:2" x14ac:dyDescent="0.2">
      <c r="A1122" s="2">
        <v>43719</v>
      </c>
      <c r="B1122">
        <v>1710</v>
      </c>
    </row>
    <row r="1123" spans="1:2" x14ac:dyDescent="0.2">
      <c r="A1123" s="2">
        <v>43718</v>
      </c>
      <c r="B1123">
        <v>1700</v>
      </c>
    </row>
    <row r="1124" spans="1:2" x14ac:dyDescent="0.2">
      <c r="A1124" s="2">
        <v>43717</v>
      </c>
      <c r="B1124">
        <v>1690</v>
      </c>
    </row>
    <row r="1125" spans="1:2" x14ac:dyDescent="0.2">
      <c r="A1125" s="2">
        <v>43716</v>
      </c>
      <c r="B1125">
        <v>1695</v>
      </c>
    </row>
    <row r="1126" spans="1:2" x14ac:dyDescent="0.2">
      <c r="A1126" s="2">
        <v>43715</v>
      </c>
      <c r="B1126">
        <v>1695</v>
      </c>
    </row>
    <row r="1127" spans="1:2" x14ac:dyDescent="0.2">
      <c r="A1127" s="2">
        <v>43714</v>
      </c>
      <c r="B1127">
        <v>1695</v>
      </c>
    </row>
    <row r="1128" spans="1:2" x14ac:dyDescent="0.2">
      <c r="A1128" s="2">
        <v>43713</v>
      </c>
      <c r="B1128">
        <v>1700</v>
      </c>
    </row>
    <row r="1129" spans="1:2" x14ac:dyDescent="0.2">
      <c r="A1129" s="2">
        <v>43712</v>
      </c>
      <c r="B1129">
        <v>1700</v>
      </c>
    </row>
    <row r="1130" spans="1:2" x14ac:dyDescent="0.2">
      <c r="A1130" s="2">
        <v>43711</v>
      </c>
      <c r="B1130">
        <v>1700</v>
      </c>
    </row>
    <row r="1131" spans="1:2" x14ac:dyDescent="0.2">
      <c r="A1131" s="2">
        <v>43710</v>
      </c>
      <c r="B1131">
        <v>1680</v>
      </c>
    </row>
    <row r="1132" spans="1:2" x14ac:dyDescent="0.2">
      <c r="A1132" s="2">
        <v>43709</v>
      </c>
      <c r="B1132">
        <v>1660</v>
      </c>
    </row>
    <row r="1133" spans="1:2" x14ac:dyDescent="0.2">
      <c r="A1133" s="2">
        <v>43708</v>
      </c>
      <c r="B1133">
        <v>1660</v>
      </c>
    </row>
    <row r="1134" spans="1:2" x14ac:dyDescent="0.2">
      <c r="A1134" s="2">
        <v>43707</v>
      </c>
      <c r="B1134">
        <v>1660</v>
      </c>
    </row>
    <row r="1135" spans="1:2" x14ac:dyDescent="0.2">
      <c r="A1135" s="2">
        <v>43706</v>
      </c>
      <c r="B1135">
        <v>1655</v>
      </c>
    </row>
    <row r="1136" spans="1:2" x14ac:dyDescent="0.2">
      <c r="A1136" s="2">
        <v>43705</v>
      </c>
      <c r="B1136">
        <v>1655</v>
      </c>
    </row>
    <row r="1137" spans="1:2" x14ac:dyDescent="0.2">
      <c r="A1137" s="2">
        <v>43704</v>
      </c>
      <c r="B1137">
        <v>1655</v>
      </c>
    </row>
    <row r="1138" spans="1:2" x14ac:dyDescent="0.2">
      <c r="A1138" s="2">
        <v>43703</v>
      </c>
      <c r="B1138">
        <v>1670</v>
      </c>
    </row>
    <row r="1139" spans="1:2" x14ac:dyDescent="0.2">
      <c r="A1139" s="2">
        <v>43702</v>
      </c>
      <c r="B1139">
        <v>1700</v>
      </c>
    </row>
    <row r="1140" spans="1:2" x14ac:dyDescent="0.2">
      <c r="A1140" s="2">
        <v>43701</v>
      </c>
      <c r="B1140">
        <v>1700</v>
      </c>
    </row>
    <row r="1141" spans="1:2" x14ac:dyDescent="0.2">
      <c r="A1141" s="2">
        <v>43700</v>
      </c>
      <c r="B1141">
        <v>1700</v>
      </c>
    </row>
    <row r="1142" spans="1:2" x14ac:dyDescent="0.2">
      <c r="A1142" s="2">
        <v>43699</v>
      </c>
      <c r="B1142">
        <v>1700</v>
      </c>
    </row>
    <row r="1143" spans="1:2" x14ac:dyDescent="0.2">
      <c r="A1143" s="2">
        <v>43698</v>
      </c>
      <c r="B1143">
        <v>1700</v>
      </c>
    </row>
    <row r="1144" spans="1:2" x14ac:dyDescent="0.2">
      <c r="A1144" s="2">
        <v>43697</v>
      </c>
      <c r="B1144">
        <v>1700</v>
      </c>
    </row>
    <row r="1145" spans="1:2" x14ac:dyDescent="0.2">
      <c r="A1145" s="2">
        <v>43696</v>
      </c>
      <c r="B1145">
        <v>1700</v>
      </c>
    </row>
    <row r="1146" spans="1:2" x14ac:dyDescent="0.2">
      <c r="A1146" s="2">
        <v>43695</v>
      </c>
      <c r="B1146">
        <v>1700</v>
      </c>
    </row>
    <row r="1147" spans="1:2" x14ac:dyDescent="0.2">
      <c r="A1147" s="2">
        <v>43694</v>
      </c>
      <c r="B1147">
        <v>1700</v>
      </c>
    </row>
    <row r="1148" spans="1:2" x14ac:dyDescent="0.2">
      <c r="A1148" s="2">
        <v>43693</v>
      </c>
      <c r="B1148">
        <v>1700</v>
      </c>
    </row>
    <row r="1149" spans="1:2" x14ac:dyDescent="0.2">
      <c r="A1149" s="2">
        <v>43692</v>
      </c>
      <c r="B1149">
        <v>1700</v>
      </c>
    </row>
    <row r="1150" spans="1:2" x14ac:dyDescent="0.2">
      <c r="A1150" s="2">
        <v>43691</v>
      </c>
      <c r="B1150">
        <v>1700</v>
      </c>
    </row>
    <row r="1151" spans="1:2" x14ac:dyDescent="0.2">
      <c r="A1151" s="2">
        <v>43690</v>
      </c>
      <c r="B1151">
        <v>1700</v>
      </c>
    </row>
    <row r="1152" spans="1:2" x14ac:dyDescent="0.2">
      <c r="A1152" s="2">
        <v>43689</v>
      </c>
      <c r="B1152">
        <v>1700</v>
      </c>
    </row>
    <row r="1153" spans="1:2" x14ac:dyDescent="0.2">
      <c r="A1153" s="2">
        <v>43688</v>
      </c>
      <c r="B1153">
        <v>1720</v>
      </c>
    </row>
    <row r="1154" spans="1:2" x14ac:dyDescent="0.2">
      <c r="A1154" s="2">
        <v>43687</v>
      </c>
      <c r="B1154">
        <v>1720</v>
      </c>
    </row>
    <row r="1155" spans="1:2" x14ac:dyDescent="0.2">
      <c r="A1155" s="2">
        <v>43686</v>
      </c>
      <c r="B1155">
        <v>1720</v>
      </c>
    </row>
    <row r="1156" spans="1:2" x14ac:dyDescent="0.2">
      <c r="A1156" s="2">
        <v>43685</v>
      </c>
      <c r="B1156">
        <v>1725</v>
      </c>
    </row>
    <row r="1157" spans="1:2" x14ac:dyDescent="0.2">
      <c r="A1157" s="2">
        <v>43684</v>
      </c>
      <c r="B1157">
        <v>1730</v>
      </c>
    </row>
    <row r="1158" spans="1:2" x14ac:dyDescent="0.2">
      <c r="A1158" s="2">
        <v>43683</v>
      </c>
      <c r="B1158">
        <v>1740</v>
      </c>
    </row>
    <row r="1159" spans="1:2" x14ac:dyDescent="0.2">
      <c r="A1159" s="2">
        <v>43682</v>
      </c>
      <c r="B1159">
        <v>1750</v>
      </c>
    </row>
    <row r="1160" spans="1:2" x14ac:dyDescent="0.2">
      <c r="A1160" s="2">
        <v>43681</v>
      </c>
      <c r="B1160">
        <v>1750</v>
      </c>
    </row>
    <row r="1161" spans="1:2" x14ac:dyDescent="0.2">
      <c r="A1161" s="2">
        <v>43680</v>
      </c>
      <c r="B1161">
        <v>1750</v>
      </c>
    </row>
    <row r="1162" spans="1:2" x14ac:dyDescent="0.2">
      <c r="A1162" s="2">
        <v>43679</v>
      </c>
      <c r="B1162">
        <v>1750</v>
      </c>
    </row>
    <row r="1163" spans="1:2" x14ac:dyDescent="0.2">
      <c r="A1163" s="2">
        <v>43678</v>
      </c>
      <c r="B1163">
        <v>1750</v>
      </c>
    </row>
    <row r="1164" spans="1:2" x14ac:dyDescent="0.2">
      <c r="A1164" s="2">
        <v>43677</v>
      </c>
      <c r="B1164">
        <v>1750</v>
      </c>
    </row>
    <row r="1165" spans="1:2" x14ac:dyDescent="0.2">
      <c r="A1165" s="2">
        <v>43676</v>
      </c>
      <c r="B1165">
        <v>1750</v>
      </c>
    </row>
    <row r="1166" spans="1:2" x14ac:dyDescent="0.2">
      <c r="A1166" s="2">
        <v>43675</v>
      </c>
      <c r="B1166">
        <v>1760</v>
      </c>
    </row>
    <row r="1167" spans="1:2" x14ac:dyDescent="0.2">
      <c r="A1167" s="2">
        <v>43674</v>
      </c>
      <c r="B1167">
        <v>1760</v>
      </c>
    </row>
    <row r="1168" spans="1:2" x14ac:dyDescent="0.2">
      <c r="A1168" s="2">
        <v>43673</v>
      </c>
      <c r="B1168">
        <v>1760</v>
      </c>
    </row>
    <row r="1169" spans="1:2" x14ac:dyDescent="0.2">
      <c r="A1169" s="2">
        <v>43672</v>
      </c>
      <c r="B1169">
        <v>1760</v>
      </c>
    </row>
    <row r="1170" spans="1:2" x14ac:dyDescent="0.2">
      <c r="A1170" s="2">
        <v>43671</v>
      </c>
      <c r="B1170">
        <v>1760</v>
      </c>
    </row>
    <row r="1171" spans="1:2" x14ac:dyDescent="0.2">
      <c r="A1171" s="2">
        <v>43670</v>
      </c>
      <c r="B1171">
        <v>1760</v>
      </c>
    </row>
    <row r="1172" spans="1:2" x14ac:dyDescent="0.2">
      <c r="A1172" s="2">
        <v>43669</v>
      </c>
      <c r="B1172">
        <v>1760</v>
      </c>
    </row>
    <row r="1173" spans="1:2" x14ac:dyDescent="0.2">
      <c r="A1173" s="2">
        <v>43668</v>
      </c>
      <c r="B1173">
        <v>1770</v>
      </c>
    </row>
    <row r="1174" spans="1:2" x14ac:dyDescent="0.2">
      <c r="A1174" s="2">
        <v>43667</v>
      </c>
      <c r="B1174">
        <v>1790</v>
      </c>
    </row>
    <row r="1175" spans="1:2" x14ac:dyDescent="0.2">
      <c r="A1175" s="2">
        <v>43666</v>
      </c>
      <c r="B1175">
        <v>1790</v>
      </c>
    </row>
    <row r="1176" spans="1:2" x14ac:dyDescent="0.2">
      <c r="A1176" s="2">
        <v>43665</v>
      </c>
      <c r="B1176">
        <v>1790</v>
      </c>
    </row>
    <row r="1177" spans="1:2" x14ac:dyDescent="0.2">
      <c r="A1177" s="2">
        <v>43664</v>
      </c>
      <c r="B1177">
        <v>1790</v>
      </c>
    </row>
    <row r="1178" spans="1:2" x14ac:dyDescent="0.2">
      <c r="A1178" s="2">
        <v>43663</v>
      </c>
      <c r="B1178">
        <v>1790</v>
      </c>
    </row>
    <row r="1179" spans="1:2" x14ac:dyDescent="0.2">
      <c r="A1179" s="2">
        <v>43662</v>
      </c>
      <c r="B1179">
        <v>1795</v>
      </c>
    </row>
    <row r="1180" spans="1:2" x14ac:dyDescent="0.2">
      <c r="A1180" s="2">
        <v>43661</v>
      </c>
      <c r="B1180">
        <v>1795</v>
      </c>
    </row>
    <row r="1181" spans="1:2" x14ac:dyDescent="0.2">
      <c r="A1181" s="2">
        <v>43660</v>
      </c>
      <c r="B1181">
        <v>1795</v>
      </c>
    </row>
    <row r="1182" spans="1:2" x14ac:dyDescent="0.2">
      <c r="A1182" s="2">
        <v>43659</v>
      </c>
      <c r="B1182">
        <v>1795</v>
      </c>
    </row>
    <row r="1183" spans="1:2" x14ac:dyDescent="0.2">
      <c r="A1183" s="2">
        <v>43658</v>
      </c>
      <c r="B1183">
        <v>1795</v>
      </c>
    </row>
    <row r="1184" spans="1:2" x14ac:dyDescent="0.2">
      <c r="A1184" s="2">
        <v>43657</v>
      </c>
      <c r="B1184">
        <v>1795</v>
      </c>
    </row>
    <row r="1185" spans="1:2" x14ac:dyDescent="0.2">
      <c r="A1185" s="2">
        <v>43656</v>
      </c>
      <c r="B1185">
        <v>1795</v>
      </c>
    </row>
    <row r="1186" spans="1:2" x14ac:dyDescent="0.2">
      <c r="A1186" s="2">
        <v>43655</v>
      </c>
      <c r="B1186">
        <v>1795</v>
      </c>
    </row>
    <row r="1187" spans="1:2" x14ac:dyDescent="0.2">
      <c r="A1187" s="2">
        <v>43654</v>
      </c>
      <c r="B1187">
        <v>1790</v>
      </c>
    </row>
    <row r="1188" spans="1:2" x14ac:dyDescent="0.2">
      <c r="A1188" s="2">
        <v>43653</v>
      </c>
      <c r="B1188">
        <v>1790</v>
      </c>
    </row>
    <row r="1189" spans="1:2" x14ac:dyDescent="0.2">
      <c r="A1189" s="2">
        <v>43652</v>
      </c>
      <c r="B1189">
        <v>1790</v>
      </c>
    </row>
    <row r="1190" spans="1:2" x14ac:dyDescent="0.2">
      <c r="A1190" s="2">
        <v>43651</v>
      </c>
      <c r="B1190">
        <v>1790</v>
      </c>
    </row>
    <row r="1191" spans="1:2" x14ac:dyDescent="0.2">
      <c r="A1191" s="2">
        <v>43650</v>
      </c>
      <c r="B1191">
        <v>1790</v>
      </c>
    </row>
    <row r="1192" spans="1:2" x14ac:dyDescent="0.2">
      <c r="A1192" s="2">
        <v>43649</v>
      </c>
      <c r="B1192">
        <v>1790</v>
      </c>
    </row>
    <row r="1193" spans="1:2" x14ac:dyDescent="0.2">
      <c r="A1193" s="2">
        <v>43648</v>
      </c>
      <c r="B1193">
        <v>1790</v>
      </c>
    </row>
    <row r="1194" spans="1:2" x14ac:dyDescent="0.2">
      <c r="A1194" s="2">
        <v>43647</v>
      </c>
      <c r="B1194">
        <v>1790</v>
      </c>
    </row>
    <row r="1195" spans="1:2" x14ac:dyDescent="0.2">
      <c r="A1195" s="2">
        <v>43646</v>
      </c>
      <c r="B1195">
        <v>1790</v>
      </c>
    </row>
    <row r="1196" spans="1:2" x14ac:dyDescent="0.2">
      <c r="A1196" s="2">
        <v>43645</v>
      </c>
      <c r="B1196">
        <v>1790</v>
      </c>
    </row>
    <row r="1197" spans="1:2" x14ac:dyDescent="0.2">
      <c r="A1197" s="2">
        <v>43644</v>
      </c>
      <c r="B1197">
        <v>1790</v>
      </c>
    </row>
    <row r="1198" spans="1:2" x14ac:dyDescent="0.2">
      <c r="A1198" s="2">
        <v>43643</v>
      </c>
      <c r="B1198">
        <v>1790</v>
      </c>
    </row>
    <row r="1199" spans="1:2" x14ac:dyDescent="0.2">
      <c r="A1199" s="2">
        <v>43642</v>
      </c>
      <c r="B1199">
        <v>1790</v>
      </c>
    </row>
    <row r="1200" spans="1:2" x14ac:dyDescent="0.2">
      <c r="A1200" s="2">
        <v>43641</v>
      </c>
      <c r="B1200">
        <v>1790</v>
      </c>
    </row>
    <row r="1201" spans="1:2" x14ac:dyDescent="0.2">
      <c r="A1201" s="2">
        <v>43640</v>
      </c>
      <c r="B1201">
        <v>1790</v>
      </c>
    </row>
    <row r="1202" spans="1:2" x14ac:dyDescent="0.2">
      <c r="A1202" s="2">
        <v>43639</v>
      </c>
      <c r="B1202">
        <v>1790</v>
      </c>
    </row>
    <row r="1203" spans="1:2" x14ac:dyDescent="0.2">
      <c r="A1203" s="2">
        <v>43638</v>
      </c>
      <c r="B1203">
        <v>1790</v>
      </c>
    </row>
    <row r="1204" spans="1:2" x14ac:dyDescent="0.2">
      <c r="A1204" s="2">
        <v>43637</v>
      </c>
      <c r="B1204">
        <v>1790</v>
      </c>
    </row>
    <row r="1205" spans="1:2" x14ac:dyDescent="0.2">
      <c r="A1205" s="2">
        <v>43636</v>
      </c>
      <c r="B1205">
        <v>1790</v>
      </c>
    </row>
    <row r="1206" spans="1:2" x14ac:dyDescent="0.2">
      <c r="A1206" s="2">
        <v>43635</v>
      </c>
      <c r="B1206">
        <v>1790</v>
      </c>
    </row>
    <row r="1207" spans="1:2" x14ac:dyDescent="0.2">
      <c r="A1207" s="2">
        <v>43634</v>
      </c>
      <c r="B1207">
        <v>1790</v>
      </c>
    </row>
    <row r="1208" spans="1:2" x14ac:dyDescent="0.2">
      <c r="A1208" s="2">
        <v>43633</v>
      </c>
      <c r="B1208">
        <v>1790</v>
      </c>
    </row>
    <row r="1209" spans="1:2" x14ac:dyDescent="0.2">
      <c r="A1209" s="2">
        <v>43632</v>
      </c>
      <c r="B1209">
        <v>1790</v>
      </c>
    </row>
    <row r="1210" spans="1:2" x14ac:dyDescent="0.2">
      <c r="A1210" s="2">
        <v>43631</v>
      </c>
      <c r="B1210">
        <v>1790</v>
      </c>
    </row>
    <row r="1211" spans="1:2" x14ac:dyDescent="0.2">
      <c r="A1211" s="2">
        <v>43630</v>
      </c>
      <c r="B1211">
        <v>1790</v>
      </c>
    </row>
    <row r="1212" spans="1:2" x14ac:dyDescent="0.2">
      <c r="A1212" s="2">
        <v>43629</v>
      </c>
      <c r="B1212">
        <v>1790</v>
      </c>
    </row>
    <row r="1213" spans="1:2" x14ac:dyDescent="0.2">
      <c r="A1213" s="2">
        <v>43628</v>
      </c>
      <c r="B1213">
        <v>1790</v>
      </c>
    </row>
    <row r="1214" spans="1:2" x14ac:dyDescent="0.2">
      <c r="A1214" s="2">
        <v>43627</v>
      </c>
      <c r="B1214">
        <v>1800</v>
      </c>
    </row>
    <row r="1215" spans="1:2" x14ac:dyDescent="0.2">
      <c r="A1215" s="2">
        <v>43626</v>
      </c>
      <c r="B1215">
        <v>1800</v>
      </c>
    </row>
    <row r="1216" spans="1:2" x14ac:dyDescent="0.2">
      <c r="A1216" s="2">
        <v>43625</v>
      </c>
      <c r="B1216">
        <v>1785</v>
      </c>
    </row>
    <row r="1217" spans="1:2" x14ac:dyDescent="0.2">
      <c r="A1217" s="2">
        <v>43624</v>
      </c>
      <c r="B1217">
        <v>1785</v>
      </c>
    </row>
    <row r="1218" spans="1:2" x14ac:dyDescent="0.2">
      <c r="A1218" s="2">
        <v>43623</v>
      </c>
      <c r="B1218">
        <v>1785</v>
      </c>
    </row>
    <row r="1219" spans="1:2" x14ac:dyDescent="0.2">
      <c r="A1219" s="2">
        <v>43622</v>
      </c>
      <c r="B1219">
        <v>1785</v>
      </c>
    </row>
    <row r="1220" spans="1:2" x14ac:dyDescent="0.2">
      <c r="A1220" s="2">
        <v>43621</v>
      </c>
      <c r="B1220">
        <v>1785</v>
      </c>
    </row>
    <row r="1221" spans="1:2" x14ac:dyDescent="0.2">
      <c r="A1221" s="2">
        <v>43620</v>
      </c>
      <c r="B1221">
        <v>1800</v>
      </c>
    </row>
    <row r="1222" spans="1:2" x14ac:dyDescent="0.2">
      <c r="A1222" s="2">
        <v>43619</v>
      </c>
      <c r="B1222">
        <v>1810</v>
      </c>
    </row>
    <row r="1223" spans="1:2" x14ac:dyDescent="0.2">
      <c r="A1223" s="2">
        <v>43618</v>
      </c>
      <c r="B1223">
        <v>1830</v>
      </c>
    </row>
    <row r="1224" spans="1:2" x14ac:dyDescent="0.2">
      <c r="A1224" s="2">
        <v>43617</v>
      </c>
      <c r="B1224">
        <v>1830</v>
      </c>
    </row>
    <row r="1225" spans="1:2" x14ac:dyDescent="0.2">
      <c r="A1225" s="2">
        <v>43616</v>
      </c>
      <c r="B1225">
        <v>1830</v>
      </c>
    </row>
    <row r="1226" spans="1:2" x14ac:dyDescent="0.2">
      <c r="A1226" s="2">
        <v>43615</v>
      </c>
      <c r="B1226">
        <v>1820</v>
      </c>
    </row>
    <row r="1227" spans="1:2" x14ac:dyDescent="0.2">
      <c r="A1227" s="2">
        <v>43614</v>
      </c>
      <c r="B1227">
        <v>1810</v>
      </c>
    </row>
    <row r="1228" spans="1:2" x14ac:dyDescent="0.2">
      <c r="A1228" s="2">
        <v>43613</v>
      </c>
      <c r="B1228">
        <v>1810</v>
      </c>
    </row>
    <row r="1229" spans="1:2" x14ac:dyDescent="0.2">
      <c r="A1229" s="2">
        <v>43612</v>
      </c>
      <c r="B1229">
        <v>1820</v>
      </c>
    </row>
    <row r="1230" spans="1:2" x14ac:dyDescent="0.2">
      <c r="A1230" s="2">
        <v>43611</v>
      </c>
      <c r="B1230">
        <v>1820</v>
      </c>
    </row>
    <row r="1231" spans="1:2" x14ac:dyDescent="0.2">
      <c r="A1231" s="2">
        <v>43610</v>
      </c>
      <c r="B1231">
        <v>1820</v>
      </c>
    </row>
    <row r="1232" spans="1:2" x14ac:dyDescent="0.2">
      <c r="A1232" s="2">
        <v>43609</v>
      </c>
      <c r="B1232">
        <v>1820</v>
      </c>
    </row>
    <row r="1233" spans="1:2" x14ac:dyDescent="0.2">
      <c r="A1233" s="2">
        <v>43608</v>
      </c>
      <c r="B1233">
        <v>1820</v>
      </c>
    </row>
    <row r="1234" spans="1:2" x14ac:dyDescent="0.2">
      <c r="A1234" s="2">
        <v>43607</v>
      </c>
      <c r="B1234">
        <v>1840</v>
      </c>
    </row>
    <row r="1235" spans="1:2" x14ac:dyDescent="0.2">
      <c r="A1235" s="2">
        <v>43606</v>
      </c>
      <c r="B1235">
        <v>1850</v>
      </c>
    </row>
    <row r="1236" spans="1:2" x14ac:dyDescent="0.2">
      <c r="A1236" s="2">
        <v>43605</v>
      </c>
      <c r="B1236">
        <v>1880</v>
      </c>
    </row>
    <row r="1237" spans="1:2" x14ac:dyDescent="0.2">
      <c r="A1237" s="2">
        <v>43604</v>
      </c>
      <c r="B1237">
        <v>1880</v>
      </c>
    </row>
    <row r="1238" spans="1:2" x14ac:dyDescent="0.2">
      <c r="A1238" s="2">
        <v>43603</v>
      </c>
      <c r="B1238">
        <v>1880</v>
      </c>
    </row>
    <row r="1239" spans="1:2" x14ac:dyDescent="0.2">
      <c r="A1239" s="2">
        <v>43602</v>
      </c>
      <c r="B1239">
        <v>1880</v>
      </c>
    </row>
    <row r="1240" spans="1:2" x14ac:dyDescent="0.2">
      <c r="A1240" s="2">
        <v>43601</v>
      </c>
      <c r="B1240">
        <v>1880</v>
      </c>
    </row>
    <row r="1241" spans="1:2" x14ac:dyDescent="0.2">
      <c r="A1241" s="2">
        <v>43600</v>
      </c>
      <c r="B1241">
        <v>1880</v>
      </c>
    </row>
    <row r="1242" spans="1:2" x14ac:dyDescent="0.2">
      <c r="A1242" s="2">
        <v>43599</v>
      </c>
      <c r="B1242">
        <v>1880</v>
      </c>
    </row>
    <row r="1243" spans="1:2" x14ac:dyDescent="0.2">
      <c r="A1243" s="2">
        <v>43598</v>
      </c>
      <c r="B1243">
        <v>1890</v>
      </c>
    </row>
    <row r="1244" spans="1:2" x14ac:dyDescent="0.2">
      <c r="A1244" s="2">
        <v>43597</v>
      </c>
      <c r="B1244">
        <v>1890</v>
      </c>
    </row>
    <row r="1245" spans="1:2" x14ac:dyDescent="0.2">
      <c r="A1245" s="2">
        <v>43596</v>
      </c>
      <c r="B1245">
        <v>1890</v>
      </c>
    </row>
    <row r="1246" spans="1:2" x14ac:dyDescent="0.2">
      <c r="A1246" s="2">
        <v>43595</v>
      </c>
      <c r="B1246">
        <v>1890</v>
      </c>
    </row>
    <row r="1247" spans="1:2" x14ac:dyDescent="0.2">
      <c r="A1247" s="2">
        <v>43594</v>
      </c>
      <c r="B1247">
        <v>1890</v>
      </c>
    </row>
    <row r="1248" spans="1:2" x14ac:dyDescent="0.2">
      <c r="A1248" s="2">
        <v>43593</v>
      </c>
      <c r="B1248">
        <v>1900</v>
      </c>
    </row>
    <row r="1249" spans="1:2" x14ac:dyDescent="0.2">
      <c r="A1249" s="2">
        <v>43592</v>
      </c>
      <c r="B1249">
        <v>1900</v>
      </c>
    </row>
    <row r="1250" spans="1:2" x14ac:dyDescent="0.2">
      <c r="A1250" s="2">
        <v>43591</v>
      </c>
      <c r="B1250">
        <v>1900</v>
      </c>
    </row>
    <row r="1251" spans="1:2" x14ac:dyDescent="0.2">
      <c r="A1251" s="2">
        <v>43590</v>
      </c>
      <c r="B1251">
        <v>1930</v>
      </c>
    </row>
    <row r="1252" spans="1:2" x14ac:dyDescent="0.2">
      <c r="A1252" s="2">
        <v>43589</v>
      </c>
      <c r="B1252">
        <v>1950</v>
      </c>
    </row>
    <row r="1253" spans="1:2" x14ac:dyDescent="0.2">
      <c r="A1253" s="2">
        <v>43588</v>
      </c>
      <c r="B1253">
        <v>1950</v>
      </c>
    </row>
    <row r="1254" spans="1:2" x14ac:dyDescent="0.2">
      <c r="A1254" s="2">
        <v>43587</v>
      </c>
      <c r="B1254">
        <v>1950</v>
      </c>
    </row>
    <row r="1255" spans="1:2" x14ac:dyDescent="0.2">
      <c r="A1255" s="2">
        <v>43586</v>
      </c>
      <c r="B1255">
        <v>1950</v>
      </c>
    </row>
    <row r="1256" spans="1:2" x14ac:dyDescent="0.2">
      <c r="A1256" s="2">
        <v>43585</v>
      </c>
      <c r="B1256">
        <v>1920</v>
      </c>
    </row>
    <row r="1257" spans="1:2" x14ac:dyDescent="0.2">
      <c r="A1257" s="2">
        <v>43584</v>
      </c>
      <c r="B1257">
        <v>1920</v>
      </c>
    </row>
    <row r="1258" spans="1:2" x14ac:dyDescent="0.2">
      <c r="A1258" s="2">
        <v>43583</v>
      </c>
      <c r="B1258">
        <v>1920</v>
      </c>
    </row>
    <row r="1259" spans="1:2" x14ac:dyDescent="0.2">
      <c r="A1259" s="2">
        <v>43582</v>
      </c>
      <c r="B1259">
        <v>1920</v>
      </c>
    </row>
    <row r="1260" spans="1:2" x14ac:dyDescent="0.2">
      <c r="A1260" s="2">
        <v>43581</v>
      </c>
      <c r="B1260">
        <v>1920</v>
      </c>
    </row>
    <row r="1261" spans="1:2" x14ac:dyDescent="0.2">
      <c r="A1261" s="2">
        <v>43580</v>
      </c>
      <c r="B1261">
        <v>1920</v>
      </c>
    </row>
    <row r="1262" spans="1:2" x14ac:dyDescent="0.2">
      <c r="A1262" s="2">
        <v>43579</v>
      </c>
      <c r="B1262">
        <v>1920</v>
      </c>
    </row>
    <row r="1263" spans="1:2" x14ac:dyDescent="0.2">
      <c r="A1263" s="2">
        <v>43578</v>
      </c>
      <c r="B1263">
        <v>1950</v>
      </c>
    </row>
    <row r="1264" spans="1:2" x14ac:dyDescent="0.2">
      <c r="A1264" s="2">
        <v>43577</v>
      </c>
      <c r="B1264">
        <v>1950</v>
      </c>
    </row>
    <row r="1265" spans="1:2" x14ac:dyDescent="0.2">
      <c r="A1265" s="2">
        <v>43576</v>
      </c>
      <c r="B1265">
        <v>1960</v>
      </c>
    </row>
    <row r="1266" spans="1:2" x14ac:dyDescent="0.2">
      <c r="A1266" s="2">
        <v>43575</v>
      </c>
      <c r="B1266">
        <v>1960</v>
      </c>
    </row>
    <row r="1267" spans="1:2" x14ac:dyDescent="0.2">
      <c r="A1267" s="2">
        <v>43574</v>
      </c>
      <c r="B1267">
        <v>1960</v>
      </c>
    </row>
    <row r="1268" spans="1:2" x14ac:dyDescent="0.2">
      <c r="A1268" s="2">
        <v>43573</v>
      </c>
      <c r="B1268">
        <v>1980</v>
      </c>
    </row>
    <row r="1269" spans="1:2" x14ac:dyDescent="0.2">
      <c r="A1269" s="2">
        <v>43572</v>
      </c>
      <c r="B1269">
        <v>1980</v>
      </c>
    </row>
    <row r="1270" spans="1:2" x14ac:dyDescent="0.2">
      <c r="A1270" s="2">
        <v>43571</v>
      </c>
      <c r="B1270">
        <v>1980</v>
      </c>
    </row>
    <row r="1271" spans="1:2" x14ac:dyDescent="0.2">
      <c r="A1271" s="2">
        <v>43570</v>
      </c>
      <c r="B1271">
        <v>1980</v>
      </c>
    </row>
    <row r="1272" spans="1:2" x14ac:dyDescent="0.2">
      <c r="A1272" s="2">
        <v>43569</v>
      </c>
      <c r="B1272">
        <v>1980</v>
      </c>
    </row>
    <row r="1273" spans="1:2" x14ac:dyDescent="0.2">
      <c r="A1273" s="2">
        <v>43568</v>
      </c>
      <c r="B1273">
        <v>1980</v>
      </c>
    </row>
    <row r="1274" spans="1:2" x14ac:dyDescent="0.2">
      <c r="A1274" s="2">
        <v>43567</v>
      </c>
      <c r="B1274">
        <v>1980</v>
      </c>
    </row>
    <row r="1275" spans="1:2" x14ac:dyDescent="0.2">
      <c r="A1275" s="2">
        <v>43566</v>
      </c>
      <c r="B1275">
        <v>1980</v>
      </c>
    </row>
    <row r="1276" spans="1:2" x14ac:dyDescent="0.2">
      <c r="A1276" s="2">
        <v>43565</v>
      </c>
      <c r="B1276">
        <v>1980</v>
      </c>
    </row>
    <row r="1277" spans="1:2" x14ac:dyDescent="0.2">
      <c r="A1277" s="2">
        <v>43564</v>
      </c>
      <c r="B1277">
        <v>2000</v>
      </c>
    </row>
    <row r="1278" spans="1:2" x14ac:dyDescent="0.2">
      <c r="A1278" s="2">
        <v>43563</v>
      </c>
      <c r="B1278">
        <v>2000</v>
      </c>
    </row>
    <row r="1279" spans="1:2" x14ac:dyDescent="0.2">
      <c r="A1279" s="2">
        <v>43562</v>
      </c>
      <c r="B1279">
        <v>2000</v>
      </c>
    </row>
    <row r="1280" spans="1:2" x14ac:dyDescent="0.2">
      <c r="A1280" s="2">
        <v>43561</v>
      </c>
      <c r="B1280">
        <v>2000</v>
      </c>
    </row>
    <row r="1281" spans="1:2" x14ac:dyDescent="0.2">
      <c r="A1281" s="2">
        <v>43560</v>
      </c>
      <c r="B1281">
        <v>2000</v>
      </c>
    </row>
    <row r="1282" spans="1:2" x14ac:dyDescent="0.2">
      <c r="A1282" s="2">
        <v>43559</v>
      </c>
      <c r="B1282">
        <v>2000</v>
      </c>
    </row>
    <row r="1283" spans="1:2" x14ac:dyDescent="0.2">
      <c r="A1283" s="2">
        <v>43558</v>
      </c>
      <c r="B1283">
        <v>2000</v>
      </c>
    </row>
    <row r="1284" spans="1:2" x14ac:dyDescent="0.2">
      <c r="A1284" s="2">
        <v>43557</v>
      </c>
      <c r="B1284">
        <v>2000</v>
      </c>
    </row>
    <row r="1285" spans="1:2" x14ac:dyDescent="0.2">
      <c r="A1285" s="2">
        <v>43556</v>
      </c>
      <c r="B1285">
        <v>2000</v>
      </c>
    </row>
    <row r="1286" spans="1:2" x14ac:dyDescent="0.2">
      <c r="A1286" s="2">
        <v>43555</v>
      </c>
      <c r="B1286">
        <v>2000</v>
      </c>
    </row>
    <row r="1287" spans="1:2" x14ac:dyDescent="0.2">
      <c r="A1287" s="2">
        <v>43554</v>
      </c>
      <c r="B1287">
        <v>2000</v>
      </c>
    </row>
    <row r="1288" spans="1:2" x14ac:dyDescent="0.2">
      <c r="A1288" s="2">
        <v>43553</v>
      </c>
      <c r="B1288">
        <v>2000</v>
      </c>
    </row>
    <row r="1289" spans="1:2" x14ac:dyDescent="0.2">
      <c r="A1289" s="2">
        <v>43552</v>
      </c>
      <c r="B1289">
        <v>2000</v>
      </c>
    </row>
    <row r="1290" spans="1:2" x14ac:dyDescent="0.2">
      <c r="A1290" s="2">
        <v>43551</v>
      </c>
      <c r="B1290">
        <v>1980</v>
      </c>
    </row>
    <row r="1291" spans="1:2" x14ac:dyDescent="0.2">
      <c r="A1291" s="2">
        <v>43550</v>
      </c>
      <c r="B1291">
        <v>1940</v>
      </c>
    </row>
    <row r="1292" spans="1:2" x14ac:dyDescent="0.2">
      <c r="A1292" s="2">
        <v>43549</v>
      </c>
      <c r="B1292">
        <v>1900</v>
      </c>
    </row>
    <row r="1293" spans="1:2" x14ac:dyDescent="0.2">
      <c r="A1293" s="2">
        <v>43548</v>
      </c>
      <c r="B1293">
        <v>1890</v>
      </c>
    </row>
    <row r="1294" spans="1:2" x14ac:dyDescent="0.2">
      <c r="A1294" s="2">
        <v>43547</v>
      </c>
      <c r="B1294">
        <v>1890</v>
      </c>
    </row>
    <row r="1295" spans="1:2" x14ac:dyDescent="0.2">
      <c r="A1295" s="2">
        <v>43546</v>
      </c>
      <c r="B1295">
        <v>1890</v>
      </c>
    </row>
    <row r="1296" spans="1:2" x14ac:dyDescent="0.2">
      <c r="A1296" s="2">
        <v>43545</v>
      </c>
      <c r="B1296">
        <v>1890</v>
      </c>
    </row>
    <row r="1297" spans="1:2" x14ac:dyDescent="0.2">
      <c r="A1297" s="2">
        <v>43544</v>
      </c>
      <c r="B1297">
        <v>1890</v>
      </c>
    </row>
    <row r="1298" spans="1:2" x14ac:dyDescent="0.2">
      <c r="A1298" s="2">
        <v>43543</v>
      </c>
      <c r="B1298">
        <v>1890</v>
      </c>
    </row>
    <row r="1299" spans="1:2" x14ac:dyDescent="0.2">
      <c r="A1299" s="2">
        <v>43542</v>
      </c>
      <c r="B1299">
        <v>1890</v>
      </c>
    </row>
    <row r="1300" spans="1:2" x14ac:dyDescent="0.2">
      <c r="A1300" s="2">
        <v>43541</v>
      </c>
      <c r="B1300">
        <v>1870</v>
      </c>
    </row>
    <row r="1301" spans="1:2" x14ac:dyDescent="0.2">
      <c r="A1301" s="2">
        <v>43540</v>
      </c>
      <c r="B1301">
        <v>1870</v>
      </c>
    </row>
    <row r="1302" spans="1:2" x14ac:dyDescent="0.2">
      <c r="A1302" s="2">
        <v>43539</v>
      </c>
      <c r="B1302">
        <v>1870</v>
      </c>
    </row>
    <row r="1303" spans="1:2" x14ac:dyDescent="0.2">
      <c r="A1303" s="2">
        <v>43538</v>
      </c>
      <c r="B1303">
        <v>1870</v>
      </c>
    </row>
    <row r="1304" spans="1:2" x14ac:dyDescent="0.2">
      <c r="A1304" s="2">
        <v>43537</v>
      </c>
      <c r="B1304">
        <v>1830</v>
      </c>
    </row>
    <row r="1305" spans="1:2" x14ac:dyDescent="0.2">
      <c r="A1305" s="2">
        <v>43536</v>
      </c>
      <c r="B1305">
        <v>1830</v>
      </c>
    </row>
    <row r="1306" spans="1:2" x14ac:dyDescent="0.2">
      <c r="A1306" s="2">
        <v>43535</v>
      </c>
      <c r="B1306">
        <v>1800</v>
      </c>
    </row>
    <row r="1307" spans="1:2" x14ac:dyDescent="0.2">
      <c r="A1307" s="2">
        <v>43534</v>
      </c>
      <c r="B1307">
        <v>1800</v>
      </c>
    </row>
    <row r="1308" spans="1:2" x14ac:dyDescent="0.2">
      <c r="A1308" s="2">
        <v>43533</v>
      </c>
      <c r="B1308">
        <v>1800</v>
      </c>
    </row>
    <row r="1309" spans="1:2" x14ac:dyDescent="0.2">
      <c r="A1309" s="2">
        <v>43532</v>
      </c>
      <c r="B1309">
        <v>1800</v>
      </c>
    </row>
    <row r="1310" spans="1:2" x14ac:dyDescent="0.2">
      <c r="A1310" s="2">
        <v>43531</v>
      </c>
      <c r="B1310">
        <v>1800</v>
      </c>
    </row>
    <row r="1311" spans="1:2" x14ac:dyDescent="0.2">
      <c r="A1311" s="2">
        <v>43530</v>
      </c>
      <c r="B1311">
        <v>1780</v>
      </c>
    </row>
    <row r="1312" spans="1:2" x14ac:dyDescent="0.2">
      <c r="A1312" s="2">
        <v>43529</v>
      </c>
      <c r="B1312">
        <v>1760</v>
      </c>
    </row>
    <row r="1313" spans="1:2" x14ac:dyDescent="0.2">
      <c r="A1313" s="2">
        <v>43528</v>
      </c>
      <c r="B1313">
        <v>1760</v>
      </c>
    </row>
    <row r="1314" spans="1:2" x14ac:dyDescent="0.2">
      <c r="A1314" s="2">
        <v>43527</v>
      </c>
      <c r="B1314">
        <v>1760</v>
      </c>
    </row>
    <row r="1315" spans="1:2" x14ac:dyDescent="0.2">
      <c r="A1315" s="2">
        <v>43526</v>
      </c>
      <c r="B1315">
        <v>1760</v>
      </c>
    </row>
    <row r="1316" spans="1:2" x14ac:dyDescent="0.2">
      <c r="A1316" s="2">
        <v>43525</v>
      </c>
      <c r="B1316">
        <v>1760</v>
      </c>
    </row>
    <row r="1317" spans="1:2" x14ac:dyDescent="0.2">
      <c r="A1317" s="2">
        <v>43524</v>
      </c>
      <c r="B1317">
        <v>1760</v>
      </c>
    </row>
    <row r="1318" spans="1:2" x14ac:dyDescent="0.2">
      <c r="A1318" s="2">
        <v>43523</v>
      </c>
      <c r="B1318">
        <v>1760</v>
      </c>
    </row>
    <row r="1319" spans="1:2" x14ac:dyDescent="0.2">
      <c r="A1319" s="2">
        <v>43522</v>
      </c>
      <c r="B1319">
        <v>1760</v>
      </c>
    </row>
    <row r="1320" spans="1:2" x14ac:dyDescent="0.2">
      <c r="A1320" s="2">
        <v>43521</v>
      </c>
      <c r="B1320">
        <v>1760</v>
      </c>
    </row>
    <row r="1321" spans="1:2" x14ac:dyDescent="0.2">
      <c r="A1321" s="2">
        <v>43520</v>
      </c>
      <c r="B1321">
        <v>1760</v>
      </c>
    </row>
    <row r="1322" spans="1:2" x14ac:dyDescent="0.2">
      <c r="A1322" s="2">
        <v>43519</v>
      </c>
      <c r="B1322">
        <v>1760</v>
      </c>
    </row>
    <row r="1323" spans="1:2" x14ac:dyDescent="0.2">
      <c r="A1323" s="2">
        <v>43518</v>
      </c>
      <c r="B1323">
        <v>1760</v>
      </c>
    </row>
    <row r="1324" spans="1:2" x14ac:dyDescent="0.2">
      <c r="A1324" s="2">
        <v>43517</v>
      </c>
      <c r="B1324">
        <v>1760</v>
      </c>
    </row>
    <row r="1325" spans="1:2" x14ac:dyDescent="0.2">
      <c r="A1325" s="2">
        <v>43516</v>
      </c>
      <c r="B1325">
        <v>1760</v>
      </c>
    </row>
    <row r="1326" spans="1:2" x14ac:dyDescent="0.2">
      <c r="A1326" s="2">
        <v>43515</v>
      </c>
      <c r="B1326">
        <v>1760</v>
      </c>
    </row>
    <row r="1327" spans="1:2" x14ac:dyDescent="0.2">
      <c r="A1327" s="2">
        <v>43514</v>
      </c>
      <c r="B1327">
        <v>1760</v>
      </c>
    </row>
    <row r="1328" spans="1:2" x14ac:dyDescent="0.2">
      <c r="A1328" s="2">
        <v>43513</v>
      </c>
      <c r="B1328">
        <v>1760</v>
      </c>
    </row>
    <row r="1329" spans="1:2" x14ac:dyDescent="0.2">
      <c r="A1329" s="2">
        <v>43512</v>
      </c>
      <c r="B1329">
        <v>1760</v>
      </c>
    </row>
    <row r="1330" spans="1:2" x14ac:dyDescent="0.2">
      <c r="A1330" s="2">
        <v>43511</v>
      </c>
      <c r="B1330">
        <v>1760</v>
      </c>
    </row>
    <row r="1331" spans="1:2" x14ac:dyDescent="0.2">
      <c r="A1331" s="2">
        <v>43510</v>
      </c>
      <c r="B1331">
        <v>1760</v>
      </c>
    </row>
    <row r="1332" spans="1:2" x14ac:dyDescent="0.2">
      <c r="A1332" s="2">
        <v>43509</v>
      </c>
      <c r="B1332">
        <v>1760</v>
      </c>
    </row>
    <row r="1333" spans="1:2" x14ac:dyDescent="0.2">
      <c r="A1333" s="2">
        <v>43508</v>
      </c>
      <c r="B1333">
        <v>1760</v>
      </c>
    </row>
    <row r="1334" spans="1:2" x14ac:dyDescent="0.2">
      <c r="A1334" s="2">
        <v>43507</v>
      </c>
      <c r="B1334">
        <v>1760</v>
      </c>
    </row>
    <row r="1335" spans="1:2" x14ac:dyDescent="0.2">
      <c r="A1335" s="2">
        <v>43506</v>
      </c>
      <c r="B1335">
        <v>1760</v>
      </c>
    </row>
    <row r="1336" spans="1:2" x14ac:dyDescent="0.2">
      <c r="A1336" s="2">
        <v>43505</v>
      </c>
      <c r="B1336">
        <v>1760</v>
      </c>
    </row>
    <row r="1337" spans="1:2" x14ac:dyDescent="0.2">
      <c r="A1337" s="2">
        <v>43504</v>
      </c>
      <c r="B1337">
        <v>1760</v>
      </c>
    </row>
    <row r="1338" spans="1:2" x14ac:dyDescent="0.2">
      <c r="A1338" s="2">
        <v>43503</v>
      </c>
      <c r="B1338">
        <v>1760</v>
      </c>
    </row>
    <row r="1339" spans="1:2" x14ac:dyDescent="0.2">
      <c r="A1339" s="2">
        <v>43502</v>
      </c>
      <c r="B1339">
        <v>1760</v>
      </c>
    </row>
    <row r="1340" spans="1:2" x14ac:dyDescent="0.2">
      <c r="A1340" s="2">
        <v>43501</v>
      </c>
      <c r="B1340">
        <v>1760</v>
      </c>
    </row>
    <row r="1341" spans="1:2" x14ac:dyDescent="0.2">
      <c r="A1341" s="2">
        <v>43500</v>
      </c>
      <c r="B1341">
        <v>1760</v>
      </c>
    </row>
    <row r="1342" spans="1:2" x14ac:dyDescent="0.2">
      <c r="A1342" s="2">
        <v>43499</v>
      </c>
      <c r="B1342">
        <v>1760</v>
      </c>
    </row>
    <row r="1343" spans="1:2" x14ac:dyDescent="0.2">
      <c r="A1343" s="2">
        <v>43498</v>
      </c>
      <c r="B1343">
        <v>1760</v>
      </c>
    </row>
    <row r="1344" spans="1:2" x14ac:dyDescent="0.2">
      <c r="A1344" s="2">
        <v>43497</v>
      </c>
      <c r="B1344">
        <v>1760</v>
      </c>
    </row>
    <row r="1345" spans="1:2" x14ac:dyDescent="0.2">
      <c r="A1345" s="2">
        <v>43496</v>
      </c>
      <c r="B1345">
        <v>1760</v>
      </c>
    </row>
    <row r="1346" spans="1:2" x14ac:dyDescent="0.2">
      <c r="A1346" s="2">
        <v>43495</v>
      </c>
      <c r="B1346">
        <v>1760</v>
      </c>
    </row>
    <row r="1347" spans="1:2" x14ac:dyDescent="0.2">
      <c r="A1347" s="2">
        <v>43494</v>
      </c>
      <c r="B1347">
        <v>1760</v>
      </c>
    </row>
    <row r="1348" spans="1:2" x14ac:dyDescent="0.2">
      <c r="A1348" s="2">
        <v>43493</v>
      </c>
      <c r="B1348">
        <v>1760</v>
      </c>
    </row>
    <row r="1349" spans="1:2" x14ac:dyDescent="0.2">
      <c r="A1349" s="2">
        <v>43492</v>
      </c>
      <c r="B1349">
        <v>1760</v>
      </c>
    </row>
    <row r="1350" spans="1:2" x14ac:dyDescent="0.2">
      <c r="A1350" s="2">
        <v>43491</v>
      </c>
      <c r="B1350">
        <v>1760</v>
      </c>
    </row>
    <row r="1351" spans="1:2" x14ac:dyDescent="0.2">
      <c r="A1351" s="2">
        <v>43490</v>
      </c>
      <c r="B1351">
        <v>1760</v>
      </c>
    </row>
    <row r="1352" spans="1:2" x14ac:dyDescent="0.2">
      <c r="A1352" s="2">
        <v>43489</v>
      </c>
      <c r="B1352">
        <v>1760</v>
      </c>
    </row>
    <row r="1353" spans="1:2" x14ac:dyDescent="0.2">
      <c r="A1353" s="2">
        <v>43488</v>
      </c>
      <c r="B1353">
        <v>1760</v>
      </c>
    </row>
    <row r="1354" spans="1:2" x14ac:dyDescent="0.2">
      <c r="A1354" s="2">
        <v>43487</v>
      </c>
      <c r="B1354">
        <v>1760</v>
      </c>
    </row>
    <row r="1355" spans="1:2" x14ac:dyDescent="0.2">
      <c r="A1355" s="2">
        <v>43486</v>
      </c>
      <c r="B1355">
        <v>1760</v>
      </c>
    </row>
    <row r="1356" spans="1:2" x14ac:dyDescent="0.2">
      <c r="A1356" s="2">
        <v>43485</v>
      </c>
      <c r="B1356">
        <v>1760</v>
      </c>
    </row>
    <row r="1357" spans="1:2" x14ac:dyDescent="0.2">
      <c r="A1357" s="2">
        <v>43484</v>
      </c>
      <c r="B1357">
        <v>1760</v>
      </c>
    </row>
    <row r="1358" spans="1:2" x14ac:dyDescent="0.2">
      <c r="A1358" s="2">
        <v>43483</v>
      </c>
      <c r="B1358">
        <v>1760</v>
      </c>
    </row>
    <row r="1359" spans="1:2" x14ac:dyDescent="0.2">
      <c r="A1359" s="2">
        <v>43482</v>
      </c>
      <c r="B1359">
        <v>1760</v>
      </c>
    </row>
    <row r="1360" spans="1:2" x14ac:dyDescent="0.2">
      <c r="A1360" s="2">
        <v>43481</v>
      </c>
      <c r="B1360">
        <v>1760</v>
      </c>
    </row>
    <row r="1361" spans="1:2" x14ac:dyDescent="0.2">
      <c r="A1361" s="2">
        <v>43480</v>
      </c>
      <c r="B1361">
        <v>1760</v>
      </c>
    </row>
    <row r="1362" spans="1:2" x14ac:dyDescent="0.2">
      <c r="A1362" s="2">
        <v>43479</v>
      </c>
      <c r="B1362">
        <v>1760</v>
      </c>
    </row>
    <row r="1363" spans="1:2" x14ac:dyDescent="0.2">
      <c r="A1363" s="2">
        <v>43478</v>
      </c>
      <c r="B1363">
        <v>1760</v>
      </c>
    </row>
    <row r="1364" spans="1:2" x14ac:dyDescent="0.2">
      <c r="A1364" s="2">
        <v>43477</v>
      </c>
      <c r="B1364">
        <v>1760</v>
      </c>
    </row>
    <row r="1365" spans="1:2" x14ac:dyDescent="0.2">
      <c r="A1365" s="2">
        <v>43476</v>
      </c>
      <c r="B1365">
        <v>1760</v>
      </c>
    </row>
    <row r="1366" spans="1:2" x14ac:dyDescent="0.2">
      <c r="A1366" s="2">
        <v>43475</v>
      </c>
      <c r="B1366">
        <v>1760</v>
      </c>
    </row>
    <row r="1367" spans="1:2" x14ac:dyDescent="0.2">
      <c r="A1367" s="2">
        <v>43474</v>
      </c>
      <c r="B1367">
        <v>1760</v>
      </c>
    </row>
    <row r="1368" spans="1:2" x14ac:dyDescent="0.2">
      <c r="A1368" s="2">
        <v>43473</v>
      </c>
      <c r="B1368">
        <v>1760</v>
      </c>
    </row>
    <row r="1369" spans="1:2" x14ac:dyDescent="0.2">
      <c r="A1369" s="2">
        <v>43472</v>
      </c>
      <c r="B1369">
        <v>1760</v>
      </c>
    </row>
    <row r="1370" spans="1:2" x14ac:dyDescent="0.2">
      <c r="A1370" s="2">
        <v>43471</v>
      </c>
      <c r="B1370">
        <v>1790</v>
      </c>
    </row>
    <row r="1371" spans="1:2" x14ac:dyDescent="0.2">
      <c r="A1371" s="2">
        <v>43470</v>
      </c>
      <c r="B1371">
        <v>1790</v>
      </c>
    </row>
    <row r="1372" spans="1:2" x14ac:dyDescent="0.2">
      <c r="A1372" s="2">
        <v>43469</v>
      </c>
      <c r="B1372">
        <v>1790</v>
      </c>
    </row>
    <row r="1373" spans="1:2" x14ac:dyDescent="0.2">
      <c r="A1373" s="2">
        <v>43468</v>
      </c>
      <c r="B1373">
        <v>1820</v>
      </c>
    </row>
    <row r="1374" spans="1:2" x14ac:dyDescent="0.2">
      <c r="A1374" s="2">
        <v>43467</v>
      </c>
      <c r="B1374">
        <v>1830</v>
      </c>
    </row>
    <row r="1375" spans="1:2" x14ac:dyDescent="0.2">
      <c r="A1375" s="2">
        <v>43466</v>
      </c>
      <c r="B1375">
        <v>1860</v>
      </c>
    </row>
    <row r="1376" spans="1:2" x14ac:dyDescent="0.2">
      <c r="A1376" s="2">
        <v>43465</v>
      </c>
      <c r="B1376">
        <v>1860</v>
      </c>
    </row>
    <row r="1377" spans="1:2" x14ac:dyDescent="0.2">
      <c r="A1377" s="2">
        <v>43464</v>
      </c>
      <c r="B1377">
        <v>1860</v>
      </c>
    </row>
    <row r="1378" spans="1:2" x14ac:dyDescent="0.2">
      <c r="A1378" s="2">
        <v>43463</v>
      </c>
      <c r="B1378">
        <v>1860</v>
      </c>
    </row>
    <row r="1379" spans="1:2" x14ac:dyDescent="0.2">
      <c r="A1379" s="2">
        <v>43462</v>
      </c>
      <c r="B1379">
        <v>1860</v>
      </c>
    </row>
    <row r="1380" spans="1:2" x14ac:dyDescent="0.2">
      <c r="A1380" s="2">
        <v>43461</v>
      </c>
      <c r="B1380">
        <v>1860</v>
      </c>
    </row>
    <row r="1381" spans="1:2" x14ac:dyDescent="0.2">
      <c r="A1381" s="2">
        <v>43460</v>
      </c>
      <c r="B1381">
        <v>1860</v>
      </c>
    </row>
    <row r="1382" spans="1:2" x14ac:dyDescent="0.2">
      <c r="A1382" s="2">
        <v>43459</v>
      </c>
      <c r="B1382">
        <v>1860</v>
      </c>
    </row>
    <row r="1383" spans="1:2" x14ac:dyDescent="0.2">
      <c r="A1383" s="2">
        <v>43458</v>
      </c>
      <c r="B1383">
        <v>1860</v>
      </c>
    </row>
    <row r="1384" spans="1:2" x14ac:dyDescent="0.2">
      <c r="A1384" s="2">
        <v>43457</v>
      </c>
      <c r="B1384">
        <v>1860</v>
      </c>
    </row>
    <row r="1385" spans="1:2" x14ac:dyDescent="0.2">
      <c r="A1385" s="2">
        <v>43456</v>
      </c>
      <c r="B1385">
        <v>1860</v>
      </c>
    </row>
    <row r="1386" spans="1:2" x14ac:dyDescent="0.2">
      <c r="A1386" s="2">
        <v>43455</v>
      </c>
      <c r="B1386">
        <v>1860</v>
      </c>
    </row>
    <row r="1387" spans="1:2" x14ac:dyDescent="0.2">
      <c r="A1387" s="2">
        <v>43454</v>
      </c>
      <c r="B1387">
        <v>1860</v>
      </c>
    </row>
    <row r="1388" spans="1:2" x14ac:dyDescent="0.2">
      <c r="A1388" s="2">
        <v>43453</v>
      </c>
      <c r="B1388">
        <v>1860</v>
      </c>
    </row>
    <row r="1389" spans="1:2" x14ac:dyDescent="0.2">
      <c r="A1389" s="2">
        <v>43452</v>
      </c>
      <c r="B1389">
        <v>1860</v>
      </c>
    </row>
    <row r="1390" spans="1:2" x14ac:dyDescent="0.2">
      <c r="A1390" s="2">
        <v>43451</v>
      </c>
      <c r="B1390">
        <v>1860</v>
      </c>
    </row>
    <row r="1391" spans="1:2" x14ac:dyDescent="0.2">
      <c r="A1391" s="2">
        <v>43450</v>
      </c>
      <c r="B1391">
        <v>1860</v>
      </c>
    </row>
    <row r="1392" spans="1:2" x14ac:dyDescent="0.2">
      <c r="A1392" s="2">
        <v>43449</v>
      </c>
      <c r="B1392">
        <v>1860</v>
      </c>
    </row>
    <row r="1393" spans="1:2" x14ac:dyDescent="0.2">
      <c r="A1393" s="2">
        <v>43448</v>
      </c>
      <c r="B1393">
        <v>1860</v>
      </c>
    </row>
    <row r="1394" spans="1:2" x14ac:dyDescent="0.2">
      <c r="A1394" s="2">
        <v>43447</v>
      </c>
      <c r="B1394">
        <v>1860</v>
      </c>
    </row>
    <row r="1395" spans="1:2" x14ac:dyDescent="0.2">
      <c r="A1395" s="2">
        <v>43446</v>
      </c>
      <c r="B1395">
        <v>1860</v>
      </c>
    </row>
    <row r="1396" spans="1:2" x14ac:dyDescent="0.2">
      <c r="A1396" s="2">
        <v>43445</v>
      </c>
      <c r="B1396">
        <v>1860</v>
      </c>
    </row>
    <row r="1397" spans="1:2" x14ac:dyDescent="0.2">
      <c r="A1397" s="2">
        <v>43444</v>
      </c>
      <c r="B1397">
        <v>1880</v>
      </c>
    </row>
    <row r="1398" spans="1:2" x14ac:dyDescent="0.2">
      <c r="A1398" s="2">
        <v>43443</v>
      </c>
      <c r="B1398">
        <v>1880</v>
      </c>
    </row>
    <row r="1399" spans="1:2" x14ac:dyDescent="0.2">
      <c r="A1399" s="2">
        <v>43442</v>
      </c>
      <c r="B1399">
        <v>1880</v>
      </c>
    </row>
    <row r="1400" spans="1:2" x14ac:dyDescent="0.2">
      <c r="A1400" s="2">
        <v>43441</v>
      </c>
      <c r="B1400">
        <v>1880</v>
      </c>
    </row>
    <row r="1401" spans="1:2" x14ac:dyDescent="0.2">
      <c r="A1401" s="2">
        <v>43440</v>
      </c>
      <c r="B1401">
        <v>1880</v>
      </c>
    </row>
    <row r="1402" spans="1:2" x14ac:dyDescent="0.2">
      <c r="A1402" s="2">
        <v>43439</v>
      </c>
      <c r="B1402">
        <v>1880</v>
      </c>
    </row>
    <row r="1403" spans="1:2" x14ac:dyDescent="0.2">
      <c r="A1403" s="2">
        <v>43438</v>
      </c>
      <c r="B1403">
        <v>1900</v>
      </c>
    </row>
    <row r="1404" spans="1:2" x14ac:dyDescent="0.2">
      <c r="A1404" s="2">
        <v>43437</v>
      </c>
      <c r="B1404">
        <v>1900</v>
      </c>
    </row>
    <row r="1405" spans="1:2" x14ac:dyDescent="0.2">
      <c r="A1405" s="2">
        <v>43436</v>
      </c>
      <c r="B1405">
        <v>1920</v>
      </c>
    </row>
    <row r="1406" spans="1:2" x14ac:dyDescent="0.2">
      <c r="A1406" s="2">
        <v>43435</v>
      </c>
      <c r="B1406">
        <v>1920</v>
      </c>
    </row>
    <row r="1407" spans="1:2" x14ac:dyDescent="0.2">
      <c r="A1407" s="2">
        <v>43434</v>
      </c>
      <c r="B1407">
        <v>1920</v>
      </c>
    </row>
    <row r="1408" spans="1:2" x14ac:dyDescent="0.2">
      <c r="A1408" s="2">
        <v>43433</v>
      </c>
      <c r="B1408">
        <v>1930</v>
      </c>
    </row>
    <row r="1409" spans="1:2" x14ac:dyDescent="0.2">
      <c r="A1409" s="2">
        <v>43432</v>
      </c>
      <c r="B1409">
        <v>1960</v>
      </c>
    </row>
    <row r="1410" spans="1:2" x14ac:dyDescent="0.2">
      <c r="A1410" s="2">
        <v>43431</v>
      </c>
      <c r="B1410">
        <v>1960</v>
      </c>
    </row>
    <row r="1411" spans="1:2" x14ac:dyDescent="0.2">
      <c r="A1411" s="2">
        <v>43430</v>
      </c>
      <c r="B1411">
        <v>1960</v>
      </c>
    </row>
    <row r="1412" spans="1:2" x14ac:dyDescent="0.2">
      <c r="A1412" s="2">
        <v>43429</v>
      </c>
      <c r="B1412">
        <v>1980</v>
      </c>
    </row>
    <row r="1413" spans="1:2" x14ac:dyDescent="0.2">
      <c r="A1413" s="2">
        <v>43428</v>
      </c>
      <c r="B1413">
        <v>1980</v>
      </c>
    </row>
    <row r="1414" spans="1:2" x14ac:dyDescent="0.2">
      <c r="A1414" s="2">
        <v>43427</v>
      </c>
      <c r="B1414">
        <v>1980</v>
      </c>
    </row>
    <row r="1415" spans="1:2" x14ac:dyDescent="0.2">
      <c r="A1415" s="2">
        <v>43426</v>
      </c>
      <c r="B1415">
        <v>1980</v>
      </c>
    </row>
    <row r="1416" spans="1:2" x14ac:dyDescent="0.2">
      <c r="A1416" s="2">
        <v>43425</v>
      </c>
      <c r="B1416">
        <v>1980</v>
      </c>
    </row>
    <row r="1417" spans="1:2" x14ac:dyDescent="0.2">
      <c r="A1417" s="2">
        <v>43424</v>
      </c>
      <c r="B1417">
        <v>1980</v>
      </c>
    </row>
    <row r="1418" spans="1:2" x14ac:dyDescent="0.2">
      <c r="A1418" s="2">
        <v>43423</v>
      </c>
      <c r="B1418">
        <v>1980</v>
      </c>
    </row>
    <row r="1419" spans="1:2" x14ac:dyDescent="0.2">
      <c r="A1419" s="2">
        <v>43422</v>
      </c>
      <c r="B1419">
        <v>2000</v>
      </c>
    </row>
    <row r="1420" spans="1:2" x14ac:dyDescent="0.2">
      <c r="A1420" s="2">
        <v>43421</v>
      </c>
      <c r="B1420">
        <v>2000</v>
      </c>
    </row>
    <row r="1421" spans="1:2" x14ac:dyDescent="0.2">
      <c r="A1421" s="2">
        <v>43420</v>
      </c>
      <c r="B1421">
        <v>2000</v>
      </c>
    </row>
    <row r="1422" spans="1:2" x14ac:dyDescent="0.2">
      <c r="A1422" s="2">
        <v>43419</v>
      </c>
      <c r="B1422">
        <v>2000</v>
      </c>
    </row>
    <row r="1423" spans="1:2" x14ac:dyDescent="0.2">
      <c r="A1423" s="2">
        <v>43418</v>
      </c>
      <c r="B1423">
        <v>2000</v>
      </c>
    </row>
    <row r="1424" spans="1:2" x14ac:dyDescent="0.2">
      <c r="A1424" s="2">
        <v>43417</v>
      </c>
      <c r="B1424">
        <v>2000</v>
      </c>
    </row>
    <row r="1425" spans="1:2" x14ac:dyDescent="0.2">
      <c r="A1425" s="2">
        <v>43416</v>
      </c>
      <c r="B1425">
        <v>2000</v>
      </c>
    </row>
    <row r="1426" spans="1:2" x14ac:dyDescent="0.2">
      <c r="A1426" s="2">
        <v>43415</v>
      </c>
      <c r="B1426">
        <v>2000</v>
      </c>
    </row>
    <row r="1427" spans="1:2" x14ac:dyDescent="0.2">
      <c r="A1427" s="2">
        <v>43414</v>
      </c>
      <c r="B1427">
        <v>2000</v>
      </c>
    </row>
    <row r="1428" spans="1:2" x14ac:dyDescent="0.2">
      <c r="A1428" s="2">
        <v>43413</v>
      </c>
      <c r="B1428">
        <v>2000</v>
      </c>
    </row>
    <row r="1429" spans="1:2" x14ac:dyDescent="0.2">
      <c r="A1429" s="2">
        <v>43412</v>
      </c>
      <c r="B1429">
        <v>2020</v>
      </c>
    </row>
    <row r="1430" spans="1:2" x14ac:dyDescent="0.2">
      <c r="A1430" s="2">
        <v>43411</v>
      </c>
      <c r="B1430">
        <v>2030</v>
      </c>
    </row>
    <row r="1431" spans="1:2" x14ac:dyDescent="0.2">
      <c r="A1431" s="2">
        <v>43410</v>
      </c>
      <c r="B1431">
        <v>2030</v>
      </c>
    </row>
    <row r="1432" spans="1:2" x14ac:dyDescent="0.2">
      <c r="A1432" s="2">
        <v>43409</v>
      </c>
      <c r="B1432">
        <v>2040</v>
      </c>
    </row>
    <row r="1433" spans="1:2" x14ac:dyDescent="0.2">
      <c r="A1433" s="2">
        <v>43408</v>
      </c>
      <c r="B1433">
        <v>2070</v>
      </c>
    </row>
    <row r="1434" spans="1:2" x14ac:dyDescent="0.2">
      <c r="A1434" s="2">
        <v>43407</v>
      </c>
      <c r="B1434">
        <v>2070</v>
      </c>
    </row>
    <row r="1435" spans="1:2" x14ac:dyDescent="0.2">
      <c r="A1435" s="2">
        <v>43406</v>
      </c>
      <c r="B1435">
        <v>2070</v>
      </c>
    </row>
    <row r="1436" spans="1:2" x14ac:dyDescent="0.2">
      <c r="A1436" s="2">
        <v>43405</v>
      </c>
      <c r="B1436">
        <v>2070</v>
      </c>
    </row>
    <row r="1437" spans="1:2" x14ac:dyDescent="0.2">
      <c r="A1437" s="2">
        <v>43404</v>
      </c>
      <c r="B1437">
        <v>2070</v>
      </c>
    </row>
    <row r="1438" spans="1:2" x14ac:dyDescent="0.2">
      <c r="A1438" s="2">
        <v>43403</v>
      </c>
      <c r="B1438">
        <v>2070</v>
      </c>
    </row>
    <row r="1439" spans="1:2" x14ac:dyDescent="0.2">
      <c r="A1439" s="2">
        <v>43402</v>
      </c>
      <c r="B1439">
        <v>2070</v>
      </c>
    </row>
    <row r="1440" spans="1:2" x14ac:dyDescent="0.2">
      <c r="A1440" s="2">
        <v>43401</v>
      </c>
      <c r="B1440">
        <v>2080</v>
      </c>
    </row>
    <row r="1441" spans="1:2" x14ac:dyDescent="0.2">
      <c r="A1441" s="2">
        <v>43400</v>
      </c>
      <c r="B1441">
        <v>2080</v>
      </c>
    </row>
    <row r="1442" spans="1:2" x14ac:dyDescent="0.2">
      <c r="A1442" s="2">
        <v>43399</v>
      </c>
      <c r="B1442">
        <v>2080</v>
      </c>
    </row>
    <row r="1443" spans="1:2" x14ac:dyDescent="0.2">
      <c r="A1443" s="2">
        <v>43398</v>
      </c>
      <c r="B1443">
        <v>2080</v>
      </c>
    </row>
    <row r="1444" spans="1:2" x14ac:dyDescent="0.2">
      <c r="A1444" s="2">
        <v>43397</v>
      </c>
      <c r="B1444">
        <v>2080</v>
      </c>
    </row>
    <row r="1445" spans="1:2" x14ac:dyDescent="0.2">
      <c r="A1445" s="2">
        <v>43396</v>
      </c>
      <c r="B1445">
        <v>2080</v>
      </c>
    </row>
    <row r="1446" spans="1:2" x14ac:dyDescent="0.2">
      <c r="A1446" s="2">
        <v>43395</v>
      </c>
      <c r="B1446">
        <v>2080</v>
      </c>
    </row>
    <row r="1447" spans="1:2" x14ac:dyDescent="0.2">
      <c r="A1447" s="2">
        <v>43394</v>
      </c>
      <c r="B1447">
        <v>2080</v>
      </c>
    </row>
    <row r="1448" spans="1:2" x14ac:dyDescent="0.2">
      <c r="A1448" s="2">
        <v>43393</v>
      </c>
      <c r="B1448">
        <v>2080</v>
      </c>
    </row>
    <row r="1449" spans="1:2" x14ac:dyDescent="0.2">
      <c r="A1449" s="2">
        <v>43392</v>
      </c>
      <c r="B1449">
        <v>2080</v>
      </c>
    </row>
    <row r="1450" spans="1:2" x14ac:dyDescent="0.2">
      <c r="A1450" s="2">
        <v>43391</v>
      </c>
      <c r="B1450">
        <v>2080</v>
      </c>
    </row>
    <row r="1451" spans="1:2" x14ac:dyDescent="0.2">
      <c r="A1451" s="2">
        <v>43390</v>
      </c>
      <c r="B1451">
        <v>2080</v>
      </c>
    </row>
    <row r="1452" spans="1:2" x14ac:dyDescent="0.2">
      <c r="A1452" s="2">
        <v>43389</v>
      </c>
      <c r="B1452">
        <v>2080</v>
      </c>
    </row>
    <row r="1453" spans="1:2" x14ac:dyDescent="0.2">
      <c r="A1453" s="2">
        <v>43388</v>
      </c>
      <c r="B1453">
        <v>2080</v>
      </c>
    </row>
    <row r="1454" spans="1:2" x14ac:dyDescent="0.2">
      <c r="A1454" s="2">
        <v>43387</v>
      </c>
      <c r="B1454">
        <v>2080</v>
      </c>
    </row>
    <row r="1455" spans="1:2" x14ac:dyDescent="0.2">
      <c r="A1455" s="2">
        <v>43386</v>
      </c>
      <c r="B1455">
        <v>2080</v>
      </c>
    </row>
    <row r="1456" spans="1:2" x14ac:dyDescent="0.2">
      <c r="A1456" s="2">
        <v>43385</v>
      </c>
      <c r="B1456">
        <v>2080</v>
      </c>
    </row>
    <row r="1457" spans="1:2" x14ac:dyDescent="0.2">
      <c r="A1457" s="2">
        <v>43384</v>
      </c>
      <c r="B1457">
        <v>2080</v>
      </c>
    </row>
    <row r="1458" spans="1:2" x14ac:dyDescent="0.2">
      <c r="A1458" s="2">
        <v>43383</v>
      </c>
      <c r="B1458">
        <v>2080</v>
      </c>
    </row>
    <row r="1459" spans="1:2" x14ac:dyDescent="0.2">
      <c r="A1459" s="2">
        <v>43382</v>
      </c>
      <c r="B1459">
        <v>2080</v>
      </c>
    </row>
    <row r="1460" spans="1:2" x14ac:dyDescent="0.2">
      <c r="A1460" s="2">
        <v>43381</v>
      </c>
      <c r="B1460">
        <v>2050</v>
      </c>
    </row>
    <row r="1461" spans="1:2" x14ac:dyDescent="0.2">
      <c r="A1461" s="2">
        <v>43380</v>
      </c>
      <c r="B1461">
        <v>1980</v>
      </c>
    </row>
    <row r="1462" spans="1:2" x14ac:dyDescent="0.2">
      <c r="A1462" s="2">
        <v>43379</v>
      </c>
      <c r="B1462">
        <v>1980</v>
      </c>
    </row>
    <row r="1463" spans="1:2" x14ac:dyDescent="0.2">
      <c r="A1463" s="2">
        <v>43378</v>
      </c>
      <c r="B1463">
        <v>1980</v>
      </c>
    </row>
    <row r="1464" spans="1:2" x14ac:dyDescent="0.2">
      <c r="A1464" s="2">
        <v>43377</v>
      </c>
      <c r="B1464">
        <v>1980</v>
      </c>
    </row>
    <row r="1465" spans="1:2" x14ac:dyDescent="0.2">
      <c r="A1465" s="2">
        <v>43376</v>
      </c>
      <c r="B1465">
        <v>1980</v>
      </c>
    </row>
    <row r="1466" spans="1:2" x14ac:dyDescent="0.2">
      <c r="A1466" s="2">
        <v>43375</v>
      </c>
      <c r="B1466">
        <v>1980</v>
      </c>
    </row>
    <row r="1467" spans="1:2" x14ac:dyDescent="0.2">
      <c r="A1467" s="2">
        <v>43374</v>
      </c>
      <c r="B1467">
        <v>1980</v>
      </c>
    </row>
    <row r="1468" spans="1:2" x14ac:dyDescent="0.2">
      <c r="A1468" s="2">
        <v>43373</v>
      </c>
      <c r="B1468">
        <v>1980</v>
      </c>
    </row>
    <row r="1469" spans="1:2" x14ac:dyDescent="0.2">
      <c r="A1469" s="2">
        <v>43372</v>
      </c>
      <c r="B1469">
        <v>1980</v>
      </c>
    </row>
    <row r="1470" spans="1:2" x14ac:dyDescent="0.2">
      <c r="A1470" s="2">
        <v>43371</v>
      </c>
      <c r="B1470">
        <v>1980</v>
      </c>
    </row>
    <row r="1471" spans="1:2" x14ac:dyDescent="0.2">
      <c r="A1471" s="2">
        <v>43370</v>
      </c>
      <c r="B1471">
        <v>1980</v>
      </c>
    </row>
    <row r="1472" spans="1:2" x14ac:dyDescent="0.2">
      <c r="A1472" s="2">
        <v>43369</v>
      </c>
      <c r="B1472">
        <v>1980</v>
      </c>
    </row>
    <row r="1473" spans="1:2" x14ac:dyDescent="0.2">
      <c r="A1473" s="2">
        <v>43368</v>
      </c>
      <c r="B1473">
        <v>1980</v>
      </c>
    </row>
    <row r="1474" spans="1:2" x14ac:dyDescent="0.2">
      <c r="A1474" s="2">
        <v>43367</v>
      </c>
      <c r="B1474">
        <v>1980</v>
      </c>
    </row>
    <row r="1475" spans="1:2" x14ac:dyDescent="0.2">
      <c r="A1475" s="2">
        <v>43366</v>
      </c>
      <c r="B1475">
        <v>1980</v>
      </c>
    </row>
    <row r="1476" spans="1:2" x14ac:dyDescent="0.2">
      <c r="A1476" s="2">
        <v>43365</v>
      </c>
      <c r="B1476">
        <v>1980</v>
      </c>
    </row>
    <row r="1477" spans="1:2" x14ac:dyDescent="0.2">
      <c r="A1477" s="2">
        <v>43364</v>
      </c>
      <c r="B1477">
        <v>1980</v>
      </c>
    </row>
    <row r="1478" spans="1:2" x14ac:dyDescent="0.2">
      <c r="A1478" s="2">
        <v>43363</v>
      </c>
      <c r="B1478">
        <v>1980</v>
      </c>
    </row>
    <row r="1479" spans="1:2" x14ac:dyDescent="0.2">
      <c r="A1479" s="2">
        <v>43362</v>
      </c>
      <c r="B1479">
        <v>1980</v>
      </c>
    </row>
    <row r="1480" spans="1:2" x14ac:dyDescent="0.2">
      <c r="A1480" s="2">
        <v>43361</v>
      </c>
      <c r="B1480">
        <v>1980</v>
      </c>
    </row>
    <row r="1481" spans="1:2" x14ac:dyDescent="0.2">
      <c r="A1481" s="2">
        <v>43360</v>
      </c>
      <c r="B1481">
        <v>1880</v>
      </c>
    </row>
    <row r="1482" spans="1:2" x14ac:dyDescent="0.2">
      <c r="A1482" s="2">
        <v>43359</v>
      </c>
      <c r="B1482">
        <v>1880</v>
      </c>
    </row>
    <row r="1483" spans="1:2" x14ac:dyDescent="0.2">
      <c r="A1483" s="2">
        <v>43358</v>
      </c>
      <c r="B1483">
        <v>1880</v>
      </c>
    </row>
    <row r="1484" spans="1:2" x14ac:dyDescent="0.2">
      <c r="A1484" s="2">
        <v>43357</v>
      </c>
      <c r="B1484">
        <v>1880</v>
      </c>
    </row>
    <row r="1485" spans="1:2" x14ac:dyDescent="0.2">
      <c r="A1485" s="2">
        <v>43356</v>
      </c>
      <c r="B1485">
        <v>1880</v>
      </c>
    </row>
    <row r="1486" spans="1:2" x14ac:dyDescent="0.2">
      <c r="A1486" s="2">
        <v>43355</v>
      </c>
      <c r="B1486">
        <v>1880</v>
      </c>
    </row>
    <row r="1487" spans="1:2" x14ac:dyDescent="0.2">
      <c r="A1487" s="2">
        <v>43354</v>
      </c>
      <c r="B1487">
        <v>1880</v>
      </c>
    </row>
    <row r="1488" spans="1:2" x14ac:dyDescent="0.2">
      <c r="A1488" s="2">
        <v>43353</v>
      </c>
      <c r="B1488">
        <v>1880</v>
      </c>
    </row>
    <row r="1489" spans="1:2" x14ac:dyDescent="0.2">
      <c r="A1489" s="2">
        <v>43352</v>
      </c>
      <c r="B1489">
        <v>1880</v>
      </c>
    </row>
    <row r="1490" spans="1:2" x14ac:dyDescent="0.2">
      <c r="A1490" s="2">
        <v>43351</v>
      </c>
      <c r="B1490">
        <v>1880</v>
      </c>
    </row>
    <row r="1491" spans="1:2" x14ac:dyDescent="0.2">
      <c r="A1491" s="2">
        <v>43350</v>
      </c>
      <c r="B1491">
        <v>1880</v>
      </c>
    </row>
    <row r="1492" spans="1:2" x14ac:dyDescent="0.2">
      <c r="A1492" s="2">
        <v>43349</v>
      </c>
      <c r="B1492">
        <v>1880</v>
      </c>
    </row>
    <row r="1493" spans="1:2" x14ac:dyDescent="0.2">
      <c r="A1493" s="2">
        <v>43348</v>
      </c>
      <c r="B1493">
        <v>1850</v>
      </c>
    </row>
    <row r="1494" spans="1:2" x14ac:dyDescent="0.2">
      <c r="A1494" s="2">
        <v>43347</v>
      </c>
      <c r="B1494">
        <v>1840</v>
      </c>
    </row>
    <row r="1495" spans="1:2" x14ac:dyDescent="0.2">
      <c r="A1495" s="2">
        <v>43346</v>
      </c>
      <c r="B1495">
        <v>1840</v>
      </c>
    </row>
    <row r="1496" spans="1:2" x14ac:dyDescent="0.2">
      <c r="A1496" s="2">
        <v>43345</v>
      </c>
      <c r="B1496">
        <v>1840</v>
      </c>
    </row>
    <row r="1497" spans="1:2" x14ac:dyDescent="0.2">
      <c r="A1497" s="2">
        <v>43344</v>
      </c>
      <c r="B1497">
        <v>1840</v>
      </c>
    </row>
    <row r="1498" spans="1:2" x14ac:dyDescent="0.2">
      <c r="A1498" s="2">
        <v>43343</v>
      </c>
      <c r="B1498">
        <v>1840</v>
      </c>
    </row>
    <row r="1499" spans="1:2" x14ac:dyDescent="0.2">
      <c r="A1499" s="2">
        <v>43342</v>
      </c>
      <c r="B1499">
        <v>1840</v>
      </c>
    </row>
    <row r="1500" spans="1:2" x14ac:dyDescent="0.2">
      <c r="A1500" s="2">
        <v>43341</v>
      </c>
      <c r="B1500">
        <v>1840</v>
      </c>
    </row>
    <row r="1501" spans="1:2" x14ac:dyDescent="0.2">
      <c r="A1501" s="2">
        <v>43340</v>
      </c>
      <c r="B1501">
        <v>1840</v>
      </c>
    </row>
    <row r="1502" spans="1:2" x14ac:dyDescent="0.2">
      <c r="A1502" s="2">
        <v>43339</v>
      </c>
      <c r="B1502">
        <v>1840</v>
      </c>
    </row>
    <row r="1503" spans="1:2" x14ac:dyDescent="0.2">
      <c r="A1503" s="2">
        <v>43338</v>
      </c>
      <c r="B1503">
        <v>1840</v>
      </c>
    </row>
    <row r="1504" spans="1:2" x14ac:dyDescent="0.2">
      <c r="A1504" s="2">
        <v>43337</v>
      </c>
      <c r="B1504">
        <v>1840</v>
      </c>
    </row>
    <row r="1505" spans="1:2" x14ac:dyDescent="0.2">
      <c r="A1505" s="2">
        <v>43336</v>
      </c>
      <c r="B1505">
        <v>1840</v>
      </c>
    </row>
    <row r="1506" spans="1:2" x14ac:dyDescent="0.2">
      <c r="A1506" s="2">
        <v>43335</v>
      </c>
      <c r="B1506">
        <v>1840</v>
      </c>
    </row>
    <row r="1507" spans="1:2" x14ac:dyDescent="0.2">
      <c r="A1507" s="2">
        <v>43334</v>
      </c>
      <c r="B1507">
        <v>1840</v>
      </c>
    </row>
    <row r="1508" spans="1:2" x14ac:dyDescent="0.2">
      <c r="A1508" s="2">
        <v>43333</v>
      </c>
      <c r="B1508">
        <v>1840</v>
      </c>
    </row>
    <row r="1509" spans="1:2" x14ac:dyDescent="0.2">
      <c r="A1509" s="2">
        <v>43332</v>
      </c>
      <c r="B1509">
        <v>1840</v>
      </c>
    </row>
    <row r="1510" spans="1:2" x14ac:dyDescent="0.2">
      <c r="A1510" s="2">
        <v>43331</v>
      </c>
      <c r="B1510">
        <v>1830</v>
      </c>
    </row>
    <row r="1511" spans="1:2" x14ac:dyDescent="0.2">
      <c r="A1511" s="2">
        <v>43330</v>
      </c>
      <c r="B1511">
        <v>1830</v>
      </c>
    </row>
    <row r="1512" spans="1:2" x14ac:dyDescent="0.2">
      <c r="A1512" s="2">
        <v>43329</v>
      </c>
      <c r="B1512">
        <v>1830</v>
      </c>
    </row>
    <row r="1513" spans="1:2" x14ac:dyDescent="0.2">
      <c r="A1513" s="2">
        <v>43328</v>
      </c>
      <c r="B1513">
        <v>1820</v>
      </c>
    </row>
    <row r="1514" spans="1:2" x14ac:dyDescent="0.2">
      <c r="A1514" s="2">
        <v>43327</v>
      </c>
      <c r="B1514">
        <v>1800</v>
      </c>
    </row>
    <row r="1515" spans="1:2" x14ac:dyDescent="0.2">
      <c r="A1515" s="2">
        <v>43326</v>
      </c>
      <c r="B1515">
        <v>1800</v>
      </c>
    </row>
    <row r="1516" spans="1:2" x14ac:dyDescent="0.2">
      <c r="A1516" s="2">
        <v>43325</v>
      </c>
      <c r="B1516">
        <v>1800</v>
      </c>
    </row>
    <row r="1517" spans="1:2" x14ac:dyDescent="0.2">
      <c r="A1517" s="2">
        <v>43324</v>
      </c>
      <c r="B1517">
        <v>1780</v>
      </c>
    </row>
    <row r="1518" spans="1:2" x14ac:dyDescent="0.2">
      <c r="A1518" s="2">
        <v>43323</v>
      </c>
      <c r="B1518">
        <v>1780</v>
      </c>
    </row>
    <row r="1519" spans="1:2" x14ac:dyDescent="0.2">
      <c r="A1519" s="2">
        <v>43322</v>
      </c>
      <c r="B1519">
        <v>1780</v>
      </c>
    </row>
    <row r="1520" spans="1:2" x14ac:dyDescent="0.2">
      <c r="A1520" s="2">
        <v>43321</v>
      </c>
      <c r="B1520">
        <v>1770</v>
      </c>
    </row>
    <row r="1521" spans="1:2" x14ac:dyDescent="0.2">
      <c r="A1521" s="2">
        <v>43320</v>
      </c>
      <c r="B1521">
        <v>1750</v>
      </c>
    </row>
    <row r="1522" spans="1:2" x14ac:dyDescent="0.2">
      <c r="A1522" s="2">
        <v>43319</v>
      </c>
      <c r="B1522">
        <v>1750</v>
      </c>
    </row>
    <row r="1523" spans="1:2" x14ac:dyDescent="0.2">
      <c r="A1523" s="2">
        <v>43318</v>
      </c>
      <c r="B1523">
        <v>1750</v>
      </c>
    </row>
    <row r="1524" spans="1:2" x14ac:dyDescent="0.2">
      <c r="A1524" s="2">
        <v>43317</v>
      </c>
      <c r="B1524">
        <v>1750</v>
      </c>
    </row>
    <row r="1525" spans="1:2" x14ac:dyDescent="0.2">
      <c r="A1525" s="2">
        <v>43316</v>
      </c>
      <c r="B1525">
        <v>1750</v>
      </c>
    </row>
    <row r="1526" spans="1:2" x14ac:dyDescent="0.2">
      <c r="A1526" s="2">
        <v>43315</v>
      </c>
      <c r="B1526">
        <v>1750</v>
      </c>
    </row>
    <row r="1527" spans="1:2" x14ac:dyDescent="0.2">
      <c r="A1527" s="2">
        <v>43314</v>
      </c>
      <c r="B1527">
        <v>1750</v>
      </c>
    </row>
    <row r="1528" spans="1:2" x14ac:dyDescent="0.2">
      <c r="A1528" s="2">
        <v>43313</v>
      </c>
      <c r="B1528">
        <v>1750</v>
      </c>
    </row>
    <row r="1529" spans="1:2" x14ac:dyDescent="0.2">
      <c r="A1529" s="2">
        <v>43312</v>
      </c>
      <c r="B1529">
        <v>1750</v>
      </c>
    </row>
    <row r="1530" spans="1:2" x14ac:dyDescent="0.2">
      <c r="A1530" s="2">
        <v>43311</v>
      </c>
      <c r="B1530">
        <v>1750</v>
      </c>
    </row>
    <row r="1531" spans="1:2" x14ac:dyDescent="0.2">
      <c r="A1531" s="2">
        <v>43310</v>
      </c>
      <c r="B1531">
        <v>1750</v>
      </c>
    </row>
    <row r="1532" spans="1:2" x14ac:dyDescent="0.2">
      <c r="A1532" s="2">
        <v>43309</v>
      </c>
      <c r="B1532">
        <v>1750</v>
      </c>
    </row>
    <row r="1533" spans="1:2" x14ac:dyDescent="0.2">
      <c r="A1533" s="2">
        <v>43308</v>
      </c>
      <c r="B1533">
        <v>1750</v>
      </c>
    </row>
    <row r="1534" spans="1:2" x14ac:dyDescent="0.2">
      <c r="A1534" s="2">
        <v>43307</v>
      </c>
      <c r="B1534">
        <v>1750</v>
      </c>
    </row>
    <row r="1535" spans="1:2" x14ac:dyDescent="0.2">
      <c r="A1535" s="2">
        <v>43306</v>
      </c>
      <c r="B1535">
        <v>1750</v>
      </c>
    </row>
    <row r="1536" spans="1:2" x14ac:dyDescent="0.2">
      <c r="A1536" s="2">
        <v>43305</v>
      </c>
      <c r="B1536">
        <v>1800</v>
      </c>
    </row>
    <row r="1537" spans="1:2" x14ac:dyDescent="0.2">
      <c r="A1537" s="2">
        <v>43304</v>
      </c>
      <c r="B1537">
        <v>1800</v>
      </c>
    </row>
    <row r="1538" spans="1:2" x14ac:dyDescent="0.2">
      <c r="A1538" s="2">
        <v>43303</v>
      </c>
      <c r="B1538">
        <v>1800</v>
      </c>
    </row>
    <row r="1539" spans="1:2" x14ac:dyDescent="0.2">
      <c r="A1539" s="2">
        <v>43302</v>
      </c>
      <c r="B1539">
        <v>1800</v>
      </c>
    </row>
    <row r="1540" spans="1:2" x14ac:dyDescent="0.2">
      <c r="A1540" s="2">
        <v>43301</v>
      </c>
      <c r="B1540">
        <v>1800</v>
      </c>
    </row>
    <row r="1541" spans="1:2" x14ac:dyDescent="0.2">
      <c r="A1541" s="2">
        <v>43300</v>
      </c>
      <c r="B1541">
        <v>1800</v>
      </c>
    </row>
    <row r="1542" spans="1:2" x14ac:dyDescent="0.2">
      <c r="A1542" s="2">
        <v>43299</v>
      </c>
      <c r="B1542">
        <v>1820</v>
      </c>
    </row>
    <row r="1543" spans="1:2" x14ac:dyDescent="0.2">
      <c r="A1543" s="2">
        <v>43298</v>
      </c>
      <c r="B1543">
        <v>1830</v>
      </c>
    </row>
    <row r="1544" spans="1:2" x14ac:dyDescent="0.2">
      <c r="A1544" s="2">
        <v>43297</v>
      </c>
      <c r="B1544">
        <v>1830</v>
      </c>
    </row>
    <row r="1545" spans="1:2" x14ac:dyDescent="0.2">
      <c r="A1545" s="2">
        <v>43296</v>
      </c>
      <c r="B1545">
        <v>1830</v>
      </c>
    </row>
    <row r="1546" spans="1:2" x14ac:dyDescent="0.2">
      <c r="A1546" s="2">
        <v>43295</v>
      </c>
      <c r="B1546">
        <v>1860</v>
      </c>
    </row>
    <row r="1547" spans="1:2" x14ac:dyDescent="0.2">
      <c r="A1547" s="2">
        <v>43294</v>
      </c>
      <c r="B1547">
        <v>1860</v>
      </c>
    </row>
    <row r="1548" spans="1:2" x14ac:dyDescent="0.2">
      <c r="A1548" s="2">
        <v>43293</v>
      </c>
      <c r="B1548">
        <v>1860</v>
      </c>
    </row>
    <row r="1549" spans="1:2" x14ac:dyDescent="0.2">
      <c r="A1549" s="2">
        <v>43292</v>
      </c>
      <c r="B1549">
        <v>1860</v>
      </c>
    </row>
    <row r="1550" spans="1:2" x14ac:dyDescent="0.2">
      <c r="A1550" s="2">
        <v>43291</v>
      </c>
      <c r="B1550">
        <v>1860</v>
      </c>
    </row>
    <row r="1551" spans="1:2" x14ac:dyDescent="0.2">
      <c r="A1551" s="2">
        <v>43290</v>
      </c>
      <c r="B1551">
        <v>1860</v>
      </c>
    </row>
    <row r="1552" spans="1:2" x14ac:dyDescent="0.2">
      <c r="A1552" s="2">
        <v>43289</v>
      </c>
      <c r="B1552">
        <v>1870</v>
      </c>
    </row>
    <row r="1553" spans="1:2" x14ac:dyDescent="0.2">
      <c r="A1553" s="2">
        <v>43288</v>
      </c>
      <c r="B1553">
        <v>1870</v>
      </c>
    </row>
    <row r="1554" spans="1:2" x14ac:dyDescent="0.2">
      <c r="A1554" s="2">
        <v>43287</v>
      </c>
      <c r="B1554">
        <v>1870</v>
      </c>
    </row>
    <row r="1555" spans="1:2" x14ac:dyDescent="0.2">
      <c r="A1555" s="2">
        <v>43286</v>
      </c>
      <c r="B1555">
        <v>1870</v>
      </c>
    </row>
    <row r="1556" spans="1:2" x14ac:dyDescent="0.2">
      <c r="A1556" s="2">
        <v>43285</v>
      </c>
      <c r="B1556">
        <v>1870</v>
      </c>
    </row>
    <row r="1557" spans="1:2" x14ac:dyDescent="0.2">
      <c r="A1557" s="2">
        <v>43284</v>
      </c>
      <c r="B1557">
        <v>1890</v>
      </c>
    </row>
    <row r="1558" spans="1:2" x14ac:dyDescent="0.2">
      <c r="A1558" s="2">
        <v>43283</v>
      </c>
      <c r="B1558">
        <v>1890</v>
      </c>
    </row>
    <row r="1559" spans="1:2" x14ac:dyDescent="0.2">
      <c r="A1559" s="2">
        <v>43282</v>
      </c>
      <c r="B1559">
        <v>1890</v>
      </c>
    </row>
    <row r="1560" spans="1:2" x14ac:dyDescent="0.2">
      <c r="A1560" s="2">
        <v>43281</v>
      </c>
      <c r="B1560">
        <v>1890</v>
      </c>
    </row>
    <row r="1561" spans="1:2" x14ac:dyDescent="0.2">
      <c r="A1561" s="2">
        <v>43280</v>
      </c>
      <c r="B1561">
        <v>1890</v>
      </c>
    </row>
    <row r="1562" spans="1:2" x14ac:dyDescent="0.2">
      <c r="A1562" s="2">
        <v>43279</v>
      </c>
      <c r="B1562">
        <v>1890</v>
      </c>
    </row>
    <row r="1563" spans="1:2" x14ac:dyDescent="0.2">
      <c r="A1563" s="2">
        <v>43278</v>
      </c>
      <c r="B1563">
        <v>1900</v>
      </c>
    </row>
    <row r="1564" spans="1:2" x14ac:dyDescent="0.2">
      <c r="A1564" s="2">
        <v>43277</v>
      </c>
      <c r="B1564">
        <v>1900</v>
      </c>
    </row>
    <row r="1565" spans="1:2" x14ac:dyDescent="0.2">
      <c r="A1565" s="2">
        <v>43276</v>
      </c>
      <c r="B1565">
        <v>1900</v>
      </c>
    </row>
    <row r="1566" spans="1:2" x14ac:dyDescent="0.2">
      <c r="A1566" s="2">
        <v>43275</v>
      </c>
      <c r="B1566">
        <v>1900</v>
      </c>
    </row>
    <row r="1567" spans="1:2" x14ac:dyDescent="0.2">
      <c r="A1567" s="2">
        <v>43274</v>
      </c>
      <c r="B1567">
        <v>1900</v>
      </c>
    </row>
    <row r="1568" spans="1:2" x14ac:dyDescent="0.2">
      <c r="A1568" s="2">
        <v>43273</v>
      </c>
      <c r="B1568">
        <v>1900</v>
      </c>
    </row>
    <row r="1569" spans="1:2" x14ac:dyDescent="0.2">
      <c r="A1569" s="2">
        <v>43272</v>
      </c>
      <c r="B1569">
        <v>1900</v>
      </c>
    </row>
    <row r="1570" spans="1:2" x14ac:dyDescent="0.2">
      <c r="A1570" s="2">
        <v>43271</v>
      </c>
      <c r="B1570">
        <v>1900</v>
      </c>
    </row>
    <row r="1571" spans="1:2" x14ac:dyDescent="0.2">
      <c r="A1571" s="2">
        <v>43270</v>
      </c>
      <c r="B1571">
        <v>1900</v>
      </c>
    </row>
    <row r="1572" spans="1:2" x14ac:dyDescent="0.2">
      <c r="A1572" s="2">
        <v>43269</v>
      </c>
      <c r="B1572">
        <v>1900</v>
      </c>
    </row>
    <row r="1573" spans="1:2" x14ac:dyDescent="0.2">
      <c r="A1573" s="2">
        <v>43268</v>
      </c>
      <c r="B1573">
        <v>1900</v>
      </c>
    </row>
    <row r="1574" spans="1:2" x14ac:dyDescent="0.2">
      <c r="A1574" s="2">
        <v>43267</v>
      </c>
      <c r="B1574">
        <v>1900</v>
      </c>
    </row>
    <row r="1575" spans="1:2" x14ac:dyDescent="0.2">
      <c r="A1575" s="2">
        <v>43266</v>
      </c>
      <c r="B1575">
        <v>1900</v>
      </c>
    </row>
    <row r="1576" spans="1:2" x14ac:dyDescent="0.2">
      <c r="A1576" s="2">
        <v>43265</v>
      </c>
      <c r="B1576">
        <v>1900</v>
      </c>
    </row>
    <row r="1577" spans="1:2" x14ac:dyDescent="0.2">
      <c r="A1577" s="2">
        <v>43264</v>
      </c>
      <c r="B1577">
        <v>1900</v>
      </c>
    </row>
    <row r="1578" spans="1:2" x14ac:dyDescent="0.2">
      <c r="A1578" s="2">
        <v>43263</v>
      </c>
      <c r="B1578">
        <v>1900</v>
      </c>
    </row>
    <row r="1579" spans="1:2" x14ac:dyDescent="0.2">
      <c r="A1579" s="2">
        <v>43262</v>
      </c>
      <c r="B1579">
        <v>1900</v>
      </c>
    </row>
    <row r="1580" spans="1:2" x14ac:dyDescent="0.2">
      <c r="A1580" s="2">
        <v>43261</v>
      </c>
      <c r="B1580">
        <v>1900</v>
      </c>
    </row>
    <row r="1581" spans="1:2" x14ac:dyDescent="0.2">
      <c r="A1581" s="2">
        <v>43260</v>
      </c>
      <c r="B1581">
        <v>1900</v>
      </c>
    </row>
    <row r="1582" spans="1:2" x14ac:dyDescent="0.2">
      <c r="A1582" s="2">
        <v>43259</v>
      </c>
      <c r="B1582">
        <v>1900</v>
      </c>
    </row>
    <row r="1583" spans="1:2" x14ac:dyDescent="0.2">
      <c r="A1583" s="2">
        <v>43258</v>
      </c>
      <c r="B1583">
        <v>1900</v>
      </c>
    </row>
    <row r="1584" spans="1:2" x14ac:dyDescent="0.2">
      <c r="A1584" s="2">
        <v>43257</v>
      </c>
      <c r="B1584">
        <v>1900</v>
      </c>
    </row>
    <row r="1585" spans="1:2" x14ac:dyDescent="0.2">
      <c r="A1585" s="2">
        <v>43256</v>
      </c>
      <c r="B1585">
        <v>1900</v>
      </c>
    </row>
    <row r="1586" spans="1:2" x14ac:dyDescent="0.2">
      <c r="A1586" s="2">
        <v>43255</v>
      </c>
      <c r="B1586">
        <v>1900</v>
      </c>
    </row>
    <row r="1587" spans="1:2" x14ac:dyDescent="0.2">
      <c r="A1587" s="2">
        <v>43254</v>
      </c>
      <c r="B1587">
        <v>1900</v>
      </c>
    </row>
    <row r="1588" spans="1:2" x14ac:dyDescent="0.2">
      <c r="A1588" s="2">
        <v>43253</v>
      </c>
      <c r="B1588">
        <v>1900</v>
      </c>
    </row>
    <row r="1589" spans="1:2" x14ac:dyDescent="0.2">
      <c r="A1589" s="2">
        <v>43252</v>
      </c>
      <c r="B1589">
        <v>1900</v>
      </c>
    </row>
    <row r="1590" spans="1:2" x14ac:dyDescent="0.2">
      <c r="A1590" s="2">
        <v>43251</v>
      </c>
      <c r="B1590">
        <v>1900</v>
      </c>
    </row>
    <row r="1591" spans="1:2" x14ac:dyDescent="0.2">
      <c r="A1591" s="2">
        <v>43250</v>
      </c>
      <c r="B1591">
        <v>1900</v>
      </c>
    </row>
    <row r="1592" spans="1:2" x14ac:dyDescent="0.2">
      <c r="A1592" s="2">
        <v>43249</v>
      </c>
      <c r="B1592">
        <v>1900</v>
      </c>
    </row>
    <row r="1593" spans="1:2" x14ac:dyDescent="0.2">
      <c r="A1593" s="2">
        <v>43248</v>
      </c>
      <c r="B1593">
        <v>1900</v>
      </c>
    </row>
    <row r="1594" spans="1:2" x14ac:dyDescent="0.2">
      <c r="A1594" s="2">
        <v>43247</v>
      </c>
      <c r="B1594">
        <v>1900</v>
      </c>
    </row>
    <row r="1595" spans="1:2" x14ac:dyDescent="0.2">
      <c r="A1595" s="2">
        <v>43246</v>
      </c>
      <c r="B1595">
        <v>1900</v>
      </c>
    </row>
    <row r="1596" spans="1:2" x14ac:dyDescent="0.2">
      <c r="A1596" s="2">
        <v>43245</v>
      </c>
      <c r="B1596">
        <v>1900</v>
      </c>
    </row>
    <row r="1597" spans="1:2" x14ac:dyDescent="0.2">
      <c r="A1597" s="2">
        <v>43244</v>
      </c>
      <c r="B1597">
        <v>1900</v>
      </c>
    </row>
    <row r="1598" spans="1:2" x14ac:dyDescent="0.2">
      <c r="A1598" s="2">
        <v>43243</v>
      </c>
      <c r="B1598">
        <v>1900</v>
      </c>
    </row>
    <row r="1599" spans="1:2" x14ac:dyDescent="0.2">
      <c r="A1599" s="2">
        <v>43242</v>
      </c>
      <c r="B1599">
        <v>1900</v>
      </c>
    </row>
    <row r="1600" spans="1:2" x14ac:dyDescent="0.2">
      <c r="A1600" s="2">
        <v>43241</v>
      </c>
      <c r="B1600">
        <v>1900</v>
      </c>
    </row>
    <row r="1601" spans="1:2" x14ac:dyDescent="0.2">
      <c r="A1601" s="2">
        <v>43240</v>
      </c>
      <c r="B1601">
        <v>1890</v>
      </c>
    </row>
    <row r="1602" spans="1:2" x14ac:dyDescent="0.2">
      <c r="A1602" s="2">
        <v>43239</v>
      </c>
      <c r="B1602">
        <v>1890</v>
      </c>
    </row>
    <row r="1603" spans="1:2" x14ac:dyDescent="0.2">
      <c r="A1603" s="2">
        <v>43238</v>
      </c>
      <c r="B1603">
        <v>1880</v>
      </c>
    </row>
    <row r="1604" spans="1:2" x14ac:dyDescent="0.2">
      <c r="A1604" s="2">
        <v>43237</v>
      </c>
      <c r="B1604">
        <v>1860</v>
      </c>
    </row>
    <row r="1605" spans="1:2" x14ac:dyDescent="0.2">
      <c r="A1605" s="2">
        <v>43236</v>
      </c>
      <c r="B1605">
        <v>1860</v>
      </c>
    </row>
    <row r="1606" spans="1:2" x14ac:dyDescent="0.2">
      <c r="A1606" s="2">
        <v>43235</v>
      </c>
      <c r="B1606">
        <v>1850</v>
      </c>
    </row>
    <row r="1607" spans="1:2" x14ac:dyDescent="0.2">
      <c r="A1607" s="2">
        <v>43234</v>
      </c>
      <c r="B1607">
        <v>1840</v>
      </c>
    </row>
    <row r="1608" spans="1:2" x14ac:dyDescent="0.2">
      <c r="A1608" s="2">
        <v>43233</v>
      </c>
      <c r="B1608">
        <v>1840</v>
      </c>
    </row>
    <row r="1609" spans="1:2" x14ac:dyDescent="0.2">
      <c r="A1609" s="2">
        <v>43232</v>
      </c>
      <c r="B1609">
        <v>1840</v>
      </c>
    </row>
    <row r="1610" spans="1:2" x14ac:dyDescent="0.2">
      <c r="A1610" s="2">
        <v>43231</v>
      </c>
      <c r="B1610">
        <v>1840</v>
      </c>
    </row>
    <row r="1611" spans="1:2" x14ac:dyDescent="0.2">
      <c r="A1611" s="2">
        <v>43230</v>
      </c>
      <c r="B1611">
        <v>1840</v>
      </c>
    </row>
    <row r="1612" spans="1:2" x14ac:dyDescent="0.2">
      <c r="A1612" s="2">
        <v>43229</v>
      </c>
      <c r="B1612">
        <v>1840</v>
      </c>
    </row>
    <row r="1613" spans="1:2" x14ac:dyDescent="0.2">
      <c r="A1613" s="2">
        <v>43228</v>
      </c>
      <c r="B1613">
        <v>1840</v>
      </c>
    </row>
    <row r="1614" spans="1:2" x14ac:dyDescent="0.2">
      <c r="A1614" s="2">
        <v>43227</v>
      </c>
      <c r="B1614">
        <v>1840</v>
      </c>
    </row>
    <row r="1615" spans="1:2" x14ac:dyDescent="0.2">
      <c r="A1615" s="2">
        <v>43226</v>
      </c>
      <c r="B1615">
        <v>1840</v>
      </c>
    </row>
    <row r="1616" spans="1:2" x14ac:dyDescent="0.2">
      <c r="A1616" s="2">
        <v>43225</v>
      </c>
      <c r="B1616">
        <v>1840</v>
      </c>
    </row>
    <row r="1617" spans="1:2" x14ac:dyDescent="0.2">
      <c r="A1617" s="2">
        <v>43224</v>
      </c>
      <c r="B1617">
        <v>1840</v>
      </c>
    </row>
    <row r="1618" spans="1:2" x14ac:dyDescent="0.2">
      <c r="A1618" s="2">
        <v>43223</v>
      </c>
      <c r="B1618">
        <v>1840</v>
      </c>
    </row>
    <row r="1619" spans="1:2" x14ac:dyDescent="0.2">
      <c r="A1619" s="2">
        <v>43222</v>
      </c>
      <c r="B1619">
        <v>1840</v>
      </c>
    </row>
    <row r="1620" spans="1:2" x14ac:dyDescent="0.2">
      <c r="A1620" s="2">
        <v>43221</v>
      </c>
      <c r="B1620">
        <v>1840</v>
      </c>
    </row>
    <row r="1621" spans="1:2" x14ac:dyDescent="0.2">
      <c r="A1621" s="2">
        <v>43220</v>
      </c>
      <c r="B1621">
        <v>1840</v>
      </c>
    </row>
    <row r="1622" spans="1:2" x14ac:dyDescent="0.2">
      <c r="A1622" s="2">
        <v>43219</v>
      </c>
      <c r="B1622">
        <v>1840</v>
      </c>
    </row>
    <row r="1623" spans="1:2" x14ac:dyDescent="0.2">
      <c r="A1623" s="2">
        <v>43218</v>
      </c>
      <c r="B1623">
        <v>1840</v>
      </c>
    </row>
    <row r="1624" spans="1:2" x14ac:dyDescent="0.2">
      <c r="A1624" s="2">
        <v>43217</v>
      </c>
      <c r="B1624">
        <v>1840</v>
      </c>
    </row>
    <row r="1625" spans="1:2" x14ac:dyDescent="0.2">
      <c r="A1625" s="2">
        <v>43216</v>
      </c>
      <c r="B1625">
        <v>1840</v>
      </c>
    </row>
    <row r="1626" spans="1:2" x14ac:dyDescent="0.2">
      <c r="A1626" s="2">
        <v>43215</v>
      </c>
      <c r="B1626">
        <v>1840</v>
      </c>
    </row>
    <row r="1627" spans="1:2" x14ac:dyDescent="0.2">
      <c r="A1627" s="2">
        <v>43214</v>
      </c>
      <c r="B1627">
        <v>1840</v>
      </c>
    </row>
    <row r="1628" spans="1:2" x14ac:dyDescent="0.2">
      <c r="A1628" s="2">
        <v>43213</v>
      </c>
      <c r="B1628">
        <v>1840</v>
      </c>
    </row>
    <row r="1629" spans="1:2" x14ac:dyDescent="0.2">
      <c r="A1629" s="2">
        <v>43212</v>
      </c>
      <c r="B1629">
        <v>1800</v>
      </c>
    </row>
    <row r="1630" spans="1:2" x14ac:dyDescent="0.2">
      <c r="A1630" s="2">
        <v>43211</v>
      </c>
      <c r="B1630">
        <v>1800</v>
      </c>
    </row>
    <row r="1631" spans="1:2" x14ac:dyDescent="0.2">
      <c r="A1631" s="2">
        <v>43210</v>
      </c>
      <c r="B1631">
        <v>1800</v>
      </c>
    </row>
    <row r="1632" spans="1:2" x14ac:dyDescent="0.2">
      <c r="A1632" s="2">
        <v>43209</v>
      </c>
      <c r="B1632">
        <v>1800</v>
      </c>
    </row>
    <row r="1633" spans="1:2" x14ac:dyDescent="0.2">
      <c r="A1633" s="2">
        <v>43208</v>
      </c>
      <c r="B1633">
        <v>1800</v>
      </c>
    </row>
    <row r="1634" spans="1:2" x14ac:dyDescent="0.2">
      <c r="A1634" s="2">
        <v>43207</v>
      </c>
      <c r="B1634">
        <v>1780</v>
      </c>
    </row>
    <row r="1635" spans="1:2" x14ac:dyDescent="0.2">
      <c r="A1635" s="2">
        <v>43206</v>
      </c>
      <c r="B1635">
        <v>1750</v>
      </c>
    </row>
    <row r="1636" spans="1:2" x14ac:dyDescent="0.2">
      <c r="A1636" s="2">
        <v>43205</v>
      </c>
      <c r="B1636">
        <v>1750</v>
      </c>
    </row>
    <row r="1637" spans="1:2" x14ac:dyDescent="0.2">
      <c r="A1637" s="2">
        <v>43204</v>
      </c>
      <c r="B1637">
        <v>1750</v>
      </c>
    </row>
    <row r="1638" spans="1:2" x14ac:dyDescent="0.2">
      <c r="A1638" s="2">
        <v>43203</v>
      </c>
      <c r="B1638">
        <v>1750</v>
      </c>
    </row>
    <row r="1639" spans="1:2" x14ac:dyDescent="0.2">
      <c r="A1639" s="2">
        <v>43202</v>
      </c>
      <c r="B1639">
        <v>1750</v>
      </c>
    </row>
    <row r="1640" spans="1:2" x14ac:dyDescent="0.2">
      <c r="A1640" s="2">
        <v>43201</v>
      </c>
      <c r="B1640">
        <v>1750</v>
      </c>
    </row>
    <row r="1641" spans="1:2" x14ac:dyDescent="0.2">
      <c r="A1641" s="2">
        <v>43200</v>
      </c>
      <c r="B1641">
        <v>1750</v>
      </c>
    </row>
    <row r="1642" spans="1:2" x14ac:dyDescent="0.2">
      <c r="A1642" s="2">
        <v>43199</v>
      </c>
      <c r="B1642">
        <v>1750</v>
      </c>
    </row>
    <row r="1643" spans="1:2" x14ac:dyDescent="0.2">
      <c r="A1643" s="2">
        <v>43198</v>
      </c>
      <c r="B1643">
        <v>1830</v>
      </c>
    </row>
    <row r="1644" spans="1:2" x14ac:dyDescent="0.2">
      <c r="A1644" s="2">
        <v>43197</v>
      </c>
      <c r="B1644">
        <v>1830</v>
      </c>
    </row>
    <row r="1645" spans="1:2" x14ac:dyDescent="0.2">
      <c r="A1645" s="2">
        <v>43196</v>
      </c>
      <c r="B1645">
        <v>1830</v>
      </c>
    </row>
    <row r="1646" spans="1:2" x14ac:dyDescent="0.2">
      <c r="A1646" s="2">
        <v>43195</v>
      </c>
      <c r="B1646">
        <v>1830</v>
      </c>
    </row>
    <row r="1647" spans="1:2" x14ac:dyDescent="0.2">
      <c r="A1647" s="2">
        <v>43194</v>
      </c>
      <c r="B1647">
        <v>1830</v>
      </c>
    </row>
    <row r="1648" spans="1:2" x14ac:dyDescent="0.2">
      <c r="A1648" s="2">
        <v>43193</v>
      </c>
      <c r="B1648">
        <v>1830</v>
      </c>
    </row>
    <row r="1649" spans="1:2" x14ac:dyDescent="0.2">
      <c r="A1649" s="2">
        <v>43192</v>
      </c>
      <c r="B1649">
        <v>1830</v>
      </c>
    </row>
    <row r="1650" spans="1:2" x14ac:dyDescent="0.2">
      <c r="A1650" s="2">
        <v>43191</v>
      </c>
      <c r="B1650">
        <v>1830</v>
      </c>
    </row>
    <row r="1651" spans="1:2" x14ac:dyDescent="0.2">
      <c r="A1651" s="2">
        <v>43190</v>
      </c>
      <c r="B1651">
        <v>1830</v>
      </c>
    </row>
    <row r="1652" spans="1:2" x14ac:dyDescent="0.2">
      <c r="A1652" s="2">
        <v>43189</v>
      </c>
      <c r="B1652">
        <v>1830</v>
      </c>
    </row>
    <row r="1653" spans="1:2" x14ac:dyDescent="0.2">
      <c r="A1653" s="2">
        <v>43188</v>
      </c>
      <c r="B1653">
        <v>1830</v>
      </c>
    </row>
    <row r="1654" spans="1:2" x14ac:dyDescent="0.2">
      <c r="A1654" s="2">
        <v>43187</v>
      </c>
      <c r="B1654">
        <v>1830</v>
      </c>
    </row>
    <row r="1655" spans="1:2" x14ac:dyDescent="0.2">
      <c r="A1655" s="2">
        <v>43186</v>
      </c>
      <c r="B1655">
        <v>1830</v>
      </c>
    </row>
    <row r="1656" spans="1:2" x14ac:dyDescent="0.2">
      <c r="A1656" s="2">
        <v>43185</v>
      </c>
      <c r="B1656">
        <v>1830</v>
      </c>
    </row>
    <row r="1657" spans="1:2" x14ac:dyDescent="0.2">
      <c r="A1657" s="2">
        <v>43184</v>
      </c>
      <c r="B1657">
        <v>1875</v>
      </c>
    </row>
    <row r="1658" spans="1:2" x14ac:dyDescent="0.2">
      <c r="A1658" s="2">
        <v>43183</v>
      </c>
      <c r="B1658">
        <v>1875</v>
      </c>
    </row>
    <row r="1659" spans="1:2" x14ac:dyDescent="0.2">
      <c r="A1659" s="2">
        <v>43182</v>
      </c>
      <c r="B1659">
        <v>1875</v>
      </c>
    </row>
    <row r="1660" spans="1:2" x14ac:dyDescent="0.2">
      <c r="A1660" s="2">
        <v>43181</v>
      </c>
      <c r="B1660">
        <v>1875</v>
      </c>
    </row>
    <row r="1661" spans="1:2" x14ac:dyDescent="0.2">
      <c r="A1661" s="2">
        <v>43180</v>
      </c>
      <c r="B1661">
        <v>1905</v>
      </c>
    </row>
    <row r="1662" spans="1:2" x14ac:dyDescent="0.2">
      <c r="A1662" s="2">
        <v>43179</v>
      </c>
      <c r="B1662">
        <v>1905</v>
      </c>
    </row>
    <row r="1663" spans="1:2" x14ac:dyDescent="0.2">
      <c r="A1663" s="2">
        <v>43178</v>
      </c>
      <c r="B1663">
        <v>1905</v>
      </c>
    </row>
    <row r="1664" spans="1:2" x14ac:dyDescent="0.2">
      <c r="A1664" s="2">
        <v>43177</v>
      </c>
      <c r="B1664">
        <v>1925</v>
      </c>
    </row>
    <row r="1665" spans="1:2" x14ac:dyDescent="0.2">
      <c r="A1665" s="2">
        <v>43176</v>
      </c>
      <c r="B1665">
        <v>1925</v>
      </c>
    </row>
    <row r="1666" spans="1:2" x14ac:dyDescent="0.2">
      <c r="A1666" s="2">
        <v>43175</v>
      </c>
      <c r="B1666">
        <v>1925</v>
      </c>
    </row>
    <row r="1667" spans="1:2" x14ac:dyDescent="0.2">
      <c r="A1667" s="2">
        <v>43174</v>
      </c>
      <c r="B1667">
        <v>1925</v>
      </c>
    </row>
    <row r="1668" spans="1:2" x14ac:dyDescent="0.2">
      <c r="A1668" s="2">
        <v>43173</v>
      </c>
      <c r="B1668">
        <v>1925</v>
      </c>
    </row>
    <row r="1669" spans="1:2" x14ac:dyDescent="0.2">
      <c r="A1669" s="2">
        <v>43172</v>
      </c>
      <c r="B1669">
        <v>1900</v>
      </c>
    </row>
    <row r="1670" spans="1:2" x14ac:dyDescent="0.2">
      <c r="A1670" s="2">
        <v>43171</v>
      </c>
      <c r="B1670">
        <v>1905</v>
      </c>
    </row>
    <row r="1671" spans="1:2" x14ac:dyDescent="0.2">
      <c r="A1671" s="2">
        <v>43170</v>
      </c>
      <c r="B1671">
        <v>1905</v>
      </c>
    </row>
    <row r="1672" spans="1:2" x14ac:dyDescent="0.2">
      <c r="A1672" s="2">
        <v>43169</v>
      </c>
      <c r="B1672">
        <v>1905</v>
      </c>
    </row>
    <row r="1673" spans="1:2" x14ac:dyDescent="0.2">
      <c r="A1673" s="2">
        <v>43168</v>
      </c>
      <c r="B1673">
        <v>1905</v>
      </c>
    </row>
    <row r="1674" spans="1:2" x14ac:dyDescent="0.2">
      <c r="A1674" s="2">
        <v>43167</v>
      </c>
      <c r="B1674">
        <v>1905</v>
      </c>
    </row>
    <row r="1675" spans="1:2" x14ac:dyDescent="0.2">
      <c r="A1675" s="2">
        <v>43166</v>
      </c>
      <c r="B1675">
        <v>1915</v>
      </c>
    </row>
    <row r="1676" spans="1:2" x14ac:dyDescent="0.2">
      <c r="A1676" s="2">
        <v>43165</v>
      </c>
      <c r="B1676">
        <v>1925</v>
      </c>
    </row>
    <row r="1677" spans="1:2" x14ac:dyDescent="0.2">
      <c r="A1677" s="2">
        <v>43164</v>
      </c>
      <c r="B1677">
        <v>1925</v>
      </c>
    </row>
    <row r="1678" spans="1:2" x14ac:dyDescent="0.2">
      <c r="A1678" s="2">
        <v>43163</v>
      </c>
      <c r="B1678">
        <v>1925</v>
      </c>
    </row>
    <row r="1679" spans="1:2" x14ac:dyDescent="0.2">
      <c r="A1679" s="2">
        <v>43162</v>
      </c>
      <c r="B1679">
        <v>1925</v>
      </c>
    </row>
    <row r="1680" spans="1:2" x14ac:dyDescent="0.2">
      <c r="A1680" s="2">
        <v>43161</v>
      </c>
      <c r="B1680">
        <v>1925</v>
      </c>
    </row>
    <row r="1681" spans="1:2" x14ac:dyDescent="0.2">
      <c r="A1681" s="2">
        <v>43160</v>
      </c>
      <c r="B1681">
        <v>1925</v>
      </c>
    </row>
    <row r="1682" spans="1:2" x14ac:dyDescent="0.2">
      <c r="A1682" s="2">
        <v>43159</v>
      </c>
      <c r="B1682">
        <v>1925</v>
      </c>
    </row>
    <row r="1683" spans="1:2" x14ac:dyDescent="0.2">
      <c r="A1683" s="2">
        <v>43158</v>
      </c>
      <c r="B1683">
        <v>1915</v>
      </c>
    </row>
    <row r="1684" spans="1:2" x14ac:dyDescent="0.2">
      <c r="A1684" s="2">
        <v>43157</v>
      </c>
      <c r="B1684">
        <v>1910</v>
      </c>
    </row>
    <row r="1685" spans="1:2" x14ac:dyDescent="0.2">
      <c r="A1685" s="2">
        <v>43156</v>
      </c>
      <c r="B1685">
        <v>1910</v>
      </c>
    </row>
    <row r="1686" spans="1:2" x14ac:dyDescent="0.2">
      <c r="A1686" s="2">
        <v>43155</v>
      </c>
      <c r="B1686">
        <v>1910</v>
      </c>
    </row>
    <row r="1687" spans="1:2" x14ac:dyDescent="0.2">
      <c r="A1687" s="2">
        <v>43154</v>
      </c>
      <c r="B1687">
        <v>1910</v>
      </c>
    </row>
    <row r="1688" spans="1:2" x14ac:dyDescent="0.2">
      <c r="A1688" s="2">
        <v>43153</v>
      </c>
      <c r="B1688">
        <v>1910</v>
      </c>
    </row>
    <row r="1689" spans="1:2" x14ac:dyDescent="0.2">
      <c r="A1689" s="2">
        <v>43152</v>
      </c>
      <c r="B1689">
        <v>1910</v>
      </c>
    </row>
    <row r="1690" spans="1:2" x14ac:dyDescent="0.2">
      <c r="A1690" s="2">
        <v>43151</v>
      </c>
      <c r="B1690">
        <v>1910</v>
      </c>
    </row>
    <row r="1691" spans="1:2" x14ac:dyDescent="0.2">
      <c r="A1691" s="2">
        <v>43150</v>
      </c>
      <c r="B1691">
        <v>1910</v>
      </c>
    </row>
    <row r="1692" spans="1:2" x14ac:dyDescent="0.2">
      <c r="A1692" s="2">
        <v>43149</v>
      </c>
      <c r="B1692">
        <v>1910</v>
      </c>
    </row>
    <row r="1693" spans="1:2" x14ac:dyDescent="0.2">
      <c r="A1693" s="2">
        <v>43148</v>
      </c>
      <c r="B1693">
        <v>1910</v>
      </c>
    </row>
    <row r="1694" spans="1:2" x14ac:dyDescent="0.2">
      <c r="A1694" s="2">
        <v>43147</v>
      </c>
      <c r="B1694">
        <v>1910</v>
      </c>
    </row>
    <row r="1695" spans="1:2" x14ac:dyDescent="0.2">
      <c r="A1695" s="2">
        <v>43146</v>
      </c>
      <c r="B1695">
        <v>1910</v>
      </c>
    </row>
    <row r="1696" spans="1:2" x14ac:dyDescent="0.2">
      <c r="A1696" s="2">
        <v>43145</v>
      </c>
      <c r="B1696">
        <v>1910</v>
      </c>
    </row>
    <row r="1697" spans="1:2" x14ac:dyDescent="0.2">
      <c r="A1697" s="2">
        <v>43144</v>
      </c>
      <c r="B1697">
        <v>1910</v>
      </c>
    </row>
    <row r="1698" spans="1:2" x14ac:dyDescent="0.2">
      <c r="A1698" s="2">
        <v>43143</v>
      </c>
      <c r="B1698">
        <v>1910</v>
      </c>
    </row>
    <row r="1699" spans="1:2" x14ac:dyDescent="0.2">
      <c r="A1699" s="2">
        <v>43142</v>
      </c>
      <c r="B1699">
        <v>1910</v>
      </c>
    </row>
    <row r="1700" spans="1:2" x14ac:dyDescent="0.2">
      <c r="A1700" s="2">
        <v>43141</v>
      </c>
      <c r="B1700">
        <v>1910</v>
      </c>
    </row>
    <row r="1701" spans="1:2" x14ac:dyDescent="0.2">
      <c r="A1701" s="2">
        <v>43140</v>
      </c>
      <c r="B1701">
        <v>1910</v>
      </c>
    </row>
    <row r="1702" spans="1:2" x14ac:dyDescent="0.2">
      <c r="A1702" s="2">
        <v>43139</v>
      </c>
      <c r="B1702">
        <v>1910</v>
      </c>
    </row>
    <row r="1703" spans="1:2" x14ac:dyDescent="0.2">
      <c r="A1703" s="2">
        <v>43138</v>
      </c>
      <c r="B1703">
        <v>1910</v>
      </c>
    </row>
    <row r="1704" spans="1:2" x14ac:dyDescent="0.2">
      <c r="A1704" s="2">
        <v>43137</v>
      </c>
      <c r="B1704">
        <v>1910</v>
      </c>
    </row>
    <row r="1705" spans="1:2" x14ac:dyDescent="0.2">
      <c r="A1705" s="2">
        <v>43136</v>
      </c>
      <c r="B1705">
        <v>1910</v>
      </c>
    </row>
    <row r="1706" spans="1:2" x14ac:dyDescent="0.2">
      <c r="A1706" s="2">
        <v>43135</v>
      </c>
      <c r="B1706">
        <v>1910</v>
      </c>
    </row>
    <row r="1707" spans="1:2" x14ac:dyDescent="0.2">
      <c r="A1707" s="2">
        <v>43134</v>
      </c>
      <c r="B1707">
        <v>1910</v>
      </c>
    </row>
    <row r="1708" spans="1:2" x14ac:dyDescent="0.2">
      <c r="A1708" s="2">
        <v>43133</v>
      </c>
      <c r="B1708">
        <v>1910</v>
      </c>
    </row>
    <row r="1709" spans="1:2" x14ac:dyDescent="0.2">
      <c r="A1709" s="2">
        <v>43132</v>
      </c>
      <c r="B1709">
        <v>1910</v>
      </c>
    </row>
    <row r="1710" spans="1:2" x14ac:dyDescent="0.2">
      <c r="A1710" s="2">
        <v>43131</v>
      </c>
      <c r="B1710">
        <v>1910</v>
      </c>
    </row>
    <row r="1711" spans="1:2" x14ac:dyDescent="0.2">
      <c r="A1711" s="2">
        <v>43130</v>
      </c>
      <c r="B1711">
        <v>1910</v>
      </c>
    </row>
    <row r="1712" spans="1:2" x14ac:dyDescent="0.2">
      <c r="A1712" s="2">
        <v>43129</v>
      </c>
      <c r="B1712">
        <v>1910</v>
      </c>
    </row>
    <row r="1713" spans="1:2" x14ac:dyDescent="0.2">
      <c r="A1713" s="2">
        <v>43128</v>
      </c>
      <c r="B1713">
        <v>1910</v>
      </c>
    </row>
    <row r="1714" spans="1:2" x14ac:dyDescent="0.2">
      <c r="A1714" s="2">
        <v>43127</v>
      </c>
      <c r="B1714">
        <v>1910</v>
      </c>
    </row>
    <row r="1715" spans="1:2" x14ac:dyDescent="0.2">
      <c r="A1715" s="2">
        <v>43126</v>
      </c>
      <c r="B1715">
        <v>1910</v>
      </c>
    </row>
    <row r="1716" spans="1:2" x14ac:dyDescent="0.2">
      <c r="A1716" s="2">
        <v>43125</v>
      </c>
      <c r="B1716">
        <v>1910</v>
      </c>
    </row>
    <row r="1717" spans="1:2" x14ac:dyDescent="0.2">
      <c r="A1717" s="2">
        <v>43124</v>
      </c>
      <c r="B1717">
        <v>1900</v>
      </c>
    </row>
    <row r="1718" spans="1:2" x14ac:dyDescent="0.2">
      <c r="A1718" s="2">
        <v>43123</v>
      </c>
      <c r="B1718">
        <v>1900</v>
      </c>
    </row>
    <row r="1719" spans="1:2" x14ac:dyDescent="0.2">
      <c r="A1719" s="2">
        <v>43122</v>
      </c>
      <c r="B1719">
        <v>1900</v>
      </c>
    </row>
    <row r="1720" spans="1:2" x14ac:dyDescent="0.2">
      <c r="A1720" s="2">
        <v>43121</v>
      </c>
      <c r="B1720">
        <v>1900</v>
      </c>
    </row>
    <row r="1721" spans="1:2" x14ac:dyDescent="0.2">
      <c r="A1721" s="2">
        <v>43120</v>
      </c>
      <c r="B1721">
        <v>1900</v>
      </c>
    </row>
    <row r="1722" spans="1:2" x14ac:dyDescent="0.2">
      <c r="A1722" s="2">
        <v>43119</v>
      </c>
      <c r="B1722">
        <v>1900</v>
      </c>
    </row>
    <row r="1723" spans="1:2" x14ac:dyDescent="0.2">
      <c r="A1723" s="2">
        <v>43118</v>
      </c>
      <c r="B1723">
        <v>1920</v>
      </c>
    </row>
    <row r="1724" spans="1:2" x14ac:dyDescent="0.2">
      <c r="A1724" s="2">
        <v>43117</v>
      </c>
      <c r="B1724">
        <v>1920</v>
      </c>
    </row>
    <row r="1725" spans="1:2" x14ac:dyDescent="0.2">
      <c r="A1725" s="2">
        <v>43116</v>
      </c>
      <c r="B1725">
        <v>1930</v>
      </c>
    </row>
    <row r="1726" spans="1:2" x14ac:dyDescent="0.2">
      <c r="A1726" s="2">
        <v>43115</v>
      </c>
      <c r="B1726">
        <v>1930</v>
      </c>
    </row>
    <row r="1727" spans="1:2" x14ac:dyDescent="0.2">
      <c r="A1727" s="2">
        <v>43114</v>
      </c>
      <c r="B1727">
        <v>1930</v>
      </c>
    </row>
    <row r="1728" spans="1:2" x14ac:dyDescent="0.2">
      <c r="A1728" s="2">
        <v>43113</v>
      </c>
      <c r="B1728">
        <v>1930</v>
      </c>
    </row>
    <row r="1729" spans="1:2" x14ac:dyDescent="0.2">
      <c r="A1729" s="2">
        <v>43112</v>
      </c>
      <c r="B1729">
        <v>1930</v>
      </c>
    </row>
    <row r="1730" spans="1:2" x14ac:dyDescent="0.2">
      <c r="A1730" s="2">
        <v>43111</v>
      </c>
      <c r="B1730">
        <v>1930</v>
      </c>
    </row>
    <row r="1731" spans="1:2" x14ac:dyDescent="0.2">
      <c r="A1731" s="2">
        <v>43110</v>
      </c>
      <c r="B1731">
        <v>1920</v>
      </c>
    </row>
    <row r="1732" spans="1:2" x14ac:dyDescent="0.2">
      <c r="A1732" s="2">
        <v>43109</v>
      </c>
      <c r="B1732">
        <v>1920</v>
      </c>
    </row>
    <row r="1733" spans="1:2" x14ac:dyDescent="0.2">
      <c r="A1733" s="2">
        <v>43108</v>
      </c>
      <c r="B1733">
        <v>1920</v>
      </c>
    </row>
    <row r="1734" spans="1:2" x14ac:dyDescent="0.2">
      <c r="A1734" s="2">
        <v>43107</v>
      </c>
      <c r="B1734">
        <v>1920</v>
      </c>
    </row>
    <row r="1735" spans="1:2" x14ac:dyDescent="0.2">
      <c r="A1735" s="2">
        <v>43106</v>
      </c>
      <c r="B1735">
        <v>1920</v>
      </c>
    </row>
    <row r="1736" spans="1:2" x14ac:dyDescent="0.2">
      <c r="A1736" s="2">
        <v>43105</v>
      </c>
      <c r="B1736">
        <v>1920</v>
      </c>
    </row>
    <row r="1737" spans="1:2" x14ac:dyDescent="0.2">
      <c r="A1737" s="2">
        <v>43104</v>
      </c>
      <c r="B1737">
        <v>1920</v>
      </c>
    </row>
    <row r="1738" spans="1:2" x14ac:dyDescent="0.2">
      <c r="A1738" s="2">
        <v>43103</v>
      </c>
      <c r="B1738">
        <v>1950</v>
      </c>
    </row>
    <row r="1739" spans="1:2" x14ac:dyDescent="0.2">
      <c r="A1739" s="2">
        <v>43102</v>
      </c>
      <c r="B1739">
        <v>1950</v>
      </c>
    </row>
    <row r="1740" spans="1:2" x14ac:dyDescent="0.2">
      <c r="A1740" s="2">
        <v>43101</v>
      </c>
      <c r="B1740">
        <v>1980</v>
      </c>
    </row>
    <row r="1741" spans="1:2" x14ac:dyDescent="0.2">
      <c r="A1741" s="2">
        <v>43100</v>
      </c>
      <c r="B1741">
        <v>1980</v>
      </c>
    </row>
    <row r="1742" spans="1:2" x14ac:dyDescent="0.2">
      <c r="A1742" s="2">
        <v>43099</v>
      </c>
      <c r="B1742">
        <v>1980</v>
      </c>
    </row>
    <row r="1743" spans="1:2" x14ac:dyDescent="0.2">
      <c r="A1743" s="2">
        <v>43098</v>
      </c>
      <c r="B1743">
        <v>1980</v>
      </c>
    </row>
    <row r="1744" spans="1:2" x14ac:dyDescent="0.2">
      <c r="A1744" s="2">
        <v>43097</v>
      </c>
      <c r="B1744">
        <v>1980</v>
      </c>
    </row>
    <row r="1745" spans="1:2" x14ac:dyDescent="0.2">
      <c r="A1745" s="2">
        <v>43096</v>
      </c>
      <c r="B1745">
        <v>2000</v>
      </c>
    </row>
    <row r="1746" spans="1:2" x14ac:dyDescent="0.2">
      <c r="A1746" s="2">
        <v>43095</v>
      </c>
      <c r="B1746">
        <v>2000</v>
      </c>
    </row>
    <row r="1747" spans="1:2" x14ac:dyDescent="0.2">
      <c r="A1747" s="2">
        <v>43094</v>
      </c>
      <c r="B1747">
        <v>1950</v>
      </c>
    </row>
    <row r="1748" spans="1:2" x14ac:dyDescent="0.2">
      <c r="A1748" s="2">
        <v>43093</v>
      </c>
      <c r="B1748">
        <v>1940</v>
      </c>
    </row>
    <row r="1749" spans="1:2" x14ac:dyDescent="0.2">
      <c r="A1749" s="2">
        <v>43092</v>
      </c>
      <c r="B1749">
        <v>1940</v>
      </c>
    </row>
    <row r="1750" spans="1:2" x14ac:dyDescent="0.2">
      <c r="A1750" s="2">
        <v>43091</v>
      </c>
      <c r="B1750">
        <v>1940</v>
      </c>
    </row>
    <row r="1751" spans="1:2" x14ac:dyDescent="0.2">
      <c r="A1751" s="2">
        <v>43090</v>
      </c>
      <c r="B1751">
        <v>1940</v>
      </c>
    </row>
    <row r="1752" spans="1:2" x14ac:dyDescent="0.2">
      <c r="A1752" s="2">
        <v>43089</v>
      </c>
      <c r="B1752">
        <v>1920</v>
      </c>
    </row>
    <row r="1753" spans="1:2" x14ac:dyDescent="0.2">
      <c r="A1753" s="2">
        <v>43088</v>
      </c>
      <c r="B1753">
        <v>1800</v>
      </c>
    </row>
    <row r="1754" spans="1:2" x14ac:dyDescent="0.2">
      <c r="A1754" s="2">
        <v>43087</v>
      </c>
      <c r="B1754">
        <v>1750</v>
      </c>
    </row>
    <row r="1755" spans="1:2" x14ac:dyDescent="0.2">
      <c r="A1755" s="2">
        <v>43086</v>
      </c>
      <c r="B1755">
        <v>1750</v>
      </c>
    </row>
    <row r="1756" spans="1:2" x14ac:dyDescent="0.2">
      <c r="A1756" s="2">
        <v>43085</v>
      </c>
      <c r="B1756">
        <v>1750</v>
      </c>
    </row>
    <row r="1757" spans="1:2" x14ac:dyDescent="0.2">
      <c r="A1757" s="2">
        <v>43084</v>
      </c>
      <c r="B1757">
        <v>1750</v>
      </c>
    </row>
    <row r="1758" spans="1:2" x14ac:dyDescent="0.2">
      <c r="A1758" s="2">
        <v>43083</v>
      </c>
      <c r="B1758">
        <v>1680</v>
      </c>
    </row>
    <row r="1759" spans="1:2" x14ac:dyDescent="0.2">
      <c r="A1759" s="2">
        <v>43082</v>
      </c>
      <c r="B1759">
        <v>1680</v>
      </c>
    </row>
    <row r="1760" spans="1:2" x14ac:dyDescent="0.2">
      <c r="A1760" s="2">
        <v>43081</v>
      </c>
      <c r="B1760">
        <v>1620</v>
      </c>
    </row>
    <row r="1761" spans="1:2" x14ac:dyDescent="0.2">
      <c r="A1761" s="2">
        <v>43080</v>
      </c>
      <c r="B1761">
        <v>1620</v>
      </c>
    </row>
    <row r="1762" spans="1:2" x14ac:dyDescent="0.2">
      <c r="A1762" s="2">
        <v>43079</v>
      </c>
      <c r="B1762">
        <v>1610</v>
      </c>
    </row>
    <row r="1763" spans="1:2" x14ac:dyDescent="0.2">
      <c r="A1763" s="2">
        <v>43078</v>
      </c>
      <c r="B1763">
        <v>1610</v>
      </c>
    </row>
    <row r="1764" spans="1:2" x14ac:dyDescent="0.2">
      <c r="A1764" s="2">
        <v>43077</v>
      </c>
      <c r="B1764">
        <v>1610</v>
      </c>
    </row>
    <row r="1765" spans="1:2" x14ac:dyDescent="0.2">
      <c r="A1765" s="2">
        <v>43076</v>
      </c>
      <c r="B1765">
        <v>1610</v>
      </c>
    </row>
    <row r="1766" spans="1:2" x14ac:dyDescent="0.2">
      <c r="A1766" s="2">
        <v>43075</v>
      </c>
      <c r="B1766">
        <v>1610</v>
      </c>
    </row>
    <row r="1767" spans="1:2" x14ac:dyDescent="0.2">
      <c r="A1767" s="2">
        <v>43074</v>
      </c>
      <c r="B1767">
        <v>1610</v>
      </c>
    </row>
    <row r="1768" spans="1:2" x14ac:dyDescent="0.2">
      <c r="A1768" s="2">
        <v>43073</v>
      </c>
      <c r="B1768">
        <v>1620</v>
      </c>
    </row>
    <row r="1769" spans="1:2" x14ac:dyDescent="0.2">
      <c r="A1769" s="2">
        <v>43072</v>
      </c>
      <c r="B1769">
        <v>1620</v>
      </c>
    </row>
    <row r="1770" spans="1:2" x14ac:dyDescent="0.2">
      <c r="A1770" s="2">
        <v>43071</v>
      </c>
      <c r="B1770">
        <v>1620</v>
      </c>
    </row>
    <row r="1771" spans="1:2" x14ac:dyDescent="0.2">
      <c r="A1771" s="2">
        <v>43070</v>
      </c>
      <c r="B1771">
        <v>1620</v>
      </c>
    </row>
    <row r="1772" spans="1:2" x14ac:dyDescent="0.2">
      <c r="A1772" s="2">
        <v>43069</v>
      </c>
      <c r="B1772">
        <v>1620</v>
      </c>
    </row>
    <row r="1773" spans="1:2" x14ac:dyDescent="0.2">
      <c r="A1773" s="2">
        <v>43068</v>
      </c>
      <c r="B1773">
        <v>1620</v>
      </c>
    </row>
    <row r="1774" spans="1:2" x14ac:dyDescent="0.2">
      <c r="A1774" s="2">
        <v>43067</v>
      </c>
      <c r="B1774">
        <v>1620</v>
      </c>
    </row>
    <row r="1775" spans="1:2" x14ac:dyDescent="0.2">
      <c r="A1775" s="2">
        <v>43066</v>
      </c>
      <c r="B1775">
        <v>1620</v>
      </c>
    </row>
    <row r="1776" spans="1:2" x14ac:dyDescent="0.2">
      <c r="A1776" s="2">
        <v>43065</v>
      </c>
      <c r="B1776">
        <v>1620</v>
      </c>
    </row>
    <row r="1777" spans="1:2" x14ac:dyDescent="0.2">
      <c r="A1777" s="2">
        <v>43064</v>
      </c>
      <c r="B1777">
        <v>1620</v>
      </c>
    </row>
    <row r="1778" spans="1:2" x14ac:dyDescent="0.2">
      <c r="A1778" s="2">
        <v>43063</v>
      </c>
      <c r="B1778">
        <v>1620</v>
      </c>
    </row>
    <row r="1779" spans="1:2" x14ac:dyDescent="0.2">
      <c r="A1779" s="2">
        <v>43062</v>
      </c>
      <c r="B1779">
        <v>1620</v>
      </c>
    </row>
    <row r="1780" spans="1:2" x14ac:dyDescent="0.2">
      <c r="A1780" s="2">
        <v>43061</v>
      </c>
      <c r="B1780">
        <v>1620</v>
      </c>
    </row>
    <row r="1781" spans="1:2" x14ac:dyDescent="0.2">
      <c r="A1781" s="2">
        <v>43060</v>
      </c>
      <c r="B1781">
        <v>1620</v>
      </c>
    </row>
    <row r="1782" spans="1:2" x14ac:dyDescent="0.2">
      <c r="A1782" s="2">
        <v>43059</v>
      </c>
      <c r="B1782">
        <v>1620</v>
      </c>
    </row>
    <row r="1783" spans="1:2" x14ac:dyDescent="0.2">
      <c r="A1783" s="2">
        <v>43058</v>
      </c>
      <c r="B1783">
        <v>1620</v>
      </c>
    </row>
    <row r="1784" spans="1:2" x14ac:dyDescent="0.2">
      <c r="A1784" s="2">
        <v>43057</v>
      </c>
      <c r="B1784">
        <v>1620</v>
      </c>
    </row>
    <row r="1785" spans="1:2" x14ac:dyDescent="0.2">
      <c r="A1785" s="2">
        <v>43056</v>
      </c>
      <c r="B1785">
        <v>1620</v>
      </c>
    </row>
    <row r="1786" spans="1:2" x14ac:dyDescent="0.2">
      <c r="A1786" s="2">
        <v>43055</v>
      </c>
      <c r="B1786">
        <v>1620</v>
      </c>
    </row>
    <row r="1787" spans="1:2" x14ac:dyDescent="0.2">
      <c r="A1787" s="2">
        <v>43054</v>
      </c>
      <c r="B1787">
        <v>1620</v>
      </c>
    </row>
    <row r="1788" spans="1:2" x14ac:dyDescent="0.2">
      <c r="A1788" s="2">
        <v>43053</v>
      </c>
      <c r="B1788">
        <v>1620</v>
      </c>
    </row>
    <row r="1789" spans="1:2" x14ac:dyDescent="0.2">
      <c r="A1789" s="2">
        <v>43052</v>
      </c>
      <c r="B1789">
        <v>1640</v>
      </c>
    </row>
    <row r="1790" spans="1:2" x14ac:dyDescent="0.2">
      <c r="A1790" s="2">
        <v>43051</v>
      </c>
      <c r="B1790">
        <v>1640</v>
      </c>
    </row>
    <row r="1791" spans="1:2" x14ac:dyDescent="0.2">
      <c r="A1791" s="2">
        <v>43050</v>
      </c>
      <c r="B1791">
        <v>1640</v>
      </c>
    </row>
    <row r="1792" spans="1:2" x14ac:dyDescent="0.2">
      <c r="A1792" s="2">
        <v>43049</v>
      </c>
      <c r="B1792">
        <v>1640</v>
      </c>
    </row>
    <row r="1793" spans="1:2" x14ac:dyDescent="0.2">
      <c r="A1793" s="2">
        <v>43048</v>
      </c>
      <c r="B1793">
        <v>1650</v>
      </c>
    </row>
    <row r="1794" spans="1:2" x14ac:dyDescent="0.2">
      <c r="A1794" s="2">
        <v>43047</v>
      </c>
      <c r="B1794">
        <v>1650</v>
      </c>
    </row>
    <row r="1795" spans="1:2" x14ac:dyDescent="0.2">
      <c r="A1795" s="2">
        <v>43046</v>
      </c>
      <c r="B1795">
        <v>1650</v>
      </c>
    </row>
    <row r="1796" spans="1:2" x14ac:dyDescent="0.2">
      <c r="A1796" s="2">
        <v>43045</v>
      </c>
      <c r="B1796">
        <v>1650</v>
      </c>
    </row>
    <row r="1797" spans="1:2" x14ac:dyDescent="0.2">
      <c r="A1797" s="2">
        <v>43044</v>
      </c>
      <c r="B1797">
        <v>1650</v>
      </c>
    </row>
    <row r="1798" spans="1:2" x14ac:dyDescent="0.2">
      <c r="A1798" s="2">
        <v>43043</v>
      </c>
      <c r="B1798">
        <v>1650</v>
      </c>
    </row>
    <row r="1799" spans="1:2" x14ac:dyDescent="0.2">
      <c r="A1799" s="2">
        <v>43042</v>
      </c>
      <c r="B1799">
        <v>1650</v>
      </c>
    </row>
    <row r="1800" spans="1:2" x14ac:dyDescent="0.2">
      <c r="A1800" s="2">
        <v>43041</v>
      </c>
      <c r="B1800">
        <v>1650</v>
      </c>
    </row>
    <row r="1801" spans="1:2" x14ac:dyDescent="0.2">
      <c r="A1801" s="2">
        <v>43040</v>
      </c>
      <c r="B1801">
        <v>1650</v>
      </c>
    </row>
    <row r="1802" spans="1:2" x14ac:dyDescent="0.2">
      <c r="A1802" s="2">
        <v>43039</v>
      </c>
      <c r="B1802">
        <v>1650</v>
      </c>
    </row>
    <row r="1803" spans="1:2" x14ac:dyDescent="0.2">
      <c r="A1803" s="2">
        <v>43038</v>
      </c>
      <c r="B1803">
        <v>1650</v>
      </c>
    </row>
    <row r="1804" spans="1:2" x14ac:dyDescent="0.2">
      <c r="A1804" s="2">
        <v>43037</v>
      </c>
      <c r="B1804">
        <v>1650</v>
      </c>
    </row>
    <row r="1805" spans="1:2" x14ac:dyDescent="0.2">
      <c r="A1805" s="2">
        <v>43036</v>
      </c>
      <c r="B1805">
        <v>1650</v>
      </c>
    </row>
    <row r="1806" spans="1:2" x14ac:dyDescent="0.2">
      <c r="A1806" s="2">
        <v>43035</v>
      </c>
      <c r="B1806">
        <v>1650</v>
      </c>
    </row>
    <row r="1807" spans="1:2" x14ac:dyDescent="0.2">
      <c r="A1807" s="2">
        <v>43034</v>
      </c>
      <c r="B1807">
        <v>1650</v>
      </c>
    </row>
    <row r="1808" spans="1:2" x14ac:dyDescent="0.2">
      <c r="A1808" s="2">
        <v>43033</v>
      </c>
      <c r="B1808">
        <v>1650</v>
      </c>
    </row>
    <row r="1809" spans="1:2" x14ac:dyDescent="0.2">
      <c r="A1809" s="2">
        <v>43032</v>
      </c>
      <c r="B1809">
        <v>1650</v>
      </c>
    </row>
    <row r="1810" spans="1:2" x14ac:dyDescent="0.2">
      <c r="A1810" s="2">
        <v>43031</v>
      </c>
      <c r="B1810">
        <v>1650</v>
      </c>
    </row>
    <row r="1811" spans="1:2" x14ac:dyDescent="0.2">
      <c r="A1811" s="2">
        <v>43030</v>
      </c>
      <c r="B1811">
        <v>1620</v>
      </c>
    </row>
    <row r="1812" spans="1:2" x14ac:dyDescent="0.2">
      <c r="A1812" s="2">
        <v>43029</v>
      </c>
      <c r="B1812">
        <v>1620</v>
      </c>
    </row>
    <row r="1813" spans="1:2" x14ac:dyDescent="0.2">
      <c r="A1813" s="2">
        <v>43028</v>
      </c>
      <c r="B1813">
        <v>1620</v>
      </c>
    </row>
    <row r="1814" spans="1:2" x14ac:dyDescent="0.2">
      <c r="A1814" s="2">
        <v>43027</v>
      </c>
      <c r="B1814">
        <v>1620</v>
      </c>
    </row>
    <row r="1815" spans="1:2" x14ac:dyDescent="0.2">
      <c r="A1815" s="2">
        <v>43026</v>
      </c>
      <c r="B1815">
        <v>1620</v>
      </c>
    </row>
    <row r="1816" spans="1:2" x14ac:dyDescent="0.2">
      <c r="A1816" s="2">
        <v>43025</v>
      </c>
      <c r="B1816">
        <v>1620</v>
      </c>
    </row>
    <row r="1817" spans="1:2" x14ac:dyDescent="0.2">
      <c r="A1817" s="2">
        <v>43024</v>
      </c>
      <c r="B1817">
        <v>1600</v>
      </c>
    </row>
    <row r="1818" spans="1:2" x14ac:dyDescent="0.2">
      <c r="A1818" s="2">
        <v>43023</v>
      </c>
      <c r="B1818">
        <v>1600</v>
      </c>
    </row>
    <row r="1819" spans="1:2" x14ac:dyDescent="0.2">
      <c r="A1819" s="2">
        <v>43022</v>
      </c>
      <c r="B1819">
        <v>1600</v>
      </c>
    </row>
    <row r="1820" spans="1:2" x14ac:dyDescent="0.2">
      <c r="A1820" s="2">
        <v>43021</v>
      </c>
      <c r="B1820">
        <v>1600</v>
      </c>
    </row>
    <row r="1821" spans="1:2" x14ac:dyDescent="0.2">
      <c r="A1821" s="2">
        <v>43020</v>
      </c>
      <c r="B1821">
        <v>1600</v>
      </c>
    </row>
    <row r="1822" spans="1:2" x14ac:dyDescent="0.2">
      <c r="A1822" s="2">
        <v>43019</v>
      </c>
      <c r="B1822">
        <v>1600</v>
      </c>
    </row>
    <row r="1823" spans="1:2" x14ac:dyDescent="0.2">
      <c r="A1823" s="2">
        <v>43018</v>
      </c>
      <c r="B1823">
        <v>1600</v>
      </c>
    </row>
    <row r="1824" spans="1:2" x14ac:dyDescent="0.2">
      <c r="A1824" s="2">
        <v>43017</v>
      </c>
      <c r="B1824">
        <v>1600</v>
      </c>
    </row>
    <row r="1825" spans="1:2" x14ac:dyDescent="0.2">
      <c r="A1825" s="2">
        <v>43016</v>
      </c>
      <c r="B1825">
        <v>1600</v>
      </c>
    </row>
    <row r="1826" spans="1:2" x14ac:dyDescent="0.2">
      <c r="A1826" s="2">
        <v>43015</v>
      </c>
      <c r="B1826">
        <v>1600</v>
      </c>
    </row>
    <row r="1827" spans="1:2" x14ac:dyDescent="0.2">
      <c r="A1827" s="2">
        <v>43014</v>
      </c>
      <c r="B1827">
        <v>1600</v>
      </c>
    </row>
    <row r="1828" spans="1:2" x14ac:dyDescent="0.2">
      <c r="A1828" s="2">
        <v>43013</v>
      </c>
      <c r="B1828">
        <v>1600</v>
      </c>
    </row>
    <row r="1829" spans="1:2" x14ac:dyDescent="0.2">
      <c r="A1829" s="2">
        <v>43012</v>
      </c>
      <c r="B1829">
        <v>1600</v>
      </c>
    </row>
    <row r="1830" spans="1:2" x14ac:dyDescent="0.2">
      <c r="A1830" s="2">
        <v>43011</v>
      </c>
      <c r="B1830">
        <v>1600</v>
      </c>
    </row>
    <row r="1831" spans="1:2" x14ac:dyDescent="0.2">
      <c r="A1831" s="2">
        <v>43010</v>
      </c>
      <c r="B1831">
        <v>1600</v>
      </c>
    </row>
    <row r="1832" spans="1:2" x14ac:dyDescent="0.2">
      <c r="A1832" s="2">
        <v>43009</v>
      </c>
      <c r="B1832">
        <v>1600</v>
      </c>
    </row>
    <row r="1833" spans="1:2" x14ac:dyDescent="0.2">
      <c r="A1833" s="2">
        <v>43008</v>
      </c>
      <c r="B1833">
        <v>1600</v>
      </c>
    </row>
    <row r="1834" spans="1:2" x14ac:dyDescent="0.2">
      <c r="A1834" s="2">
        <v>43007</v>
      </c>
      <c r="B1834">
        <v>1600</v>
      </c>
    </row>
    <row r="1835" spans="1:2" x14ac:dyDescent="0.2">
      <c r="A1835" s="2">
        <v>43006</v>
      </c>
      <c r="B1835">
        <v>1600</v>
      </c>
    </row>
    <row r="1836" spans="1:2" x14ac:dyDescent="0.2">
      <c r="A1836" s="2">
        <v>43005</v>
      </c>
      <c r="B1836">
        <v>1600</v>
      </c>
    </row>
    <row r="1837" spans="1:2" x14ac:dyDescent="0.2">
      <c r="A1837" s="2">
        <v>43004</v>
      </c>
      <c r="B1837">
        <v>1600</v>
      </c>
    </row>
    <row r="1838" spans="1:2" x14ac:dyDescent="0.2">
      <c r="A1838" s="2">
        <v>43003</v>
      </c>
      <c r="B1838">
        <v>1600</v>
      </c>
    </row>
    <row r="1839" spans="1:2" x14ac:dyDescent="0.2">
      <c r="A1839" s="2">
        <v>43002</v>
      </c>
      <c r="B1839">
        <v>1580</v>
      </c>
    </row>
    <row r="1840" spans="1:2" x14ac:dyDescent="0.2">
      <c r="A1840" s="2">
        <v>43001</v>
      </c>
      <c r="B1840">
        <v>1580</v>
      </c>
    </row>
    <row r="1841" spans="1:2" x14ac:dyDescent="0.2">
      <c r="A1841" s="2">
        <v>43000</v>
      </c>
      <c r="B1841">
        <v>1580</v>
      </c>
    </row>
    <row r="1842" spans="1:2" x14ac:dyDescent="0.2">
      <c r="A1842" s="2">
        <v>42999</v>
      </c>
      <c r="B1842">
        <v>1580</v>
      </c>
    </row>
    <row r="1843" spans="1:2" x14ac:dyDescent="0.2">
      <c r="A1843" s="2">
        <v>42998</v>
      </c>
      <c r="B1843">
        <v>1560</v>
      </c>
    </row>
    <row r="1844" spans="1:2" x14ac:dyDescent="0.2">
      <c r="A1844" s="2">
        <v>42997</v>
      </c>
      <c r="B1844">
        <v>1530</v>
      </c>
    </row>
    <row r="1845" spans="1:2" x14ac:dyDescent="0.2">
      <c r="A1845" s="2">
        <v>42996</v>
      </c>
      <c r="B1845">
        <v>1530</v>
      </c>
    </row>
    <row r="1846" spans="1:2" x14ac:dyDescent="0.2">
      <c r="A1846" s="2">
        <v>42995</v>
      </c>
      <c r="B1846">
        <v>1520</v>
      </c>
    </row>
    <row r="1847" spans="1:2" x14ac:dyDescent="0.2">
      <c r="A1847" s="2">
        <v>42994</v>
      </c>
      <c r="B1847">
        <v>1520</v>
      </c>
    </row>
    <row r="1848" spans="1:2" x14ac:dyDescent="0.2">
      <c r="A1848" s="2">
        <v>42993</v>
      </c>
      <c r="B1848">
        <v>1520</v>
      </c>
    </row>
    <row r="1849" spans="1:2" x14ac:dyDescent="0.2">
      <c r="A1849" s="2">
        <v>42992</v>
      </c>
      <c r="B1849">
        <v>1500</v>
      </c>
    </row>
    <row r="1850" spans="1:2" x14ac:dyDescent="0.2">
      <c r="A1850" s="2">
        <v>42991</v>
      </c>
      <c r="B1850">
        <v>1490</v>
      </c>
    </row>
    <row r="1851" spans="1:2" x14ac:dyDescent="0.2">
      <c r="A1851" s="2">
        <v>42990</v>
      </c>
      <c r="B1851">
        <v>1490</v>
      </c>
    </row>
    <row r="1852" spans="1:2" x14ac:dyDescent="0.2">
      <c r="A1852" s="2">
        <v>42989</v>
      </c>
      <c r="B1852">
        <v>1490</v>
      </c>
    </row>
    <row r="1853" spans="1:2" x14ac:dyDescent="0.2">
      <c r="A1853" s="2">
        <v>42988</v>
      </c>
      <c r="B1853">
        <v>1490</v>
      </c>
    </row>
    <row r="1854" spans="1:2" x14ac:dyDescent="0.2">
      <c r="A1854" s="2">
        <v>42987</v>
      </c>
      <c r="B1854">
        <v>1490</v>
      </c>
    </row>
    <row r="1855" spans="1:2" x14ac:dyDescent="0.2">
      <c r="A1855" s="2">
        <v>42986</v>
      </c>
      <c r="B1855">
        <v>1490</v>
      </c>
    </row>
    <row r="1856" spans="1:2" x14ac:dyDescent="0.2">
      <c r="A1856" s="2">
        <v>42985</v>
      </c>
      <c r="B1856">
        <v>1490</v>
      </c>
    </row>
    <row r="1857" spans="1:2" x14ac:dyDescent="0.2">
      <c r="A1857" s="2">
        <v>42984</v>
      </c>
      <c r="B1857">
        <v>1470</v>
      </c>
    </row>
    <row r="1858" spans="1:2" x14ac:dyDescent="0.2">
      <c r="A1858" s="2">
        <v>42983</v>
      </c>
      <c r="B1858">
        <v>1450</v>
      </c>
    </row>
    <row r="1859" spans="1:2" x14ac:dyDescent="0.2">
      <c r="A1859" s="2">
        <v>42982</v>
      </c>
      <c r="B1859">
        <v>1450</v>
      </c>
    </row>
    <row r="1860" spans="1:2" x14ac:dyDescent="0.2">
      <c r="A1860" s="2">
        <v>42981</v>
      </c>
      <c r="B1860">
        <v>1440</v>
      </c>
    </row>
    <row r="1861" spans="1:2" x14ac:dyDescent="0.2">
      <c r="A1861" s="2">
        <v>42980</v>
      </c>
      <c r="B1861">
        <v>1440</v>
      </c>
    </row>
    <row r="1862" spans="1:2" x14ac:dyDescent="0.2">
      <c r="A1862" s="2">
        <v>42979</v>
      </c>
      <c r="B1862">
        <v>1440</v>
      </c>
    </row>
    <row r="1863" spans="1:2" x14ac:dyDescent="0.2">
      <c r="A1863" s="2">
        <v>42978</v>
      </c>
      <c r="B1863">
        <v>1440</v>
      </c>
    </row>
    <row r="1864" spans="1:2" x14ac:dyDescent="0.2">
      <c r="A1864" s="2">
        <v>42977</v>
      </c>
      <c r="B1864">
        <v>1440</v>
      </c>
    </row>
    <row r="1865" spans="1:2" x14ac:dyDescent="0.2">
      <c r="A1865" s="2">
        <v>42976</v>
      </c>
      <c r="B1865">
        <v>1450</v>
      </c>
    </row>
    <row r="1866" spans="1:2" x14ac:dyDescent="0.2">
      <c r="A1866" s="2">
        <v>42975</v>
      </c>
      <c r="B1866">
        <v>1450</v>
      </c>
    </row>
    <row r="1867" spans="1:2" x14ac:dyDescent="0.2">
      <c r="A1867" s="2">
        <v>42974</v>
      </c>
      <c r="B1867">
        <v>1450</v>
      </c>
    </row>
    <row r="1868" spans="1:2" x14ac:dyDescent="0.2">
      <c r="A1868" s="2">
        <v>42973</v>
      </c>
      <c r="B1868">
        <v>1450</v>
      </c>
    </row>
    <row r="1869" spans="1:2" x14ac:dyDescent="0.2">
      <c r="A1869" s="2">
        <v>42972</v>
      </c>
      <c r="B1869">
        <v>1450</v>
      </c>
    </row>
    <row r="1870" spans="1:2" x14ac:dyDescent="0.2">
      <c r="A1870" s="2">
        <v>42971</v>
      </c>
      <c r="B1870">
        <v>1450</v>
      </c>
    </row>
    <row r="1871" spans="1:2" x14ac:dyDescent="0.2">
      <c r="A1871" s="2">
        <v>42970</v>
      </c>
      <c r="B1871">
        <v>1450</v>
      </c>
    </row>
    <row r="1872" spans="1:2" x14ac:dyDescent="0.2">
      <c r="A1872" s="2">
        <v>42969</v>
      </c>
      <c r="B1872">
        <v>1450</v>
      </c>
    </row>
    <row r="1873" spans="1:2" x14ac:dyDescent="0.2">
      <c r="A1873" s="2">
        <v>42968</v>
      </c>
      <c r="B1873">
        <v>1450</v>
      </c>
    </row>
    <row r="1874" spans="1:2" x14ac:dyDescent="0.2">
      <c r="A1874" s="2">
        <v>42967</v>
      </c>
      <c r="B1874">
        <v>1430</v>
      </c>
    </row>
    <row r="1875" spans="1:2" x14ac:dyDescent="0.2">
      <c r="A1875" s="2">
        <v>42966</v>
      </c>
      <c r="B1875">
        <v>1400</v>
      </c>
    </row>
    <row r="1876" spans="1:2" x14ac:dyDescent="0.2">
      <c r="A1876" s="2">
        <v>42965</v>
      </c>
      <c r="B1876">
        <v>1400</v>
      </c>
    </row>
    <row r="1877" spans="1:2" x14ac:dyDescent="0.2">
      <c r="A1877" s="2">
        <v>42964</v>
      </c>
      <c r="B1877">
        <v>1400</v>
      </c>
    </row>
    <row r="1878" spans="1:2" x14ac:dyDescent="0.2">
      <c r="A1878" s="2">
        <v>42963</v>
      </c>
      <c r="B1878">
        <v>1380</v>
      </c>
    </row>
    <row r="1879" spans="1:2" x14ac:dyDescent="0.2">
      <c r="A1879" s="2">
        <v>42962</v>
      </c>
      <c r="B1879">
        <v>1380</v>
      </c>
    </row>
    <row r="1880" spans="1:2" x14ac:dyDescent="0.2">
      <c r="A1880" s="2">
        <v>42961</v>
      </c>
      <c r="B1880">
        <v>1380</v>
      </c>
    </row>
    <row r="1881" spans="1:2" x14ac:dyDescent="0.2">
      <c r="A1881" s="2">
        <v>42960</v>
      </c>
      <c r="B1881">
        <v>1380</v>
      </c>
    </row>
    <row r="1882" spans="1:2" x14ac:dyDescent="0.2">
      <c r="A1882" s="2">
        <v>42959</v>
      </c>
      <c r="B1882">
        <v>1380</v>
      </c>
    </row>
    <row r="1883" spans="1:2" x14ac:dyDescent="0.2">
      <c r="A1883" s="2">
        <v>42958</v>
      </c>
      <c r="B1883">
        <v>1380</v>
      </c>
    </row>
    <row r="1884" spans="1:2" x14ac:dyDescent="0.2">
      <c r="A1884" s="2">
        <v>42957</v>
      </c>
      <c r="B1884">
        <v>1380</v>
      </c>
    </row>
    <row r="1885" spans="1:2" x14ac:dyDescent="0.2">
      <c r="A1885" s="2">
        <v>42956</v>
      </c>
      <c r="B1885">
        <v>1380</v>
      </c>
    </row>
    <row r="1886" spans="1:2" x14ac:dyDescent="0.2">
      <c r="A1886" s="2">
        <v>42955</v>
      </c>
      <c r="B1886">
        <v>1380</v>
      </c>
    </row>
    <row r="1887" spans="1:2" x14ac:dyDescent="0.2">
      <c r="A1887" s="2">
        <v>42954</v>
      </c>
      <c r="B1887">
        <v>1400</v>
      </c>
    </row>
    <row r="1888" spans="1:2" x14ac:dyDescent="0.2">
      <c r="A1888" s="2">
        <v>42953</v>
      </c>
      <c r="B1888">
        <v>1410</v>
      </c>
    </row>
    <row r="1889" spans="1:2" x14ac:dyDescent="0.2">
      <c r="A1889" s="2">
        <v>42952</v>
      </c>
      <c r="B1889">
        <v>1410</v>
      </c>
    </row>
    <row r="1890" spans="1:2" x14ac:dyDescent="0.2">
      <c r="A1890" s="2">
        <v>42951</v>
      </c>
      <c r="B1890">
        <v>1410</v>
      </c>
    </row>
    <row r="1891" spans="1:2" x14ac:dyDescent="0.2">
      <c r="A1891" s="2">
        <v>42950</v>
      </c>
      <c r="B1891">
        <v>1410</v>
      </c>
    </row>
    <row r="1892" spans="1:2" x14ac:dyDescent="0.2">
      <c r="A1892" s="2">
        <v>42949</v>
      </c>
      <c r="B1892">
        <v>1410</v>
      </c>
    </row>
    <row r="1893" spans="1:2" x14ac:dyDescent="0.2">
      <c r="A1893" s="2">
        <v>42948</v>
      </c>
      <c r="B1893">
        <v>1450</v>
      </c>
    </row>
    <row r="1894" spans="1:2" x14ac:dyDescent="0.2">
      <c r="A1894" s="2">
        <v>42947</v>
      </c>
      <c r="B1894">
        <v>1450</v>
      </c>
    </row>
    <row r="1895" spans="1:2" x14ac:dyDescent="0.2">
      <c r="A1895" s="2">
        <v>42946</v>
      </c>
      <c r="B1895">
        <v>1450</v>
      </c>
    </row>
    <row r="1896" spans="1:2" x14ac:dyDescent="0.2">
      <c r="A1896" s="2">
        <v>42945</v>
      </c>
      <c r="B1896">
        <v>1450</v>
      </c>
    </row>
    <row r="1897" spans="1:2" x14ac:dyDescent="0.2">
      <c r="A1897" s="2">
        <v>42944</v>
      </c>
      <c r="B1897">
        <v>1450</v>
      </c>
    </row>
    <row r="1898" spans="1:2" x14ac:dyDescent="0.2">
      <c r="A1898" s="2">
        <v>42943</v>
      </c>
      <c r="B1898">
        <v>1460</v>
      </c>
    </row>
    <row r="1899" spans="1:2" x14ac:dyDescent="0.2">
      <c r="A1899" s="2">
        <v>42942</v>
      </c>
      <c r="B1899">
        <v>1470</v>
      </c>
    </row>
    <row r="1900" spans="1:2" x14ac:dyDescent="0.2">
      <c r="A1900" s="2">
        <v>42941</v>
      </c>
      <c r="B1900">
        <v>1470</v>
      </c>
    </row>
    <row r="1901" spans="1:2" x14ac:dyDescent="0.2">
      <c r="A1901" s="2">
        <v>42940</v>
      </c>
      <c r="B1901">
        <v>1480</v>
      </c>
    </row>
    <row r="1902" spans="1:2" x14ac:dyDescent="0.2">
      <c r="A1902" s="2">
        <v>42939</v>
      </c>
      <c r="B1902">
        <v>1500</v>
      </c>
    </row>
    <row r="1903" spans="1:2" x14ac:dyDescent="0.2">
      <c r="A1903" s="2">
        <v>42938</v>
      </c>
      <c r="B1903">
        <v>1500</v>
      </c>
    </row>
    <row r="1904" spans="1:2" x14ac:dyDescent="0.2">
      <c r="A1904" s="2">
        <v>42937</v>
      </c>
      <c r="B1904">
        <v>1500</v>
      </c>
    </row>
    <row r="1905" spans="1:2" x14ac:dyDescent="0.2">
      <c r="A1905" s="2">
        <v>42936</v>
      </c>
      <c r="B1905">
        <v>1500</v>
      </c>
    </row>
    <row r="1906" spans="1:2" x14ac:dyDescent="0.2">
      <c r="A1906" s="2">
        <v>42935</v>
      </c>
      <c r="B1906">
        <v>1500</v>
      </c>
    </row>
    <row r="1907" spans="1:2" x14ac:dyDescent="0.2">
      <c r="A1907" s="2">
        <v>42934</v>
      </c>
      <c r="B1907">
        <v>1500</v>
      </c>
    </row>
    <row r="1908" spans="1:2" x14ac:dyDescent="0.2">
      <c r="A1908" s="2">
        <v>42933</v>
      </c>
      <c r="B1908">
        <v>1500</v>
      </c>
    </row>
    <row r="1909" spans="1:2" x14ac:dyDescent="0.2">
      <c r="A1909" s="2">
        <v>42932</v>
      </c>
      <c r="B1909">
        <v>1500</v>
      </c>
    </row>
    <row r="1910" spans="1:2" x14ac:dyDescent="0.2">
      <c r="A1910" s="2">
        <v>42931</v>
      </c>
      <c r="B1910">
        <v>1500</v>
      </c>
    </row>
    <row r="1911" spans="1:2" x14ac:dyDescent="0.2">
      <c r="A1911" s="2">
        <v>42930</v>
      </c>
      <c r="B1911">
        <v>1500</v>
      </c>
    </row>
    <row r="1912" spans="1:2" x14ac:dyDescent="0.2">
      <c r="A1912" s="2">
        <v>42929</v>
      </c>
      <c r="B1912">
        <v>1500</v>
      </c>
    </row>
    <row r="1913" spans="1:2" x14ac:dyDescent="0.2">
      <c r="A1913" s="2">
        <v>42928</v>
      </c>
      <c r="B1913">
        <v>1530</v>
      </c>
    </row>
    <row r="1914" spans="1:2" x14ac:dyDescent="0.2">
      <c r="A1914" s="2">
        <v>42927</v>
      </c>
      <c r="B1914">
        <v>1530</v>
      </c>
    </row>
    <row r="1915" spans="1:2" x14ac:dyDescent="0.2">
      <c r="A1915" s="2">
        <v>42926</v>
      </c>
      <c r="B1915">
        <v>1530</v>
      </c>
    </row>
    <row r="1916" spans="1:2" x14ac:dyDescent="0.2">
      <c r="A1916" s="2">
        <v>42925</v>
      </c>
      <c r="B1916">
        <v>1510</v>
      </c>
    </row>
    <row r="1917" spans="1:2" x14ac:dyDescent="0.2">
      <c r="A1917" s="2">
        <v>42924</v>
      </c>
      <c r="B1917">
        <v>1510</v>
      </c>
    </row>
    <row r="1918" spans="1:2" x14ac:dyDescent="0.2">
      <c r="A1918" s="2">
        <v>42923</v>
      </c>
      <c r="B1918">
        <v>1500</v>
      </c>
    </row>
    <row r="1919" spans="1:2" x14ac:dyDescent="0.2">
      <c r="A1919" s="2">
        <v>42922</v>
      </c>
      <c r="B1919">
        <v>1500</v>
      </c>
    </row>
    <row r="1920" spans="1:2" x14ac:dyDescent="0.2">
      <c r="A1920" s="2">
        <v>42921</v>
      </c>
      <c r="B1920">
        <v>1500</v>
      </c>
    </row>
    <row r="1921" spans="1:2" x14ac:dyDescent="0.2">
      <c r="A1921" s="2">
        <v>42920</v>
      </c>
      <c r="B1921">
        <v>1500</v>
      </c>
    </row>
    <row r="1922" spans="1:2" x14ac:dyDescent="0.2">
      <c r="A1922" s="2">
        <v>42919</v>
      </c>
      <c r="B1922">
        <v>1500</v>
      </c>
    </row>
    <row r="1923" spans="1:2" x14ac:dyDescent="0.2">
      <c r="A1923" s="2">
        <v>42918</v>
      </c>
      <c r="B1923">
        <v>1500</v>
      </c>
    </row>
    <row r="1924" spans="1:2" x14ac:dyDescent="0.2">
      <c r="A1924" s="2">
        <v>42917</v>
      </c>
      <c r="B1924">
        <v>1500</v>
      </c>
    </row>
    <row r="1925" spans="1:2" x14ac:dyDescent="0.2">
      <c r="A1925" s="2">
        <v>42916</v>
      </c>
      <c r="B1925">
        <v>1500</v>
      </c>
    </row>
    <row r="1926" spans="1:2" x14ac:dyDescent="0.2">
      <c r="A1926" s="2">
        <v>42915</v>
      </c>
      <c r="B1926">
        <v>1500</v>
      </c>
    </row>
    <row r="1927" spans="1:2" x14ac:dyDescent="0.2">
      <c r="A1927" s="2">
        <v>42914</v>
      </c>
      <c r="B1927">
        <v>1500</v>
      </c>
    </row>
    <row r="1928" spans="1:2" x14ac:dyDescent="0.2">
      <c r="A1928" s="2">
        <v>42913</v>
      </c>
      <c r="B1928">
        <v>1500</v>
      </c>
    </row>
    <row r="1929" spans="1:2" x14ac:dyDescent="0.2">
      <c r="A1929" s="2">
        <v>42912</v>
      </c>
      <c r="B1929">
        <v>1500</v>
      </c>
    </row>
    <row r="1930" spans="1:2" x14ac:dyDescent="0.2">
      <c r="A1930" s="2">
        <v>42911</v>
      </c>
      <c r="B1930">
        <v>1500</v>
      </c>
    </row>
    <row r="1931" spans="1:2" x14ac:dyDescent="0.2">
      <c r="A1931" s="2">
        <v>42910</v>
      </c>
      <c r="B1931">
        <v>1500</v>
      </c>
    </row>
    <row r="1932" spans="1:2" x14ac:dyDescent="0.2">
      <c r="A1932" s="2">
        <v>42909</v>
      </c>
      <c r="B1932">
        <v>1500</v>
      </c>
    </row>
    <row r="1933" spans="1:2" x14ac:dyDescent="0.2">
      <c r="A1933" s="2">
        <v>42908</v>
      </c>
      <c r="B1933">
        <v>1500</v>
      </c>
    </row>
    <row r="1934" spans="1:2" x14ac:dyDescent="0.2">
      <c r="A1934" s="2">
        <v>42907</v>
      </c>
      <c r="B1934">
        <v>1500</v>
      </c>
    </row>
    <row r="1935" spans="1:2" x14ac:dyDescent="0.2">
      <c r="A1935" s="2">
        <v>42906</v>
      </c>
      <c r="B1935">
        <v>1500</v>
      </c>
    </row>
    <row r="1936" spans="1:2" x14ac:dyDescent="0.2">
      <c r="A1936" s="2">
        <v>42905</v>
      </c>
      <c r="B1936">
        <v>1500</v>
      </c>
    </row>
    <row r="1937" spans="1:2" x14ac:dyDescent="0.2">
      <c r="A1937" s="2">
        <v>42904</v>
      </c>
      <c r="B1937">
        <v>1520</v>
      </c>
    </row>
    <row r="1938" spans="1:2" x14ac:dyDescent="0.2">
      <c r="A1938" s="2">
        <v>42903</v>
      </c>
      <c r="B1938">
        <v>1520</v>
      </c>
    </row>
    <row r="1939" spans="1:2" x14ac:dyDescent="0.2">
      <c r="A1939" s="2">
        <v>42902</v>
      </c>
      <c r="B1939">
        <v>1520</v>
      </c>
    </row>
    <row r="1940" spans="1:2" x14ac:dyDescent="0.2">
      <c r="A1940" s="2">
        <v>42901</v>
      </c>
      <c r="B1940">
        <v>1520</v>
      </c>
    </row>
    <row r="1941" spans="1:2" x14ac:dyDescent="0.2">
      <c r="A1941" s="2">
        <v>42900</v>
      </c>
      <c r="B1941">
        <v>1520</v>
      </c>
    </row>
    <row r="1942" spans="1:2" x14ac:dyDescent="0.2">
      <c r="A1942" s="2">
        <v>42899</v>
      </c>
      <c r="B1942">
        <v>1520</v>
      </c>
    </row>
    <row r="1943" spans="1:2" x14ac:dyDescent="0.2">
      <c r="A1943" s="2">
        <v>42898</v>
      </c>
      <c r="B1943">
        <v>1520</v>
      </c>
    </row>
    <row r="1944" spans="1:2" x14ac:dyDescent="0.2">
      <c r="A1944" s="2">
        <v>42897</v>
      </c>
      <c r="B1944">
        <v>1520</v>
      </c>
    </row>
    <row r="1945" spans="1:2" x14ac:dyDescent="0.2">
      <c r="A1945" s="2">
        <v>42896</v>
      </c>
      <c r="B1945">
        <v>1520</v>
      </c>
    </row>
    <row r="1946" spans="1:2" x14ac:dyDescent="0.2">
      <c r="A1946" s="2">
        <v>42895</v>
      </c>
      <c r="B1946">
        <v>1520</v>
      </c>
    </row>
    <row r="1947" spans="1:2" x14ac:dyDescent="0.2">
      <c r="A1947" s="2">
        <v>42894</v>
      </c>
      <c r="B1947">
        <v>1520</v>
      </c>
    </row>
    <row r="1948" spans="1:2" x14ac:dyDescent="0.2">
      <c r="A1948" s="2">
        <v>42893</v>
      </c>
      <c r="B1948">
        <v>1520</v>
      </c>
    </row>
    <row r="1949" spans="1:2" x14ac:dyDescent="0.2">
      <c r="A1949" s="2">
        <v>42892</v>
      </c>
      <c r="B1949">
        <v>1520</v>
      </c>
    </row>
    <row r="1950" spans="1:2" x14ac:dyDescent="0.2">
      <c r="A1950" s="2">
        <v>42891</v>
      </c>
      <c r="B1950">
        <v>1540</v>
      </c>
    </row>
    <row r="1951" spans="1:2" x14ac:dyDescent="0.2">
      <c r="A1951" s="2">
        <v>42890</v>
      </c>
      <c r="B1951">
        <v>1540</v>
      </c>
    </row>
    <row r="1952" spans="1:2" x14ac:dyDescent="0.2">
      <c r="A1952" s="2">
        <v>42889</v>
      </c>
      <c r="B1952">
        <v>1540</v>
      </c>
    </row>
    <row r="1953" spans="1:2" x14ac:dyDescent="0.2">
      <c r="A1953" s="2">
        <v>42888</v>
      </c>
      <c r="B1953">
        <v>1540</v>
      </c>
    </row>
    <row r="1954" spans="1:2" x14ac:dyDescent="0.2">
      <c r="A1954" s="2">
        <v>42887</v>
      </c>
      <c r="B1954">
        <v>1540</v>
      </c>
    </row>
    <row r="1955" spans="1:2" x14ac:dyDescent="0.2">
      <c r="A1955" s="2">
        <v>42886</v>
      </c>
      <c r="B1955">
        <v>1540</v>
      </c>
    </row>
    <row r="1956" spans="1:2" x14ac:dyDescent="0.2">
      <c r="A1956" s="2">
        <v>42885</v>
      </c>
      <c r="B1956">
        <v>1500</v>
      </c>
    </row>
    <row r="1957" spans="1:2" x14ac:dyDescent="0.2">
      <c r="A1957" s="2">
        <v>42884</v>
      </c>
      <c r="B1957">
        <v>1500</v>
      </c>
    </row>
    <row r="1958" spans="1:2" x14ac:dyDescent="0.2">
      <c r="A1958" s="2">
        <v>42883</v>
      </c>
      <c r="B1958">
        <v>1500</v>
      </c>
    </row>
    <row r="1959" spans="1:2" x14ac:dyDescent="0.2">
      <c r="A1959" s="2">
        <v>42882</v>
      </c>
      <c r="B1959">
        <v>1500</v>
      </c>
    </row>
    <row r="1960" spans="1:2" x14ac:dyDescent="0.2">
      <c r="A1960" s="2">
        <v>42881</v>
      </c>
      <c r="B1960">
        <v>1500</v>
      </c>
    </row>
    <row r="1961" spans="1:2" x14ac:dyDescent="0.2">
      <c r="A1961" s="2">
        <v>42880</v>
      </c>
      <c r="B1961">
        <v>1500</v>
      </c>
    </row>
    <row r="1962" spans="1:2" x14ac:dyDescent="0.2">
      <c r="A1962" s="2">
        <v>42879</v>
      </c>
      <c r="B1962">
        <v>1500</v>
      </c>
    </row>
    <row r="1963" spans="1:2" x14ac:dyDescent="0.2">
      <c r="A1963" s="2">
        <v>42878</v>
      </c>
      <c r="B1963">
        <v>1500</v>
      </c>
    </row>
    <row r="1964" spans="1:2" x14ac:dyDescent="0.2">
      <c r="A1964" s="2">
        <v>42877</v>
      </c>
      <c r="B1964">
        <v>1500</v>
      </c>
    </row>
    <row r="1965" spans="1:2" x14ac:dyDescent="0.2">
      <c r="A1965" s="2">
        <v>42876</v>
      </c>
      <c r="B1965">
        <v>1460</v>
      </c>
    </row>
    <row r="1966" spans="1:2" x14ac:dyDescent="0.2">
      <c r="A1966" s="2">
        <v>42875</v>
      </c>
      <c r="B1966">
        <v>1460</v>
      </c>
    </row>
    <row r="1967" spans="1:2" x14ac:dyDescent="0.2">
      <c r="A1967" s="2">
        <v>42874</v>
      </c>
      <c r="B1967">
        <v>1460</v>
      </c>
    </row>
    <row r="1968" spans="1:2" x14ac:dyDescent="0.2">
      <c r="A1968" s="2">
        <v>42873</v>
      </c>
      <c r="B1968">
        <v>1450</v>
      </c>
    </row>
    <row r="1969" spans="1:2" x14ac:dyDescent="0.2">
      <c r="A1969" s="2">
        <v>42872</v>
      </c>
      <c r="B1969">
        <v>1450</v>
      </c>
    </row>
    <row r="1970" spans="1:2" x14ac:dyDescent="0.2">
      <c r="A1970" s="2">
        <v>42871</v>
      </c>
      <c r="B1970">
        <v>1450</v>
      </c>
    </row>
    <row r="1971" spans="1:2" x14ac:dyDescent="0.2">
      <c r="A1971" s="2">
        <v>42870</v>
      </c>
      <c r="B1971">
        <v>1420</v>
      </c>
    </row>
    <row r="1972" spans="1:2" x14ac:dyDescent="0.2">
      <c r="A1972" s="2">
        <v>42869</v>
      </c>
      <c r="B1972">
        <v>1420</v>
      </c>
    </row>
    <row r="1973" spans="1:2" x14ac:dyDescent="0.2">
      <c r="A1973" s="2">
        <v>42868</v>
      </c>
      <c r="B1973">
        <v>1420</v>
      </c>
    </row>
    <row r="1974" spans="1:2" x14ac:dyDescent="0.2">
      <c r="A1974" s="2">
        <v>42867</v>
      </c>
      <c r="B1974">
        <v>1420</v>
      </c>
    </row>
    <row r="1975" spans="1:2" x14ac:dyDescent="0.2">
      <c r="A1975" s="2">
        <v>42866</v>
      </c>
      <c r="B1975">
        <v>1420</v>
      </c>
    </row>
    <row r="1976" spans="1:2" x14ac:dyDescent="0.2">
      <c r="A1976" s="2">
        <v>42865</v>
      </c>
      <c r="B1976">
        <v>1400</v>
      </c>
    </row>
    <row r="1977" spans="1:2" x14ac:dyDescent="0.2">
      <c r="A1977" s="2">
        <v>42864</v>
      </c>
      <c r="B1977">
        <v>1400</v>
      </c>
    </row>
    <row r="1978" spans="1:2" x14ac:dyDescent="0.2">
      <c r="A1978" s="2">
        <v>42863</v>
      </c>
      <c r="B1978">
        <v>1400</v>
      </c>
    </row>
    <row r="1979" spans="1:2" x14ac:dyDescent="0.2">
      <c r="A1979" s="2">
        <v>42862</v>
      </c>
      <c r="B1979">
        <v>1400</v>
      </c>
    </row>
    <row r="1980" spans="1:2" x14ac:dyDescent="0.2">
      <c r="A1980" s="2">
        <v>42861</v>
      </c>
      <c r="B1980">
        <v>1400</v>
      </c>
    </row>
    <row r="1981" spans="1:2" x14ac:dyDescent="0.2">
      <c r="A1981" s="2">
        <v>42860</v>
      </c>
      <c r="B1981">
        <v>1400</v>
      </c>
    </row>
    <row r="1982" spans="1:2" x14ac:dyDescent="0.2">
      <c r="A1982" s="2">
        <v>42859</v>
      </c>
      <c r="B1982">
        <v>1400</v>
      </c>
    </row>
    <row r="1983" spans="1:2" x14ac:dyDescent="0.2">
      <c r="A1983" s="2">
        <v>42858</v>
      </c>
      <c r="B1983">
        <v>1430</v>
      </c>
    </row>
    <row r="1984" spans="1:2" x14ac:dyDescent="0.2">
      <c r="A1984" s="2">
        <v>42857</v>
      </c>
      <c r="B1984">
        <v>1430</v>
      </c>
    </row>
    <row r="1985" spans="1:2" x14ac:dyDescent="0.2">
      <c r="A1985" s="2">
        <v>42856</v>
      </c>
      <c r="B1985">
        <v>1430</v>
      </c>
    </row>
    <row r="1986" spans="1:2" x14ac:dyDescent="0.2">
      <c r="A1986" s="2">
        <v>42855</v>
      </c>
      <c r="B1986">
        <v>1430</v>
      </c>
    </row>
    <row r="1987" spans="1:2" x14ac:dyDescent="0.2">
      <c r="A1987" s="2">
        <v>42854</v>
      </c>
      <c r="B1987">
        <v>1430</v>
      </c>
    </row>
    <row r="1988" spans="1:2" x14ac:dyDescent="0.2">
      <c r="A1988" s="2">
        <v>42853</v>
      </c>
      <c r="B1988">
        <v>1430</v>
      </c>
    </row>
    <row r="1989" spans="1:2" x14ac:dyDescent="0.2">
      <c r="A1989" s="2">
        <v>42852</v>
      </c>
      <c r="B1989">
        <v>1430</v>
      </c>
    </row>
    <row r="1990" spans="1:2" x14ac:dyDescent="0.2">
      <c r="A1990" s="2">
        <v>42851</v>
      </c>
      <c r="B1990">
        <v>1400</v>
      </c>
    </row>
    <row r="1991" spans="1:2" x14ac:dyDescent="0.2">
      <c r="A1991" s="2">
        <v>42850</v>
      </c>
      <c r="B1991">
        <v>1400</v>
      </c>
    </row>
    <row r="1992" spans="1:2" x14ac:dyDescent="0.2">
      <c r="A1992" s="2">
        <v>42849</v>
      </c>
      <c r="B1992">
        <v>1380</v>
      </c>
    </row>
    <row r="1993" spans="1:2" x14ac:dyDescent="0.2">
      <c r="A1993" s="2">
        <v>42848</v>
      </c>
      <c r="B1993">
        <v>1350</v>
      </c>
    </row>
    <row r="1994" spans="1:2" x14ac:dyDescent="0.2">
      <c r="A1994" s="2">
        <v>42847</v>
      </c>
      <c r="B1994">
        <v>1350</v>
      </c>
    </row>
    <row r="1995" spans="1:2" x14ac:dyDescent="0.2">
      <c r="A1995" s="2">
        <v>42846</v>
      </c>
      <c r="B1995">
        <v>1350</v>
      </c>
    </row>
    <row r="1996" spans="1:2" x14ac:dyDescent="0.2">
      <c r="A1996" s="2">
        <v>42845</v>
      </c>
      <c r="B1996">
        <v>1350</v>
      </c>
    </row>
    <row r="1997" spans="1:2" x14ac:dyDescent="0.2">
      <c r="A1997" s="2">
        <v>42844</v>
      </c>
      <c r="B1997">
        <v>1400</v>
      </c>
    </row>
    <row r="1998" spans="1:2" x14ac:dyDescent="0.2">
      <c r="A1998" s="2">
        <v>42843</v>
      </c>
      <c r="B1998">
        <v>1400</v>
      </c>
    </row>
    <row r="1999" spans="1:2" x14ac:dyDescent="0.2">
      <c r="A1999" s="2">
        <v>42842</v>
      </c>
      <c r="B1999">
        <v>1400</v>
      </c>
    </row>
    <row r="2000" spans="1:2" x14ac:dyDescent="0.2">
      <c r="A2000" s="2">
        <v>42841</v>
      </c>
      <c r="B2000">
        <v>1400</v>
      </c>
    </row>
    <row r="2001" spans="1:2" x14ac:dyDescent="0.2">
      <c r="A2001" s="2">
        <v>42840</v>
      </c>
      <c r="B2001">
        <v>1400</v>
      </c>
    </row>
    <row r="2002" spans="1:2" x14ac:dyDescent="0.2">
      <c r="A2002" s="2">
        <v>42839</v>
      </c>
      <c r="B2002">
        <v>1400</v>
      </c>
    </row>
    <row r="2003" spans="1:2" x14ac:dyDescent="0.2">
      <c r="A2003" s="2">
        <v>42838</v>
      </c>
      <c r="B2003">
        <v>1400</v>
      </c>
    </row>
    <row r="2004" spans="1:2" x14ac:dyDescent="0.2">
      <c r="A2004" s="2">
        <v>42837</v>
      </c>
      <c r="B2004">
        <v>1400</v>
      </c>
    </row>
    <row r="2005" spans="1:2" x14ac:dyDescent="0.2">
      <c r="A2005" s="2">
        <v>42836</v>
      </c>
      <c r="B2005">
        <v>1400</v>
      </c>
    </row>
    <row r="2006" spans="1:2" x14ac:dyDescent="0.2">
      <c r="A2006" s="2">
        <v>42835</v>
      </c>
      <c r="B2006">
        <v>1400</v>
      </c>
    </row>
    <row r="2007" spans="1:2" x14ac:dyDescent="0.2">
      <c r="A2007" s="2">
        <v>42834</v>
      </c>
      <c r="B2007">
        <v>1450</v>
      </c>
    </row>
    <row r="2008" spans="1:2" x14ac:dyDescent="0.2">
      <c r="A2008" s="2">
        <v>42833</v>
      </c>
      <c r="B2008">
        <v>1450</v>
      </c>
    </row>
    <row r="2009" spans="1:2" x14ac:dyDescent="0.2">
      <c r="A2009" s="2">
        <v>42832</v>
      </c>
      <c r="B2009">
        <v>1450</v>
      </c>
    </row>
    <row r="2010" spans="1:2" x14ac:dyDescent="0.2">
      <c r="A2010" s="2">
        <v>42831</v>
      </c>
      <c r="B2010">
        <v>1450</v>
      </c>
    </row>
    <row r="2011" spans="1:2" x14ac:dyDescent="0.2">
      <c r="A2011" s="2">
        <v>42830</v>
      </c>
      <c r="B2011">
        <v>1480</v>
      </c>
    </row>
    <row r="2012" spans="1:2" x14ac:dyDescent="0.2">
      <c r="A2012" s="2">
        <v>42829</v>
      </c>
      <c r="B2012">
        <v>1480</v>
      </c>
    </row>
    <row r="2013" spans="1:2" x14ac:dyDescent="0.2">
      <c r="A2013" s="2">
        <v>42828</v>
      </c>
      <c r="B2013">
        <v>1480</v>
      </c>
    </row>
    <row r="2014" spans="1:2" x14ac:dyDescent="0.2">
      <c r="A2014" s="2">
        <v>42827</v>
      </c>
      <c r="B2014">
        <v>1480</v>
      </c>
    </row>
    <row r="2015" spans="1:2" x14ac:dyDescent="0.2">
      <c r="A2015" s="2">
        <v>42826</v>
      </c>
      <c r="B2015">
        <v>1480</v>
      </c>
    </row>
    <row r="2016" spans="1:2" x14ac:dyDescent="0.2">
      <c r="A2016" s="2">
        <v>42825</v>
      </c>
      <c r="B2016">
        <v>1480</v>
      </c>
    </row>
    <row r="2017" spans="1:2" x14ac:dyDescent="0.2">
      <c r="A2017" s="2">
        <v>42824</v>
      </c>
      <c r="B2017">
        <v>1500</v>
      </c>
    </row>
    <row r="2018" spans="1:2" x14ac:dyDescent="0.2">
      <c r="A2018" s="2">
        <v>42823</v>
      </c>
      <c r="B2018">
        <v>1500</v>
      </c>
    </row>
    <row r="2019" spans="1:2" x14ac:dyDescent="0.2">
      <c r="A2019" s="2">
        <v>42822</v>
      </c>
      <c r="B2019">
        <v>1500</v>
      </c>
    </row>
    <row r="2020" spans="1:2" x14ac:dyDescent="0.2">
      <c r="A2020" s="2">
        <v>42821</v>
      </c>
      <c r="B2020">
        <v>1500</v>
      </c>
    </row>
    <row r="2021" spans="1:2" x14ac:dyDescent="0.2">
      <c r="A2021" s="2">
        <v>42820</v>
      </c>
      <c r="B2021">
        <v>1500</v>
      </c>
    </row>
    <row r="2022" spans="1:2" x14ac:dyDescent="0.2">
      <c r="A2022" s="2">
        <v>42819</v>
      </c>
      <c r="B2022">
        <v>1500</v>
      </c>
    </row>
    <row r="2023" spans="1:2" x14ac:dyDescent="0.2">
      <c r="A2023" s="2">
        <v>42818</v>
      </c>
      <c r="B2023">
        <v>1500</v>
      </c>
    </row>
    <row r="2024" spans="1:2" x14ac:dyDescent="0.2">
      <c r="A2024" s="2">
        <v>42817</v>
      </c>
      <c r="B2024">
        <v>1500</v>
      </c>
    </row>
    <row r="2025" spans="1:2" x14ac:dyDescent="0.2">
      <c r="A2025" s="2">
        <v>42816</v>
      </c>
      <c r="B2025">
        <v>1500</v>
      </c>
    </row>
    <row r="2026" spans="1:2" x14ac:dyDescent="0.2">
      <c r="A2026" s="2">
        <v>42815</v>
      </c>
      <c r="B2026">
        <v>1500</v>
      </c>
    </row>
    <row r="2027" spans="1:2" x14ac:dyDescent="0.2">
      <c r="A2027" s="2">
        <v>42814</v>
      </c>
      <c r="B2027">
        <v>1500</v>
      </c>
    </row>
    <row r="2028" spans="1:2" x14ac:dyDescent="0.2">
      <c r="A2028" s="2">
        <v>42813</v>
      </c>
      <c r="B2028">
        <v>1500</v>
      </c>
    </row>
    <row r="2029" spans="1:2" x14ac:dyDescent="0.2">
      <c r="A2029" s="2">
        <v>42812</v>
      </c>
      <c r="B2029">
        <v>1500</v>
      </c>
    </row>
    <row r="2030" spans="1:2" x14ac:dyDescent="0.2">
      <c r="A2030" s="2">
        <v>42811</v>
      </c>
      <c r="B2030">
        <v>1500</v>
      </c>
    </row>
    <row r="2031" spans="1:2" x14ac:dyDescent="0.2">
      <c r="A2031" s="2">
        <v>42810</v>
      </c>
      <c r="B2031">
        <v>1500</v>
      </c>
    </row>
    <row r="2032" spans="1:2" x14ac:dyDescent="0.2">
      <c r="A2032" s="2">
        <v>42809</v>
      </c>
      <c r="B2032">
        <v>1500</v>
      </c>
    </row>
    <row r="2033" spans="1:2" x14ac:dyDescent="0.2">
      <c r="A2033" s="2">
        <v>42808</v>
      </c>
      <c r="B2033">
        <v>1500</v>
      </c>
    </row>
    <row r="2034" spans="1:2" x14ac:dyDescent="0.2">
      <c r="A2034" s="2">
        <v>42807</v>
      </c>
      <c r="B2034">
        <v>1500</v>
      </c>
    </row>
    <row r="2035" spans="1:2" x14ac:dyDescent="0.2">
      <c r="A2035" s="2">
        <v>42806</v>
      </c>
      <c r="B2035">
        <v>1500</v>
      </c>
    </row>
    <row r="2036" spans="1:2" x14ac:dyDescent="0.2">
      <c r="A2036" s="2">
        <v>42805</v>
      </c>
      <c r="B2036">
        <v>1500</v>
      </c>
    </row>
    <row r="2037" spans="1:2" x14ac:dyDescent="0.2">
      <c r="A2037" s="2">
        <v>42804</v>
      </c>
      <c r="B2037">
        <v>1500</v>
      </c>
    </row>
    <row r="2038" spans="1:2" x14ac:dyDescent="0.2">
      <c r="A2038" s="2">
        <v>42803</v>
      </c>
      <c r="B2038">
        <v>1500</v>
      </c>
    </row>
    <row r="2039" spans="1:2" x14ac:dyDescent="0.2">
      <c r="A2039" s="2">
        <v>42802</v>
      </c>
      <c r="B2039">
        <v>1500</v>
      </c>
    </row>
    <row r="2040" spans="1:2" x14ac:dyDescent="0.2">
      <c r="A2040" s="2">
        <v>42801</v>
      </c>
      <c r="B2040">
        <v>1520</v>
      </c>
    </row>
    <row r="2041" spans="1:2" x14ac:dyDescent="0.2">
      <c r="A2041" s="2">
        <v>42800</v>
      </c>
      <c r="B2041">
        <v>1530</v>
      </c>
    </row>
    <row r="2042" spans="1:2" x14ac:dyDescent="0.2">
      <c r="A2042" s="2">
        <v>42799</v>
      </c>
      <c r="B2042">
        <v>1530</v>
      </c>
    </row>
    <row r="2043" spans="1:2" x14ac:dyDescent="0.2">
      <c r="A2043" s="2">
        <v>42798</v>
      </c>
      <c r="B2043">
        <v>1530</v>
      </c>
    </row>
    <row r="2044" spans="1:2" x14ac:dyDescent="0.2">
      <c r="A2044" s="2">
        <v>42797</v>
      </c>
      <c r="B2044">
        <v>1530</v>
      </c>
    </row>
    <row r="2045" spans="1:2" x14ac:dyDescent="0.2">
      <c r="A2045" s="2">
        <v>42796</v>
      </c>
      <c r="B2045">
        <v>1530</v>
      </c>
    </row>
    <row r="2046" spans="1:2" x14ac:dyDescent="0.2">
      <c r="A2046" s="2">
        <v>42795</v>
      </c>
      <c r="B2046">
        <v>1530</v>
      </c>
    </row>
    <row r="2047" spans="1:2" x14ac:dyDescent="0.2">
      <c r="A2047" s="2">
        <v>42794</v>
      </c>
      <c r="B2047">
        <v>1550</v>
      </c>
    </row>
    <row r="2048" spans="1:2" x14ac:dyDescent="0.2">
      <c r="A2048" s="2">
        <v>42793</v>
      </c>
      <c r="B2048">
        <v>1560</v>
      </c>
    </row>
    <row r="2049" spans="1:2" x14ac:dyDescent="0.2">
      <c r="A2049" s="2">
        <v>42792</v>
      </c>
      <c r="B2049">
        <v>1560</v>
      </c>
    </row>
    <row r="2050" spans="1:2" x14ac:dyDescent="0.2">
      <c r="A2050" s="2">
        <v>42791</v>
      </c>
      <c r="B2050">
        <v>1560</v>
      </c>
    </row>
    <row r="2051" spans="1:2" x14ac:dyDescent="0.2">
      <c r="A2051" s="2">
        <v>42790</v>
      </c>
      <c r="B2051">
        <v>1560</v>
      </c>
    </row>
    <row r="2052" spans="1:2" x14ac:dyDescent="0.2">
      <c r="A2052" s="2">
        <v>42789</v>
      </c>
      <c r="B2052">
        <v>1560</v>
      </c>
    </row>
    <row r="2053" spans="1:2" x14ac:dyDescent="0.2">
      <c r="A2053" s="2">
        <v>42788</v>
      </c>
      <c r="B2053">
        <v>1560</v>
      </c>
    </row>
    <row r="2054" spans="1:2" x14ac:dyDescent="0.2">
      <c r="A2054" s="2">
        <v>42787</v>
      </c>
      <c r="B2054">
        <v>1560</v>
      </c>
    </row>
    <row r="2055" spans="1:2" x14ac:dyDescent="0.2">
      <c r="A2055" s="2">
        <v>42786</v>
      </c>
      <c r="B2055">
        <v>1580</v>
      </c>
    </row>
    <row r="2056" spans="1:2" x14ac:dyDescent="0.2">
      <c r="A2056" s="2">
        <v>42785</v>
      </c>
      <c r="B2056">
        <v>1580</v>
      </c>
    </row>
    <row r="2057" spans="1:2" x14ac:dyDescent="0.2">
      <c r="A2057" s="2">
        <v>42784</v>
      </c>
      <c r="B2057">
        <v>1580</v>
      </c>
    </row>
    <row r="2058" spans="1:2" x14ac:dyDescent="0.2">
      <c r="A2058" s="2">
        <v>42783</v>
      </c>
      <c r="B2058">
        <v>1580</v>
      </c>
    </row>
    <row r="2059" spans="1:2" x14ac:dyDescent="0.2">
      <c r="A2059" s="2">
        <v>42782</v>
      </c>
      <c r="B2059">
        <v>1580</v>
      </c>
    </row>
    <row r="2060" spans="1:2" x14ac:dyDescent="0.2">
      <c r="A2060" s="2">
        <v>42781</v>
      </c>
      <c r="B2060">
        <v>1600</v>
      </c>
    </row>
    <row r="2061" spans="1:2" x14ac:dyDescent="0.2">
      <c r="A2061" s="2">
        <v>42780</v>
      </c>
      <c r="B2061">
        <v>1600</v>
      </c>
    </row>
    <row r="2062" spans="1:2" x14ac:dyDescent="0.2">
      <c r="A2062" s="2">
        <v>42779</v>
      </c>
      <c r="B2062">
        <v>1600</v>
      </c>
    </row>
    <row r="2063" spans="1:2" x14ac:dyDescent="0.2">
      <c r="A2063" s="2">
        <v>42778</v>
      </c>
      <c r="B2063">
        <v>1600</v>
      </c>
    </row>
    <row r="2064" spans="1:2" x14ac:dyDescent="0.2">
      <c r="A2064" s="2">
        <v>42777</v>
      </c>
      <c r="B2064">
        <v>1600</v>
      </c>
    </row>
    <row r="2065" spans="1:2" x14ac:dyDescent="0.2">
      <c r="A2065" s="2">
        <v>42776</v>
      </c>
      <c r="B2065">
        <v>1600</v>
      </c>
    </row>
    <row r="2066" spans="1:2" x14ac:dyDescent="0.2">
      <c r="A2066" s="2">
        <v>42775</v>
      </c>
      <c r="B2066">
        <v>1600</v>
      </c>
    </row>
    <row r="2067" spans="1:2" x14ac:dyDescent="0.2">
      <c r="A2067" s="2">
        <v>42774</v>
      </c>
      <c r="B2067">
        <v>1600</v>
      </c>
    </row>
    <row r="2068" spans="1:2" x14ac:dyDescent="0.2">
      <c r="A2068" s="2">
        <v>42773</v>
      </c>
      <c r="B2068">
        <v>1600</v>
      </c>
    </row>
    <row r="2069" spans="1:2" x14ac:dyDescent="0.2">
      <c r="A2069" s="2">
        <v>42772</v>
      </c>
      <c r="B2069">
        <v>1600</v>
      </c>
    </row>
    <row r="2070" spans="1:2" x14ac:dyDescent="0.2">
      <c r="A2070" s="2">
        <v>42771</v>
      </c>
      <c r="B2070">
        <v>1600</v>
      </c>
    </row>
    <row r="2071" spans="1:2" x14ac:dyDescent="0.2">
      <c r="A2071" s="2">
        <v>42770</v>
      </c>
      <c r="B2071">
        <v>1600</v>
      </c>
    </row>
    <row r="2072" spans="1:2" x14ac:dyDescent="0.2">
      <c r="A2072" s="2">
        <v>42769</v>
      </c>
      <c r="B2072">
        <v>1600</v>
      </c>
    </row>
    <row r="2073" spans="1:2" x14ac:dyDescent="0.2">
      <c r="A2073" s="2">
        <v>42768</v>
      </c>
      <c r="B2073">
        <v>1600</v>
      </c>
    </row>
    <row r="2074" spans="1:2" x14ac:dyDescent="0.2">
      <c r="A2074" s="2">
        <v>42767</v>
      </c>
      <c r="B2074">
        <v>1600</v>
      </c>
    </row>
    <row r="2075" spans="1:2" x14ac:dyDescent="0.2">
      <c r="A2075" s="2">
        <v>42766</v>
      </c>
      <c r="B2075">
        <v>1600</v>
      </c>
    </row>
    <row r="2076" spans="1:2" x14ac:dyDescent="0.2">
      <c r="A2076" s="2">
        <v>42765</v>
      </c>
      <c r="B2076">
        <v>1600</v>
      </c>
    </row>
    <row r="2077" spans="1:2" x14ac:dyDescent="0.2">
      <c r="A2077" s="2">
        <v>42764</v>
      </c>
      <c r="B2077">
        <v>1600</v>
      </c>
    </row>
    <row r="2078" spans="1:2" x14ac:dyDescent="0.2">
      <c r="A2078" s="2">
        <v>42763</v>
      </c>
      <c r="B2078">
        <v>1600</v>
      </c>
    </row>
    <row r="2079" spans="1:2" x14ac:dyDescent="0.2">
      <c r="A2079" s="2">
        <v>42762</v>
      </c>
      <c r="B2079">
        <v>1600</v>
      </c>
    </row>
    <row r="2080" spans="1:2" x14ac:dyDescent="0.2">
      <c r="A2080" s="2">
        <v>42761</v>
      </c>
      <c r="B2080">
        <v>1600</v>
      </c>
    </row>
    <row r="2081" spans="1:2" x14ac:dyDescent="0.2">
      <c r="A2081" s="2">
        <v>42760</v>
      </c>
      <c r="B2081">
        <v>1600</v>
      </c>
    </row>
    <row r="2082" spans="1:2" x14ac:dyDescent="0.2">
      <c r="A2082" s="2">
        <v>42759</v>
      </c>
      <c r="B2082">
        <v>1600</v>
      </c>
    </row>
    <row r="2083" spans="1:2" x14ac:dyDescent="0.2">
      <c r="A2083" s="2">
        <v>42758</v>
      </c>
      <c r="B2083">
        <v>1600</v>
      </c>
    </row>
    <row r="2084" spans="1:2" x14ac:dyDescent="0.2">
      <c r="A2084" s="2">
        <v>42757</v>
      </c>
      <c r="B2084">
        <v>1600</v>
      </c>
    </row>
    <row r="2085" spans="1:2" x14ac:dyDescent="0.2">
      <c r="A2085" s="2">
        <v>42756</v>
      </c>
      <c r="B2085">
        <v>1600</v>
      </c>
    </row>
    <row r="2086" spans="1:2" x14ac:dyDescent="0.2">
      <c r="A2086" s="2">
        <v>42755</v>
      </c>
      <c r="B2086">
        <v>1600</v>
      </c>
    </row>
    <row r="2087" spans="1:2" x14ac:dyDescent="0.2">
      <c r="A2087" s="2">
        <v>42754</v>
      </c>
      <c r="B2087">
        <v>1600</v>
      </c>
    </row>
    <row r="2088" spans="1:2" x14ac:dyDescent="0.2">
      <c r="A2088" s="2">
        <v>42753</v>
      </c>
      <c r="B2088">
        <v>1600</v>
      </c>
    </row>
    <row r="2089" spans="1:2" x14ac:dyDescent="0.2">
      <c r="A2089" s="2">
        <v>42752</v>
      </c>
      <c r="B2089">
        <v>1600</v>
      </c>
    </row>
    <row r="2090" spans="1:2" x14ac:dyDescent="0.2">
      <c r="A2090" s="2">
        <v>42751</v>
      </c>
      <c r="B2090">
        <v>1600</v>
      </c>
    </row>
    <row r="2091" spans="1:2" x14ac:dyDescent="0.2">
      <c r="A2091" s="2">
        <v>42750</v>
      </c>
      <c r="B2091">
        <v>1600</v>
      </c>
    </row>
    <row r="2092" spans="1:2" x14ac:dyDescent="0.2">
      <c r="A2092" s="2">
        <v>42749</v>
      </c>
      <c r="B2092">
        <v>1600</v>
      </c>
    </row>
    <row r="2093" spans="1:2" x14ac:dyDescent="0.2">
      <c r="A2093" s="2">
        <v>42748</v>
      </c>
      <c r="B2093">
        <v>1600</v>
      </c>
    </row>
    <row r="2094" spans="1:2" x14ac:dyDescent="0.2">
      <c r="A2094" s="2">
        <v>42747</v>
      </c>
      <c r="B2094">
        <v>1600</v>
      </c>
    </row>
    <row r="2095" spans="1:2" x14ac:dyDescent="0.2">
      <c r="A2095" s="2">
        <v>42746</v>
      </c>
      <c r="B2095">
        <v>1600</v>
      </c>
    </row>
    <row r="2096" spans="1:2" x14ac:dyDescent="0.2">
      <c r="A2096" s="2">
        <v>42745</v>
      </c>
      <c r="B2096">
        <v>1600</v>
      </c>
    </row>
    <row r="2097" spans="1:2" x14ac:dyDescent="0.2">
      <c r="A2097" s="2">
        <v>42744</v>
      </c>
      <c r="B2097">
        <v>1600</v>
      </c>
    </row>
    <row r="2098" spans="1:2" x14ac:dyDescent="0.2">
      <c r="A2098" s="2">
        <v>42743</v>
      </c>
      <c r="B2098">
        <v>1600</v>
      </c>
    </row>
    <row r="2099" spans="1:2" x14ac:dyDescent="0.2">
      <c r="A2099" s="2">
        <v>42742</v>
      </c>
      <c r="B2099">
        <v>1600</v>
      </c>
    </row>
    <row r="2100" spans="1:2" x14ac:dyDescent="0.2">
      <c r="A2100" s="2">
        <v>42741</v>
      </c>
      <c r="B2100">
        <v>1600</v>
      </c>
    </row>
    <row r="2101" spans="1:2" x14ac:dyDescent="0.2">
      <c r="A2101" s="2">
        <v>42740</v>
      </c>
      <c r="B2101">
        <v>1600</v>
      </c>
    </row>
    <row r="2102" spans="1:2" x14ac:dyDescent="0.2">
      <c r="A2102" s="2">
        <v>42739</v>
      </c>
      <c r="B2102">
        <v>1600</v>
      </c>
    </row>
    <row r="2103" spans="1:2" x14ac:dyDescent="0.2">
      <c r="A2103" s="2">
        <v>42738</v>
      </c>
      <c r="B2103">
        <v>1600</v>
      </c>
    </row>
    <row r="2104" spans="1:2" x14ac:dyDescent="0.2">
      <c r="A2104" s="2">
        <v>42737</v>
      </c>
      <c r="B2104">
        <v>1600</v>
      </c>
    </row>
    <row r="2105" spans="1:2" x14ac:dyDescent="0.2">
      <c r="A2105" s="2">
        <v>42736</v>
      </c>
      <c r="B2105">
        <v>1600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27"/>
  <sheetViews>
    <sheetView workbookViewId="0">
      <selection activeCell="D1" sqref="D1"/>
    </sheetView>
  </sheetViews>
  <sheetFormatPr defaultRowHeight="14.25" x14ac:dyDescent="0.2"/>
  <cols>
    <col min="1" max="1" width="11.625" bestFit="1" customWidth="1"/>
  </cols>
  <sheetData>
    <row r="1" spans="1:5" x14ac:dyDescent="0.2">
      <c r="A1" t="s">
        <v>6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">
      <c r="A2" t="s">
        <v>7</v>
      </c>
      <c r="B2" t="s">
        <v>9</v>
      </c>
      <c r="C2" t="s">
        <v>10</v>
      </c>
      <c r="D2" t="s">
        <v>10</v>
      </c>
      <c r="E2" t="s">
        <v>10</v>
      </c>
    </row>
    <row r="3" spans="1: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2">
      <c r="A4" t="s">
        <v>5</v>
      </c>
      <c r="B4" t="s">
        <v>11</v>
      </c>
      <c r="C4" t="s">
        <v>11</v>
      </c>
      <c r="D4" t="s">
        <v>11</v>
      </c>
      <c r="E4" t="s">
        <v>11</v>
      </c>
    </row>
    <row r="5" spans="1:5" x14ac:dyDescent="0.2">
      <c r="A5" s="2">
        <v>44834</v>
      </c>
      <c r="B5">
        <v>2543</v>
      </c>
      <c r="C5">
        <v>394.82</v>
      </c>
      <c r="D5">
        <v>-255.01</v>
      </c>
      <c r="E5">
        <v>-464.08</v>
      </c>
    </row>
    <row r="6" spans="1:5" x14ac:dyDescent="0.2">
      <c r="A6" s="2">
        <v>44833</v>
      </c>
      <c r="B6">
        <v>2505</v>
      </c>
      <c r="C6">
        <v>388.72</v>
      </c>
      <c r="D6">
        <v>-261.11</v>
      </c>
      <c r="E6">
        <v>-490.09</v>
      </c>
    </row>
    <row r="7" spans="1:5" x14ac:dyDescent="0.2">
      <c r="A7" s="2">
        <v>44832</v>
      </c>
      <c r="B7">
        <v>2448</v>
      </c>
      <c r="C7">
        <v>387.86</v>
      </c>
      <c r="D7">
        <v>-261.97000000000003</v>
      </c>
      <c r="E7">
        <v>-490.96</v>
      </c>
    </row>
    <row r="8" spans="1:5" x14ac:dyDescent="0.2">
      <c r="A8" s="2">
        <v>44831</v>
      </c>
      <c r="B8">
        <v>2432</v>
      </c>
      <c r="C8">
        <v>388.88</v>
      </c>
      <c r="D8">
        <v>-260.95</v>
      </c>
      <c r="E8">
        <v>-489.93</v>
      </c>
    </row>
    <row r="9" spans="1:5" x14ac:dyDescent="0.2">
      <c r="A9" s="2">
        <v>44830</v>
      </c>
      <c r="B9">
        <v>2414</v>
      </c>
      <c r="C9">
        <v>391.69</v>
      </c>
      <c r="D9">
        <v>-258.14</v>
      </c>
      <c r="E9">
        <v>-447.3</v>
      </c>
    </row>
    <row r="10" spans="1:5" x14ac:dyDescent="0.2">
      <c r="A10" s="2">
        <v>44827</v>
      </c>
      <c r="B10">
        <v>2449</v>
      </c>
      <c r="C10">
        <v>389.37</v>
      </c>
      <c r="D10">
        <v>-194.31</v>
      </c>
      <c r="E10">
        <v>-200.73</v>
      </c>
    </row>
    <row r="11" spans="1:5" x14ac:dyDescent="0.2">
      <c r="A11" s="2">
        <v>44826</v>
      </c>
      <c r="B11">
        <v>2475</v>
      </c>
      <c r="C11">
        <v>382.41</v>
      </c>
      <c r="D11">
        <v>-201.27</v>
      </c>
      <c r="E11">
        <v>-207.69</v>
      </c>
    </row>
    <row r="12" spans="1:5" x14ac:dyDescent="0.2">
      <c r="A12" s="2">
        <v>44825</v>
      </c>
      <c r="B12">
        <v>2459</v>
      </c>
      <c r="C12">
        <v>383.59</v>
      </c>
      <c r="D12">
        <v>-200.09</v>
      </c>
      <c r="E12">
        <v>-196.55</v>
      </c>
    </row>
    <row r="13" spans="1:5" x14ac:dyDescent="0.2">
      <c r="A13" s="2">
        <v>44824</v>
      </c>
      <c r="B13">
        <v>2413</v>
      </c>
      <c r="C13">
        <v>377.44</v>
      </c>
      <c r="D13">
        <v>-196.06</v>
      </c>
      <c r="E13">
        <v>-202.7</v>
      </c>
    </row>
    <row r="14" spans="1:5" x14ac:dyDescent="0.2">
      <c r="A14" s="2">
        <v>44823</v>
      </c>
      <c r="B14">
        <v>2407</v>
      </c>
      <c r="C14">
        <v>385.86</v>
      </c>
      <c r="D14">
        <v>-167.29</v>
      </c>
      <c r="E14">
        <v>-194.28</v>
      </c>
    </row>
    <row r="15" spans="1:5" x14ac:dyDescent="0.2">
      <c r="A15" s="2">
        <v>44820</v>
      </c>
      <c r="B15">
        <v>2407</v>
      </c>
      <c r="C15">
        <v>388.45</v>
      </c>
      <c r="D15">
        <v>-139.26</v>
      </c>
      <c r="E15">
        <v>-191.69</v>
      </c>
    </row>
    <row r="16" spans="1:5" x14ac:dyDescent="0.2">
      <c r="A16" s="2">
        <v>44819</v>
      </c>
      <c r="B16">
        <v>2442</v>
      </c>
      <c r="C16">
        <v>386.29</v>
      </c>
      <c r="D16">
        <v>-141.41999999999999</v>
      </c>
      <c r="E16">
        <v>-193.85</v>
      </c>
    </row>
    <row r="17" spans="1:5" x14ac:dyDescent="0.2">
      <c r="A17" s="2">
        <v>44818</v>
      </c>
      <c r="B17">
        <v>2465</v>
      </c>
      <c r="C17">
        <v>366</v>
      </c>
      <c r="D17">
        <v>-161.71</v>
      </c>
      <c r="E17">
        <v>-214.14</v>
      </c>
    </row>
    <row r="18" spans="1:5" x14ac:dyDescent="0.2">
      <c r="A18" s="2">
        <v>44817</v>
      </c>
      <c r="B18">
        <v>2467</v>
      </c>
      <c r="C18">
        <v>337.83</v>
      </c>
      <c r="D18">
        <v>-154.26</v>
      </c>
      <c r="E18">
        <v>-242.31</v>
      </c>
    </row>
    <row r="19" spans="1:5" x14ac:dyDescent="0.2">
      <c r="A19" s="2">
        <v>44813</v>
      </c>
      <c r="B19">
        <v>2419</v>
      </c>
      <c r="C19">
        <v>320.83</v>
      </c>
      <c r="D19">
        <v>-79.66</v>
      </c>
      <c r="E19">
        <v>-259.31</v>
      </c>
    </row>
    <row r="20" spans="1:5" x14ac:dyDescent="0.2">
      <c r="A20" s="2">
        <v>44812</v>
      </c>
      <c r="B20">
        <v>2378</v>
      </c>
      <c r="C20">
        <v>318.62</v>
      </c>
      <c r="D20">
        <v>-81.88</v>
      </c>
      <c r="E20">
        <v>-261.52</v>
      </c>
    </row>
    <row r="21" spans="1:5" x14ac:dyDescent="0.2">
      <c r="A21" s="2">
        <v>44811</v>
      </c>
      <c r="B21">
        <v>2384</v>
      </c>
      <c r="C21">
        <v>317.75</v>
      </c>
      <c r="D21">
        <v>-82.74</v>
      </c>
      <c r="E21">
        <v>-262.39</v>
      </c>
    </row>
    <row r="22" spans="1:5" x14ac:dyDescent="0.2">
      <c r="A22" s="2">
        <v>44810</v>
      </c>
      <c r="B22">
        <v>2396</v>
      </c>
      <c r="C22">
        <v>305.61</v>
      </c>
      <c r="D22">
        <v>-69.44</v>
      </c>
      <c r="E22">
        <v>-274.52999999999997</v>
      </c>
    </row>
    <row r="23" spans="1:5" x14ac:dyDescent="0.2">
      <c r="A23" s="2">
        <v>44809</v>
      </c>
      <c r="B23">
        <v>2416</v>
      </c>
      <c r="C23">
        <v>279.17</v>
      </c>
      <c r="D23">
        <v>-80.62</v>
      </c>
      <c r="E23">
        <v>-281.06</v>
      </c>
    </row>
    <row r="24" spans="1:5" x14ac:dyDescent="0.2">
      <c r="A24" s="2">
        <v>44806</v>
      </c>
      <c r="B24">
        <v>2337</v>
      </c>
      <c r="C24">
        <v>231.14</v>
      </c>
      <c r="D24">
        <v>-93.03</v>
      </c>
      <c r="E24">
        <v>-279.31</v>
      </c>
    </row>
    <row r="25" spans="1:5" x14ac:dyDescent="0.2">
      <c r="A25" s="2">
        <v>44805</v>
      </c>
      <c r="B25">
        <v>2280</v>
      </c>
      <c r="C25">
        <v>231.52</v>
      </c>
      <c r="D25">
        <v>-11.24</v>
      </c>
      <c r="E25">
        <v>-278.93</v>
      </c>
    </row>
    <row r="26" spans="1:5" x14ac:dyDescent="0.2">
      <c r="A26" s="2">
        <v>44804</v>
      </c>
      <c r="B26">
        <v>2290</v>
      </c>
      <c r="C26">
        <v>232</v>
      </c>
      <c r="D26">
        <v>-0.56999999999999995</v>
      </c>
      <c r="E26">
        <v>-278.45</v>
      </c>
    </row>
    <row r="27" spans="1:5" x14ac:dyDescent="0.2">
      <c r="A27" s="2">
        <v>44803</v>
      </c>
      <c r="B27">
        <v>2273</v>
      </c>
      <c r="C27">
        <v>232</v>
      </c>
      <c r="D27">
        <v>9.6</v>
      </c>
      <c r="E27">
        <v>-228.67</v>
      </c>
    </row>
    <row r="28" spans="1:5" x14ac:dyDescent="0.2">
      <c r="A28" s="2">
        <v>44802</v>
      </c>
      <c r="B28">
        <v>2275</v>
      </c>
      <c r="C28">
        <v>230.6</v>
      </c>
      <c r="D28">
        <v>8.1999999999999993</v>
      </c>
      <c r="E28">
        <v>-170.34</v>
      </c>
    </row>
    <row r="29" spans="1:5" x14ac:dyDescent="0.2">
      <c r="A29" s="2">
        <v>44799</v>
      </c>
      <c r="B29">
        <v>2311</v>
      </c>
      <c r="C29">
        <v>225.85</v>
      </c>
      <c r="D29">
        <v>33.979999999999997</v>
      </c>
      <c r="E29">
        <v>-125.31</v>
      </c>
    </row>
    <row r="30" spans="1:5" x14ac:dyDescent="0.2">
      <c r="A30" s="2">
        <v>44798</v>
      </c>
      <c r="B30">
        <v>2282</v>
      </c>
      <c r="C30">
        <v>220.18</v>
      </c>
      <c r="D30">
        <v>53.76</v>
      </c>
      <c r="E30">
        <v>-130.97999999999999</v>
      </c>
    </row>
    <row r="31" spans="1:5" x14ac:dyDescent="0.2">
      <c r="A31" s="2">
        <v>44797</v>
      </c>
      <c r="B31">
        <v>2286</v>
      </c>
      <c r="C31">
        <v>218.51</v>
      </c>
      <c r="D31">
        <v>57.17</v>
      </c>
      <c r="E31">
        <v>-132.65</v>
      </c>
    </row>
    <row r="32" spans="1:5" x14ac:dyDescent="0.2">
      <c r="A32" s="2">
        <v>44796</v>
      </c>
      <c r="B32">
        <v>2286</v>
      </c>
      <c r="C32">
        <v>214.89</v>
      </c>
      <c r="D32">
        <v>53.56</v>
      </c>
      <c r="E32">
        <v>-126.31</v>
      </c>
    </row>
    <row r="33" spans="1:5" x14ac:dyDescent="0.2">
      <c r="A33" s="2">
        <v>44795</v>
      </c>
      <c r="B33">
        <v>2184</v>
      </c>
      <c r="C33">
        <v>214.52</v>
      </c>
      <c r="D33">
        <v>58.27</v>
      </c>
      <c r="E33">
        <v>-126.69</v>
      </c>
    </row>
    <row r="34" spans="1:5" x14ac:dyDescent="0.2">
      <c r="A34" s="2">
        <v>44792</v>
      </c>
      <c r="B34">
        <v>2140</v>
      </c>
      <c r="C34">
        <v>230.76</v>
      </c>
      <c r="D34">
        <v>99.96</v>
      </c>
      <c r="E34">
        <v>-70.62</v>
      </c>
    </row>
    <row r="35" spans="1:5" x14ac:dyDescent="0.2">
      <c r="A35" s="2">
        <v>44791</v>
      </c>
      <c r="B35">
        <v>2193</v>
      </c>
      <c r="C35">
        <v>238.96</v>
      </c>
      <c r="D35">
        <v>92.89</v>
      </c>
      <c r="E35">
        <v>-62.42</v>
      </c>
    </row>
    <row r="36" spans="1:5" x14ac:dyDescent="0.2">
      <c r="A36" s="2">
        <v>44790</v>
      </c>
      <c r="B36">
        <v>2267</v>
      </c>
      <c r="C36">
        <v>242.15</v>
      </c>
      <c r="D36">
        <v>111.34</v>
      </c>
      <c r="E36">
        <v>-59.23</v>
      </c>
    </row>
    <row r="37" spans="1:5" x14ac:dyDescent="0.2">
      <c r="A37" s="2">
        <v>44789</v>
      </c>
      <c r="B37">
        <v>2272</v>
      </c>
      <c r="C37">
        <v>245.22</v>
      </c>
      <c r="D37">
        <v>139.86000000000001</v>
      </c>
      <c r="E37">
        <v>-56.16</v>
      </c>
    </row>
    <row r="38" spans="1:5" x14ac:dyDescent="0.2">
      <c r="A38" s="2">
        <v>44788</v>
      </c>
      <c r="B38">
        <v>2301</v>
      </c>
      <c r="C38">
        <v>240.47</v>
      </c>
      <c r="D38">
        <v>150.38</v>
      </c>
      <c r="E38">
        <v>-60.91</v>
      </c>
    </row>
    <row r="39" spans="1:5" x14ac:dyDescent="0.2">
      <c r="A39" s="2">
        <v>44785</v>
      </c>
      <c r="B39">
        <v>2336</v>
      </c>
      <c r="C39">
        <v>232.49</v>
      </c>
      <c r="D39">
        <v>142.38999999999999</v>
      </c>
      <c r="E39">
        <v>-29.07</v>
      </c>
    </row>
    <row r="40" spans="1:5" x14ac:dyDescent="0.2">
      <c r="A40" s="2">
        <v>44784</v>
      </c>
      <c r="B40">
        <v>2238</v>
      </c>
      <c r="C40">
        <v>231.89</v>
      </c>
      <c r="D40">
        <v>151.97</v>
      </c>
      <c r="E40">
        <v>-29.66</v>
      </c>
    </row>
    <row r="41" spans="1:5" x14ac:dyDescent="0.2">
      <c r="A41" s="2">
        <v>44783</v>
      </c>
      <c r="B41">
        <v>2240</v>
      </c>
      <c r="C41">
        <v>235.83</v>
      </c>
      <c r="D41">
        <v>191.53</v>
      </c>
      <c r="E41">
        <v>-25.72</v>
      </c>
    </row>
    <row r="42" spans="1:5" x14ac:dyDescent="0.2">
      <c r="A42" s="2">
        <v>44782</v>
      </c>
      <c r="B42">
        <v>2192</v>
      </c>
      <c r="C42">
        <v>250.46</v>
      </c>
      <c r="D42">
        <v>246.87</v>
      </c>
      <c r="E42">
        <v>-11.1</v>
      </c>
    </row>
    <row r="43" spans="1:5" x14ac:dyDescent="0.2">
      <c r="A43" s="2">
        <v>44781</v>
      </c>
      <c r="B43">
        <v>2170</v>
      </c>
      <c r="C43">
        <v>265.68</v>
      </c>
      <c r="D43">
        <v>262.08</v>
      </c>
      <c r="E43">
        <v>4.12</v>
      </c>
    </row>
    <row r="44" spans="1:5" x14ac:dyDescent="0.2">
      <c r="A44" s="2">
        <v>44778</v>
      </c>
      <c r="B44">
        <v>2222</v>
      </c>
      <c r="C44">
        <v>294.55</v>
      </c>
      <c r="D44">
        <v>316.39999999999998</v>
      </c>
      <c r="E44">
        <v>32.99</v>
      </c>
    </row>
    <row r="45" spans="1:5" x14ac:dyDescent="0.2">
      <c r="A45" s="2">
        <v>44777</v>
      </c>
      <c r="B45">
        <v>2241</v>
      </c>
      <c r="C45">
        <v>296.01</v>
      </c>
      <c r="D45">
        <v>317.86</v>
      </c>
      <c r="E45">
        <v>-5.37</v>
      </c>
    </row>
    <row r="46" spans="1:5" x14ac:dyDescent="0.2">
      <c r="A46" s="2">
        <v>44776</v>
      </c>
      <c r="B46">
        <v>2254</v>
      </c>
      <c r="C46">
        <v>300.58999999999997</v>
      </c>
      <c r="D46">
        <v>322.44</v>
      </c>
      <c r="E46">
        <v>-0.79</v>
      </c>
    </row>
    <row r="47" spans="1:5" x14ac:dyDescent="0.2">
      <c r="A47" s="2">
        <v>44775</v>
      </c>
      <c r="B47">
        <v>2231</v>
      </c>
      <c r="C47">
        <v>302.48</v>
      </c>
      <c r="D47">
        <v>314.16000000000003</v>
      </c>
      <c r="E47">
        <v>-38.72</v>
      </c>
    </row>
    <row r="48" spans="1:5" x14ac:dyDescent="0.2">
      <c r="A48" s="2">
        <v>44774</v>
      </c>
      <c r="B48">
        <v>2187</v>
      </c>
      <c r="C48">
        <v>300.86</v>
      </c>
      <c r="D48">
        <v>271.83</v>
      </c>
      <c r="E48">
        <v>-40.340000000000003</v>
      </c>
    </row>
    <row r="49" spans="1:5" x14ac:dyDescent="0.2">
      <c r="A49" s="2">
        <v>44771</v>
      </c>
      <c r="B49">
        <v>2228</v>
      </c>
      <c r="C49">
        <v>291.10000000000002</v>
      </c>
      <c r="D49">
        <v>160.29</v>
      </c>
      <c r="E49">
        <v>-75</v>
      </c>
    </row>
    <row r="50" spans="1:5" x14ac:dyDescent="0.2">
      <c r="A50" s="2">
        <v>44770</v>
      </c>
      <c r="B50">
        <v>2157</v>
      </c>
      <c r="C50">
        <v>303.94</v>
      </c>
      <c r="D50">
        <v>173.13</v>
      </c>
      <c r="E50">
        <v>-62.15</v>
      </c>
    </row>
    <row r="51" spans="1:5" x14ac:dyDescent="0.2">
      <c r="A51" s="2">
        <v>44769</v>
      </c>
      <c r="B51">
        <v>2145</v>
      </c>
      <c r="C51">
        <v>323.26</v>
      </c>
      <c r="D51">
        <v>146.66</v>
      </c>
      <c r="E51">
        <v>-42.83</v>
      </c>
    </row>
    <row r="52" spans="1:5" x14ac:dyDescent="0.2">
      <c r="A52" s="2">
        <v>44768</v>
      </c>
      <c r="B52">
        <v>2167</v>
      </c>
      <c r="C52">
        <v>347.33</v>
      </c>
      <c r="D52">
        <v>170.73</v>
      </c>
      <c r="E52">
        <v>-33.700000000000003</v>
      </c>
    </row>
    <row r="53" spans="1:5" x14ac:dyDescent="0.2">
      <c r="A53" s="2">
        <v>44767</v>
      </c>
      <c r="B53">
        <v>2095</v>
      </c>
      <c r="C53">
        <v>379.87</v>
      </c>
      <c r="D53">
        <v>177.83</v>
      </c>
      <c r="E53">
        <v>-1.1599999999999999</v>
      </c>
    </row>
    <row r="54" spans="1:5" x14ac:dyDescent="0.2">
      <c r="A54" s="2">
        <v>44764</v>
      </c>
      <c r="B54">
        <v>2183</v>
      </c>
      <c r="C54">
        <v>416.62</v>
      </c>
      <c r="D54">
        <v>168.78</v>
      </c>
      <c r="E54">
        <v>35.6</v>
      </c>
    </row>
    <row r="55" spans="1:5" x14ac:dyDescent="0.2">
      <c r="A55" s="2">
        <v>44763</v>
      </c>
      <c r="B55">
        <v>2142</v>
      </c>
      <c r="C55">
        <v>420.62</v>
      </c>
      <c r="D55">
        <v>172.77</v>
      </c>
      <c r="E55">
        <v>39.590000000000003</v>
      </c>
    </row>
    <row r="56" spans="1:5" x14ac:dyDescent="0.2">
      <c r="A56" s="2">
        <v>44762</v>
      </c>
      <c r="B56">
        <v>2190</v>
      </c>
      <c r="C56">
        <v>427.47</v>
      </c>
      <c r="D56">
        <v>123.66</v>
      </c>
      <c r="E56">
        <v>46.44</v>
      </c>
    </row>
    <row r="57" spans="1:5" x14ac:dyDescent="0.2">
      <c r="A57" s="2">
        <v>44761</v>
      </c>
      <c r="B57">
        <v>2177</v>
      </c>
      <c r="C57">
        <v>428.55</v>
      </c>
      <c r="D57">
        <v>124.73</v>
      </c>
      <c r="E57">
        <v>47.52</v>
      </c>
    </row>
    <row r="58" spans="1:5" x14ac:dyDescent="0.2">
      <c r="A58" s="2">
        <v>44760</v>
      </c>
      <c r="B58">
        <v>2280</v>
      </c>
      <c r="C58">
        <v>422.94</v>
      </c>
      <c r="D58">
        <v>119.12</v>
      </c>
      <c r="E58">
        <v>22</v>
      </c>
    </row>
    <row r="59" spans="1:5" x14ac:dyDescent="0.2">
      <c r="A59" s="2">
        <v>44757</v>
      </c>
      <c r="B59">
        <v>2188</v>
      </c>
      <c r="C59">
        <v>419.7</v>
      </c>
      <c r="D59">
        <v>100.62</v>
      </c>
      <c r="E59">
        <v>18.760000000000002</v>
      </c>
    </row>
    <row r="60" spans="1:5" x14ac:dyDescent="0.2">
      <c r="A60" s="2">
        <v>44756</v>
      </c>
      <c r="B60">
        <v>2166</v>
      </c>
      <c r="C60">
        <v>433.19</v>
      </c>
      <c r="D60">
        <v>114.11</v>
      </c>
      <c r="E60">
        <v>32.25</v>
      </c>
    </row>
    <row r="61" spans="1:5" x14ac:dyDescent="0.2">
      <c r="A61" s="2">
        <v>44755</v>
      </c>
      <c r="B61">
        <v>2083</v>
      </c>
      <c r="C61">
        <v>443.93</v>
      </c>
      <c r="D61">
        <v>129.94</v>
      </c>
      <c r="E61">
        <v>42.99</v>
      </c>
    </row>
    <row r="62" spans="1:5" x14ac:dyDescent="0.2">
      <c r="A62" s="2">
        <v>44754</v>
      </c>
      <c r="B62">
        <v>2173</v>
      </c>
      <c r="C62">
        <v>460.28</v>
      </c>
      <c r="D62">
        <v>146.29</v>
      </c>
      <c r="E62">
        <v>39.43</v>
      </c>
    </row>
    <row r="63" spans="1:5" x14ac:dyDescent="0.2">
      <c r="A63" s="2">
        <v>44753</v>
      </c>
      <c r="B63">
        <v>2216</v>
      </c>
      <c r="C63">
        <v>521.1</v>
      </c>
      <c r="D63">
        <v>140.96</v>
      </c>
      <c r="E63">
        <v>100.25</v>
      </c>
    </row>
    <row r="64" spans="1:5" x14ac:dyDescent="0.2">
      <c r="A64" s="2">
        <v>44750</v>
      </c>
      <c r="B64">
        <v>2275</v>
      </c>
      <c r="C64">
        <v>625.09</v>
      </c>
      <c r="D64">
        <v>178.8</v>
      </c>
      <c r="E64">
        <v>204.25</v>
      </c>
    </row>
    <row r="65" spans="1:5" x14ac:dyDescent="0.2">
      <c r="A65" s="2">
        <v>44749</v>
      </c>
      <c r="B65">
        <v>2376</v>
      </c>
      <c r="C65">
        <v>651</v>
      </c>
      <c r="D65">
        <v>204.71</v>
      </c>
      <c r="E65">
        <v>250.06</v>
      </c>
    </row>
    <row r="66" spans="1:5" x14ac:dyDescent="0.2">
      <c r="A66" s="2">
        <v>44748</v>
      </c>
      <c r="B66">
        <v>2380</v>
      </c>
      <c r="C66">
        <v>691.69</v>
      </c>
      <c r="D66">
        <v>194.51</v>
      </c>
      <c r="E66">
        <v>290.75</v>
      </c>
    </row>
    <row r="67" spans="1:5" x14ac:dyDescent="0.2">
      <c r="A67" s="2">
        <v>44747</v>
      </c>
      <c r="B67">
        <v>2486</v>
      </c>
      <c r="C67">
        <v>721.86</v>
      </c>
      <c r="D67">
        <v>214.5</v>
      </c>
      <c r="E67">
        <v>330.87</v>
      </c>
    </row>
    <row r="68" spans="1:5" x14ac:dyDescent="0.2">
      <c r="A68" s="2">
        <v>44746</v>
      </c>
      <c r="B68">
        <v>2491</v>
      </c>
      <c r="C68">
        <v>764.11</v>
      </c>
      <c r="D68">
        <v>256.76</v>
      </c>
      <c r="E68">
        <v>373.13</v>
      </c>
    </row>
    <row r="69" spans="1:5" x14ac:dyDescent="0.2">
      <c r="A69" s="2">
        <v>44743</v>
      </c>
      <c r="B69">
        <v>2579</v>
      </c>
      <c r="C69">
        <v>842.04</v>
      </c>
      <c r="D69">
        <v>319.42</v>
      </c>
      <c r="E69">
        <v>451.06</v>
      </c>
    </row>
    <row r="70" spans="1:5" x14ac:dyDescent="0.2">
      <c r="A70" s="2">
        <v>44742</v>
      </c>
      <c r="B70">
        <v>2572</v>
      </c>
      <c r="C70">
        <v>872.32</v>
      </c>
      <c r="D70">
        <v>319.17</v>
      </c>
      <c r="E70">
        <v>481.33</v>
      </c>
    </row>
    <row r="71" spans="1:5" x14ac:dyDescent="0.2">
      <c r="A71" s="2">
        <v>44741</v>
      </c>
      <c r="B71">
        <v>2573</v>
      </c>
      <c r="C71">
        <v>887.75</v>
      </c>
      <c r="D71">
        <v>334.6</v>
      </c>
      <c r="E71">
        <v>496.77</v>
      </c>
    </row>
    <row r="72" spans="1:5" x14ac:dyDescent="0.2">
      <c r="A72" s="2">
        <v>44740</v>
      </c>
      <c r="B72">
        <v>2679</v>
      </c>
      <c r="C72">
        <v>899.62</v>
      </c>
      <c r="D72">
        <v>331.21</v>
      </c>
      <c r="E72">
        <v>508.64</v>
      </c>
    </row>
    <row r="73" spans="1:5" x14ac:dyDescent="0.2">
      <c r="A73" s="2">
        <v>44739</v>
      </c>
      <c r="B73">
        <v>2706</v>
      </c>
      <c r="C73">
        <v>905.34</v>
      </c>
      <c r="D73">
        <v>326.75</v>
      </c>
      <c r="E73">
        <v>464.58</v>
      </c>
    </row>
    <row r="74" spans="1:5" x14ac:dyDescent="0.2">
      <c r="A74" s="2">
        <v>44736</v>
      </c>
      <c r="B74">
        <v>2642</v>
      </c>
      <c r="C74">
        <v>906.75</v>
      </c>
      <c r="D74">
        <v>312.89</v>
      </c>
      <c r="E74">
        <v>411.23</v>
      </c>
    </row>
    <row r="75" spans="1:5" x14ac:dyDescent="0.2">
      <c r="A75" s="2">
        <v>44735</v>
      </c>
      <c r="B75">
        <v>2717</v>
      </c>
      <c r="C75">
        <v>908.04</v>
      </c>
      <c r="D75">
        <v>314.18</v>
      </c>
      <c r="E75">
        <v>367.72</v>
      </c>
    </row>
    <row r="76" spans="1:5" x14ac:dyDescent="0.2">
      <c r="A76" s="2">
        <v>44734</v>
      </c>
      <c r="B76">
        <v>2645</v>
      </c>
      <c r="C76">
        <v>910.47</v>
      </c>
      <c r="D76">
        <v>316.61</v>
      </c>
      <c r="E76">
        <v>370.15</v>
      </c>
    </row>
    <row r="77" spans="1:5" x14ac:dyDescent="0.2">
      <c r="A77" s="2">
        <v>44733</v>
      </c>
      <c r="B77">
        <v>2737</v>
      </c>
      <c r="C77">
        <v>912.36</v>
      </c>
      <c r="D77">
        <v>318.5</v>
      </c>
      <c r="E77">
        <v>372.04</v>
      </c>
    </row>
    <row r="78" spans="1:5" x14ac:dyDescent="0.2">
      <c r="A78" s="2">
        <v>44732</v>
      </c>
      <c r="B78">
        <v>2692</v>
      </c>
      <c r="C78">
        <v>931.79</v>
      </c>
      <c r="D78">
        <v>337.93</v>
      </c>
      <c r="E78">
        <v>391.47</v>
      </c>
    </row>
    <row r="79" spans="1:5" x14ac:dyDescent="0.2">
      <c r="A79" s="2">
        <v>44729</v>
      </c>
      <c r="B79">
        <v>2750</v>
      </c>
      <c r="C79">
        <v>995.95</v>
      </c>
      <c r="D79">
        <v>407.18</v>
      </c>
      <c r="E79">
        <v>455.63</v>
      </c>
    </row>
    <row r="80" spans="1:5" x14ac:dyDescent="0.2">
      <c r="A80" s="2">
        <v>44728</v>
      </c>
      <c r="B80">
        <v>2753</v>
      </c>
      <c r="C80">
        <v>1003.24</v>
      </c>
      <c r="D80">
        <v>414.47</v>
      </c>
      <c r="E80">
        <v>462.92</v>
      </c>
    </row>
    <row r="81" spans="1:5" x14ac:dyDescent="0.2">
      <c r="A81" s="2">
        <v>44727</v>
      </c>
      <c r="B81">
        <v>2814</v>
      </c>
      <c r="C81">
        <v>1012.68</v>
      </c>
      <c r="D81">
        <v>439.18</v>
      </c>
      <c r="E81">
        <v>532.1</v>
      </c>
    </row>
    <row r="82" spans="1:5" x14ac:dyDescent="0.2">
      <c r="A82" s="2">
        <v>44726</v>
      </c>
      <c r="B82">
        <v>2842</v>
      </c>
      <c r="C82">
        <v>1015.54</v>
      </c>
      <c r="D82">
        <v>442.04</v>
      </c>
      <c r="E82">
        <v>534.96</v>
      </c>
    </row>
    <row r="83" spans="1:5" x14ac:dyDescent="0.2">
      <c r="A83" s="2">
        <v>44725</v>
      </c>
      <c r="B83">
        <v>2846</v>
      </c>
      <c r="C83">
        <v>1023.8</v>
      </c>
      <c r="D83">
        <v>450.3</v>
      </c>
      <c r="E83">
        <v>543.22</v>
      </c>
    </row>
    <row r="84" spans="1:5" x14ac:dyDescent="0.2">
      <c r="A84" s="2">
        <v>44722</v>
      </c>
      <c r="B84">
        <v>2981</v>
      </c>
      <c r="C84">
        <v>1034.21</v>
      </c>
      <c r="D84">
        <v>460.71</v>
      </c>
      <c r="E84">
        <v>583.5</v>
      </c>
    </row>
    <row r="85" spans="1:5" x14ac:dyDescent="0.2">
      <c r="A85" s="2">
        <v>44721</v>
      </c>
      <c r="B85">
        <v>2981</v>
      </c>
      <c r="C85">
        <v>1031.6199999999999</v>
      </c>
      <c r="D85">
        <v>468.3</v>
      </c>
      <c r="E85">
        <v>580.91</v>
      </c>
    </row>
    <row r="86" spans="1:5" x14ac:dyDescent="0.2">
      <c r="A86" s="2">
        <v>44720</v>
      </c>
      <c r="B86">
        <v>3059</v>
      </c>
      <c r="C86">
        <v>1023.04</v>
      </c>
      <c r="D86">
        <v>474.98</v>
      </c>
      <c r="E86">
        <v>582.28</v>
      </c>
    </row>
    <row r="87" spans="1:5" x14ac:dyDescent="0.2">
      <c r="A87" s="2">
        <v>44719</v>
      </c>
      <c r="B87">
        <v>2969</v>
      </c>
      <c r="C87">
        <v>1019.37</v>
      </c>
      <c r="D87">
        <v>471.31</v>
      </c>
      <c r="E87">
        <v>578.61</v>
      </c>
    </row>
    <row r="88" spans="1:5" x14ac:dyDescent="0.2">
      <c r="A88" s="2">
        <v>44718</v>
      </c>
      <c r="B88">
        <v>2955</v>
      </c>
      <c r="C88">
        <v>1009.23</v>
      </c>
      <c r="D88">
        <v>461.17</v>
      </c>
      <c r="E88">
        <v>568.47</v>
      </c>
    </row>
    <row r="89" spans="1:5" x14ac:dyDescent="0.2">
      <c r="A89" s="2">
        <v>44714</v>
      </c>
      <c r="B89">
        <v>2933</v>
      </c>
      <c r="C89">
        <v>1007.45</v>
      </c>
      <c r="D89">
        <v>469.56</v>
      </c>
      <c r="E89">
        <v>566.69000000000005</v>
      </c>
    </row>
    <row r="90" spans="1:5" x14ac:dyDescent="0.2">
      <c r="A90" s="2">
        <v>44713</v>
      </c>
      <c r="B90">
        <v>2833</v>
      </c>
      <c r="C90">
        <v>1005.5</v>
      </c>
      <c r="D90">
        <v>467.62</v>
      </c>
      <c r="E90">
        <v>614.52</v>
      </c>
    </row>
    <row r="91" spans="1:5" x14ac:dyDescent="0.2">
      <c r="A91" s="2">
        <v>44712</v>
      </c>
      <c r="B91">
        <v>2764</v>
      </c>
      <c r="C91">
        <v>1007.34</v>
      </c>
      <c r="D91">
        <v>484.72</v>
      </c>
      <c r="E91">
        <v>643.24</v>
      </c>
    </row>
    <row r="92" spans="1:5" x14ac:dyDescent="0.2">
      <c r="A92" s="2">
        <v>44711</v>
      </c>
      <c r="B92">
        <v>2755</v>
      </c>
      <c r="C92">
        <v>1007.45</v>
      </c>
      <c r="D92">
        <v>484.83</v>
      </c>
      <c r="E92">
        <v>653.29999999999995</v>
      </c>
    </row>
    <row r="93" spans="1:5" x14ac:dyDescent="0.2">
      <c r="A93" s="2">
        <v>44708</v>
      </c>
      <c r="B93">
        <v>2772</v>
      </c>
      <c r="C93">
        <v>1011.93</v>
      </c>
      <c r="D93">
        <v>489.31</v>
      </c>
      <c r="E93">
        <v>657.78</v>
      </c>
    </row>
    <row r="94" spans="1:5" x14ac:dyDescent="0.2">
      <c r="A94" s="2">
        <v>44707</v>
      </c>
      <c r="B94">
        <v>2838</v>
      </c>
      <c r="C94">
        <v>1011.82</v>
      </c>
      <c r="D94">
        <v>489.2</v>
      </c>
      <c r="E94">
        <v>690.53</v>
      </c>
    </row>
    <row r="95" spans="1:5" x14ac:dyDescent="0.2">
      <c r="A95" s="2">
        <v>44706</v>
      </c>
      <c r="B95">
        <v>2870</v>
      </c>
      <c r="C95">
        <v>1003.35</v>
      </c>
      <c r="D95">
        <v>506.17</v>
      </c>
      <c r="E95">
        <v>701.97</v>
      </c>
    </row>
    <row r="96" spans="1:5" x14ac:dyDescent="0.2">
      <c r="A96" s="2">
        <v>44705</v>
      </c>
      <c r="B96">
        <v>2845</v>
      </c>
      <c r="C96">
        <v>1004.64</v>
      </c>
      <c r="D96">
        <v>507.46</v>
      </c>
      <c r="E96">
        <v>703.26</v>
      </c>
    </row>
    <row r="97" spans="1:5" x14ac:dyDescent="0.2">
      <c r="A97" s="2">
        <v>44704</v>
      </c>
      <c r="B97">
        <v>2840</v>
      </c>
      <c r="C97">
        <v>1009.88</v>
      </c>
      <c r="D97">
        <v>558.5</v>
      </c>
      <c r="E97">
        <v>708.5</v>
      </c>
    </row>
    <row r="98" spans="1:5" x14ac:dyDescent="0.2">
      <c r="A98" s="2">
        <v>44701</v>
      </c>
      <c r="B98">
        <v>2823</v>
      </c>
      <c r="C98">
        <v>1016.57</v>
      </c>
      <c r="D98">
        <v>595.72</v>
      </c>
      <c r="E98">
        <v>725.14</v>
      </c>
    </row>
    <row r="99" spans="1:5" x14ac:dyDescent="0.2">
      <c r="A99" s="2">
        <v>44700</v>
      </c>
      <c r="B99">
        <v>2870</v>
      </c>
      <c r="C99">
        <v>1019.64</v>
      </c>
      <c r="D99">
        <v>598.79</v>
      </c>
      <c r="E99">
        <v>753.11</v>
      </c>
    </row>
    <row r="100" spans="1:5" x14ac:dyDescent="0.2">
      <c r="A100" s="2">
        <v>44699</v>
      </c>
      <c r="B100">
        <v>2926</v>
      </c>
      <c r="C100">
        <v>1018.13</v>
      </c>
      <c r="D100">
        <v>597.28</v>
      </c>
      <c r="E100">
        <v>751.6</v>
      </c>
    </row>
    <row r="101" spans="1:5" x14ac:dyDescent="0.2">
      <c r="A101" s="2">
        <v>44698</v>
      </c>
      <c r="B101">
        <v>2961</v>
      </c>
      <c r="C101">
        <v>1013.82</v>
      </c>
      <c r="D101">
        <v>592.97</v>
      </c>
      <c r="E101">
        <v>747.28</v>
      </c>
    </row>
    <row r="102" spans="1:5" x14ac:dyDescent="0.2">
      <c r="A102" s="2">
        <v>44697</v>
      </c>
      <c r="B102">
        <v>2935</v>
      </c>
      <c r="C102">
        <v>1009.82</v>
      </c>
      <c r="D102">
        <v>609.33000000000004</v>
      </c>
      <c r="E102">
        <v>743.29</v>
      </c>
    </row>
    <row r="103" spans="1:5" x14ac:dyDescent="0.2">
      <c r="A103" s="2">
        <v>44694</v>
      </c>
      <c r="B103">
        <v>2928</v>
      </c>
      <c r="C103">
        <v>1003.35</v>
      </c>
      <c r="D103">
        <v>643.55999999999995</v>
      </c>
      <c r="E103">
        <v>811.48</v>
      </c>
    </row>
    <row r="104" spans="1:5" x14ac:dyDescent="0.2">
      <c r="A104" s="2">
        <v>44693</v>
      </c>
      <c r="B104">
        <v>2910</v>
      </c>
      <c r="C104">
        <v>1001.19</v>
      </c>
      <c r="D104">
        <v>641.4</v>
      </c>
      <c r="E104">
        <v>839.19</v>
      </c>
    </row>
    <row r="105" spans="1:5" x14ac:dyDescent="0.2">
      <c r="A105" s="2">
        <v>44692</v>
      </c>
      <c r="B105">
        <v>2908</v>
      </c>
      <c r="C105">
        <v>980.9</v>
      </c>
      <c r="D105">
        <v>621.11</v>
      </c>
      <c r="E105">
        <v>888.59</v>
      </c>
    </row>
    <row r="106" spans="1:5" x14ac:dyDescent="0.2">
      <c r="A106" s="2">
        <v>44691</v>
      </c>
      <c r="B106">
        <v>2907</v>
      </c>
      <c r="C106">
        <v>972.64</v>
      </c>
      <c r="D106">
        <v>633.21</v>
      </c>
      <c r="E106">
        <v>910.2</v>
      </c>
    </row>
    <row r="107" spans="1:5" x14ac:dyDescent="0.2">
      <c r="A107" s="2">
        <v>44690</v>
      </c>
      <c r="B107">
        <v>2982</v>
      </c>
      <c r="C107">
        <v>930.28</v>
      </c>
      <c r="D107">
        <v>590.84</v>
      </c>
      <c r="E107">
        <v>872.81</v>
      </c>
    </row>
    <row r="108" spans="1:5" x14ac:dyDescent="0.2">
      <c r="A108" s="2">
        <v>44688</v>
      </c>
      <c r="C108">
        <v>889.1</v>
      </c>
      <c r="D108">
        <v>564.92999999999995</v>
      </c>
      <c r="E108">
        <v>846.57</v>
      </c>
    </row>
    <row r="109" spans="1:5" x14ac:dyDescent="0.2">
      <c r="A109" s="2">
        <v>44687</v>
      </c>
      <c r="B109">
        <v>2956</v>
      </c>
      <c r="C109">
        <v>865.57</v>
      </c>
      <c r="D109">
        <v>542.41999999999996</v>
      </c>
      <c r="E109">
        <v>828.02</v>
      </c>
    </row>
    <row r="110" spans="1:5" x14ac:dyDescent="0.2">
      <c r="A110" s="2">
        <v>44686</v>
      </c>
      <c r="B110">
        <v>2970</v>
      </c>
      <c r="C110">
        <v>849.16</v>
      </c>
      <c r="D110">
        <v>526.01</v>
      </c>
      <c r="E110">
        <v>811.61</v>
      </c>
    </row>
    <row r="111" spans="1:5" x14ac:dyDescent="0.2">
      <c r="A111" s="2">
        <v>44680</v>
      </c>
      <c r="B111">
        <v>2912</v>
      </c>
      <c r="C111">
        <v>1084.21</v>
      </c>
      <c r="D111">
        <v>525.41</v>
      </c>
      <c r="E111">
        <v>716.1</v>
      </c>
    </row>
    <row r="112" spans="1:5" x14ac:dyDescent="0.2">
      <c r="A112" s="2">
        <v>44679</v>
      </c>
      <c r="B112">
        <v>2997</v>
      </c>
      <c r="C112">
        <v>1076.1199999999999</v>
      </c>
      <c r="D112">
        <v>517.32000000000005</v>
      </c>
      <c r="E112">
        <v>708</v>
      </c>
    </row>
    <row r="113" spans="1:5" x14ac:dyDescent="0.2">
      <c r="A113" s="2">
        <v>44678</v>
      </c>
      <c r="B113">
        <v>2944</v>
      </c>
      <c r="C113">
        <v>1054.8</v>
      </c>
      <c r="D113">
        <v>496</v>
      </c>
      <c r="E113">
        <v>686.69</v>
      </c>
    </row>
    <row r="114" spans="1:5" x14ac:dyDescent="0.2">
      <c r="A114" s="2">
        <v>44677</v>
      </c>
      <c r="B114">
        <v>2934</v>
      </c>
      <c r="C114">
        <v>1046.1099999999999</v>
      </c>
      <c r="D114">
        <v>487.31</v>
      </c>
      <c r="E114">
        <v>678</v>
      </c>
    </row>
    <row r="115" spans="1:5" x14ac:dyDescent="0.2">
      <c r="A115" s="2">
        <v>44676</v>
      </c>
      <c r="B115">
        <v>2790</v>
      </c>
      <c r="C115">
        <v>1032.46</v>
      </c>
      <c r="D115">
        <v>473.66</v>
      </c>
      <c r="E115">
        <v>664.34</v>
      </c>
    </row>
    <row r="116" spans="1:5" x14ac:dyDescent="0.2">
      <c r="A116" s="2">
        <v>44675</v>
      </c>
      <c r="C116">
        <v>1015.89</v>
      </c>
      <c r="D116">
        <v>457.09</v>
      </c>
      <c r="E116">
        <v>647.78</v>
      </c>
    </row>
    <row r="117" spans="1:5" x14ac:dyDescent="0.2">
      <c r="A117" s="2">
        <v>44673</v>
      </c>
      <c r="B117">
        <v>2818</v>
      </c>
      <c r="C117">
        <v>1011.9</v>
      </c>
      <c r="D117">
        <v>453.1</v>
      </c>
      <c r="E117">
        <v>643.78</v>
      </c>
    </row>
    <row r="118" spans="1:5" x14ac:dyDescent="0.2">
      <c r="A118" s="2">
        <v>44672</v>
      </c>
      <c r="B118">
        <v>2822</v>
      </c>
      <c r="C118">
        <v>1006.23</v>
      </c>
      <c r="D118">
        <v>447.43</v>
      </c>
      <c r="E118">
        <v>638.12</v>
      </c>
    </row>
    <row r="119" spans="1:5" x14ac:dyDescent="0.2">
      <c r="A119" s="2">
        <v>44671</v>
      </c>
      <c r="B119">
        <v>2797</v>
      </c>
      <c r="C119">
        <v>1004.61</v>
      </c>
      <c r="D119">
        <v>445.81</v>
      </c>
      <c r="E119">
        <v>636.5</v>
      </c>
    </row>
    <row r="120" spans="1:5" x14ac:dyDescent="0.2">
      <c r="A120" s="2">
        <v>44670</v>
      </c>
      <c r="B120">
        <v>2789</v>
      </c>
      <c r="C120">
        <v>1000.51</v>
      </c>
      <c r="D120">
        <v>441.71</v>
      </c>
      <c r="E120">
        <v>632.4</v>
      </c>
    </row>
    <row r="121" spans="1:5" x14ac:dyDescent="0.2">
      <c r="A121" s="2">
        <v>44669</v>
      </c>
      <c r="B121">
        <v>2815</v>
      </c>
      <c r="C121">
        <v>988.75</v>
      </c>
      <c r="D121">
        <v>429.95</v>
      </c>
      <c r="E121">
        <v>605.70000000000005</v>
      </c>
    </row>
    <row r="122" spans="1:5" x14ac:dyDescent="0.2">
      <c r="A122" s="2">
        <v>44666</v>
      </c>
      <c r="B122">
        <v>2796</v>
      </c>
      <c r="C122">
        <v>983.35</v>
      </c>
      <c r="D122">
        <v>424.55</v>
      </c>
      <c r="E122">
        <v>565.46</v>
      </c>
    </row>
    <row r="123" spans="1:5" x14ac:dyDescent="0.2">
      <c r="A123" s="2">
        <v>44665</v>
      </c>
      <c r="B123">
        <v>2708</v>
      </c>
      <c r="C123">
        <v>980.76</v>
      </c>
      <c r="D123">
        <v>421.96</v>
      </c>
      <c r="E123">
        <v>542.95000000000005</v>
      </c>
    </row>
    <row r="124" spans="1:5" x14ac:dyDescent="0.2">
      <c r="A124" s="2">
        <v>44664</v>
      </c>
      <c r="B124">
        <v>2697</v>
      </c>
      <c r="C124">
        <v>978.82</v>
      </c>
      <c r="D124">
        <v>420.02</v>
      </c>
      <c r="E124">
        <v>526.08000000000004</v>
      </c>
    </row>
    <row r="125" spans="1:5" x14ac:dyDescent="0.2">
      <c r="A125" s="2">
        <v>44663</v>
      </c>
      <c r="B125">
        <v>2647</v>
      </c>
      <c r="C125">
        <v>980.71</v>
      </c>
      <c r="D125">
        <v>421.9</v>
      </c>
      <c r="E125">
        <v>522.99</v>
      </c>
    </row>
    <row r="126" spans="1:5" x14ac:dyDescent="0.2">
      <c r="A126" s="2">
        <v>44662</v>
      </c>
      <c r="B126">
        <v>2622</v>
      </c>
      <c r="C126">
        <v>983.51</v>
      </c>
      <c r="D126">
        <v>424.71</v>
      </c>
      <c r="E126">
        <v>525.79999999999995</v>
      </c>
    </row>
    <row r="127" spans="1:5" x14ac:dyDescent="0.2">
      <c r="A127" s="2">
        <v>44659</v>
      </c>
      <c r="B127">
        <v>2612</v>
      </c>
      <c r="C127">
        <v>987.08</v>
      </c>
      <c r="D127">
        <v>438.45</v>
      </c>
      <c r="E127">
        <v>484.56</v>
      </c>
    </row>
    <row r="128" spans="1:5" x14ac:dyDescent="0.2">
      <c r="A128" s="2">
        <v>44658</v>
      </c>
      <c r="B128">
        <v>2744</v>
      </c>
      <c r="C128">
        <v>989.02</v>
      </c>
      <c r="D128">
        <v>440.39</v>
      </c>
      <c r="E128">
        <v>481.52</v>
      </c>
    </row>
    <row r="129" spans="1:5" x14ac:dyDescent="0.2">
      <c r="A129" s="2">
        <v>44657</v>
      </c>
      <c r="B129">
        <v>2755</v>
      </c>
      <c r="C129">
        <v>992.47</v>
      </c>
      <c r="D129">
        <v>443.85</v>
      </c>
      <c r="E129">
        <v>484.97</v>
      </c>
    </row>
    <row r="130" spans="1:5" x14ac:dyDescent="0.2">
      <c r="A130" s="2">
        <v>44653</v>
      </c>
      <c r="C130">
        <v>993.66</v>
      </c>
      <c r="D130">
        <v>445.03</v>
      </c>
      <c r="E130">
        <v>471.23</v>
      </c>
    </row>
    <row r="131" spans="1:5" x14ac:dyDescent="0.2">
      <c r="A131" s="2">
        <v>44652</v>
      </c>
      <c r="B131">
        <v>2727</v>
      </c>
      <c r="C131">
        <v>995.28</v>
      </c>
      <c r="D131">
        <v>507.21</v>
      </c>
      <c r="E131">
        <v>472.85</v>
      </c>
    </row>
    <row r="132" spans="1:5" x14ac:dyDescent="0.2">
      <c r="A132" s="2">
        <v>44651</v>
      </c>
      <c r="B132">
        <v>2784</v>
      </c>
      <c r="C132">
        <v>996.09</v>
      </c>
      <c r="D132">
        <v>558.9</v>
      </c>
      <c r="E132">
        <v>463.7</v>
      </c>
    </row>
    <row r="133" spans="1:5" x14ac:dyDescent="0.2">
      <c r="A133" s="2">
        <v>44650</v>
      </c>
      <c r="B133">
        <v>2796</v>
      </c>
      <c r="C133">
        <v>996.36</v>
      </c>
      <c r="D133">
        <v>559.16999999999996</v>
      </c>
      <c r="E133">
        <v>463.97</v>
      </c>
    </row>
    <row r="134" spans="1:5" x14ac:dyDescent="0.2">
      <c r="A134" s="2">
        <v>44649</v>
      </c>
      <c r="B134">
        <v>2759</v>
      </c>
      <c r="C134">
        <v>995.71</v>
      </c>
      <c r="D134">
        <v>558.52</v>
      </c>
      <c r="E134">
        <v>463.32</v>
      </c>
    </row>
    <row r="135" spans="1:5" x14ac:dyDescent="0.2">
      <c r="A135" s="2">
        <v>44648</v>
      </c>
      <c r="B135">
        <v>2781</v>
      </c>
      <c r="C135">
        <v>1009.26</v>
      </c>
      <c r="D135">
        <v>572.07000000000005</v>
      </c>
      <c r="E135">
        <v>476.87</v>
      </c>
    </row>
    <row r="136" spans="1:5" x14ac:dyDescent="0.2">
      <c r="A136" s="2">
        <v>44645</v>
      </c>
      <c r="B136">
        <v>2766</v>
      </c>
      <c r="C136">
        <v>1026.2</v>
      </c>
      <c r="D136">
        <v>589.01</v>
      </c>
      <c r="E136">
        <v>493.81</v>
      </c>
    </row>
    <row r="137" spans="1:5" x14ac:dyDescent="0.2">
      <c r="A137" s="2">
        <v>44644</v>
      </c>
      <c r="B137">
        <v>2819</v>
      </c>
      <c r="C137">
        <v>920.7</v>
      </c>
      <c r="D137">
        <v>584.42999999999995</v>
      </c>
      <c r="E137">
        <v>499.18</v>
      </c>
    </row>
    <row r="138" spans="1:5" x14ac:dyDescent="0.2">
      <c r="A138" s="2">
        <v>44643</v>
      </c>
      <c r="B138">
        <v>2814</v>
      </c>
      <c r="C138">
        <v>922.37</v>
      </c>
      <c r="D138">
        <v>586.1</v>
      </c>
      <c r="E138">
        <v>540.67999999999995</v>
      </c>
    </row>
    <row r="139" spans="1:5" x14ac:dyDescent="0.2">
      <c r="A139" s="2">
        <v>44642</v>
      </c>
      <c r="B139">
        <v>2880</v>
      </c>
      <c r="C139">
        <v>916.54</v>
      </c>
      <c r="D139">
        <v>580.27</v>
      </c>
      <c r="E139">
        <v>546.79999999999995</v>
      </c>
    </row>
    <row r="140" spans="1:5" x14ac:dyDescent="0.2">
      <c r="A140" s="2">
        <v>44641</v>
      </c>
      <c r="B140">
        <v>2923</v>
      </c>
      <c r="C140">
        <v>884.7</v>
      </c>
      <c r="D140">
        <v>550.47</v>
      </c>
      <c r="E140">
        <v>514.96</v>
      </c>
    </row>
    <row r="141" spans="1:5" x14ac:dyDescent="0.2">
      <c r="A141" s="2">
        <v>44638</v>
      </c>
      <c r="B141">
        <v>2800</v>
      </c>
      <c r="C141">
        <v>843.36</v>
      </c>
      <c r="D141">
        <v>539.66</v>
      </c>
      <c r="E141">
        <v>473.62</v>
      </c>
    </row>
    <row r="142" spans="1:5" x14ac:dyDescent="0.2">
      <c r="A142" s="2">
        <v>44637</v>
      </c>
      <c r="B142">
        <v>2718</v>
      </c>
      <c r="C142">
        <v>840.12</v>
      </c>
      <c r="D142">
        <v>536.41999999999996</v>
      </c>
      <c r="E142">
        <v>470.38</v>
      </c>
    </row>
    <row r="143" spans="1:5" x14ac:dyDescent="0.2">
      <c r="A143" s="2">
        <v>44636</v>
      </c>
      <c r="B143">
        <v>2715</v>
      </c>
      <c r="C143">
        <v>837.64</v>
      </c>
      <c r="D143">
        <v>541.57000000000005</v>
      </c>
      <c r="E143">
        <v>467.9</v>
      </c>
    </row>
    <row r="144" spans="1:5" x14ac:dyDescent="0.2">
      <c r="A144" s="2">
        <v>44635</v>
      </c>
      <c r="B144">
        <v>2745</v>
      </c>
      <c r="C144">
        <v>832.84</v>
      </c>
      <c r="D144">
        <v>559.66999999999996</v>
      </c>
      <c r="E144">
        <v>463.1</v>
      </c>
    </row>
    <row r="145" spans="1:5" x14ac:dyDescent="0.2">
      <c r="A145" s="2">
        <v>44634</v>
      </c>
      <c r="B145">
        <v>2786</v>
      </c>
      <c r="C145">
        <v>828.68</v>
      </c>
      <c r="D145">
        <v>568.23</v>
      </c>
      <c r="E145">
        <v>458.94</v>
      </c>
    </row>
    <row r="146" spans="1:5" x14ac:dyDescent="0.2">
      <c r="A146" s="2">
        <v>44631</v>
      </c>
      <c r="B146">
        <v>2770</v>
      </c>
      <c r="C146">
        <v>821.67</v>
      </c>
      <c r="D146">
        <v>564.27</v>
      </c>
      <c r="E146">
        <v>451.92</v>
      </c>
    </row>
    <row r="147" spans="1:5" x14ac:dyDescent="0.2">
      <c r="A147" s="2">
        <v>44630</v>
      </c>
      <c r="B147">
        <v>2777</v>
      </c>
      <c r="C147">
        <v>818.86</v>
      </c>
      <c r="D147">
        <v>588.94000000000005</v>
      </c>
      <c r="E147">
        <v>526.77</v>
      </c>
    </row>
    <row r="148" spans="1:5" x14ac:dyDescent="0.2">
      <c r="A148" s="2">
        <v>44629</v>
      </c>
      <c r="B148">
        <v>2746</v>
      </c>
      <c r="C148">
        <v>804.67</v>
      </c>
      <c r="D148">
        <v>582.38</v>
      </c>
      <c r="E148">
        <v>532.49</v>
      </c>
    </row>
    <row r="149" spans="1:5" x14ac:dyDescent="0.2">
      <c r="A149" s="2">
        <v>44628</v>
      </c>
      <c r="B149">
        <v>2783</v>
      </c>
      <c r="C149">
        <v>780.98</v>
      </c>
      <c r="D149">
        <v>561.74</v>
      </c>
      <c r="E149">
        <v>533.69000000000005</v>
      </c>
    </row>
    <row r="150" spans="1:5" x14ac:dyDescent="0.2">
      <c r="A150" s="2">
        <v>44627</v>
      </c>
      <c r="B150">
        <v>2757</v>
      </c>
      <c r="C150">
        <v>748.92</v>
      </c>
      <c r="D150">
        <v>529.69000000000005</v>
      </c>
      <c r="E150">
        <v>501.63</v>
      </c>
    </row>
    <row r="151" spans="1:5" x14ac:dyDescent="0.2">
      <c r="A151" s="2">
        <v>44624</v>
      </c>
      <c r="B151">
        <v>2658</v>
      </c>
      <c r="C151">
        <v>692.63</v>
      </c>
      <c r="D151">
        <v>473.4</v>
      </c>
      <c r="E151">
        <v>500.1</v>
      </c>
    </row>
    <row r="152" spans="1:5" x14ac:dyDescent="0.2">
      <c r="A152" s="2">
        <v>44623</v>
      </c>
      <c r="B152">
        <v>2687</v>
      </c>
      <c r="C152">
        <v>674.61</v>
      </c>
      <c r="D152">
        <v>442.65</v>
      </c>
      <c r="E152">
        <v>521.9</v>
      </c>
    </row>
    <row r="153" spans="1:5" x14ac:dyDescent="0.2">
      <c r="A153" s="2">
        <v>44622</v>
      </c>
      <c r="B153">
        <v>2580</v>
      </c>
      <c r="C153">
        <v>655.23</v>
      </c>
      <c r="D153">
        <v>423.28</v>
      </c>
      <c r="E153">
        <v>502.53</v>
      </c>
    </row>
    <row r="154" spans="1:5" x14ac:dyDescent="0.2">
      <c r="A154" s="2">
        <v>44621</v>
      </c>
      <c r="B154">
        <v>2467</v>
      </c>
      <c r="C154">
        <v>648.70000000000005</v>
      </c>
      <c r="D154">
        <v>411.66</v>
      </c>
      <c r="E154">
        <v>515.91</v>
      </c>
    </row>
    <row r="155" spans="1:5" x14ac:dyDescent="0.2">
      <c r="A155" s="2">
        <v>44620</v>
      </c>
      <c r="B155">
        <v>2464</v>
      </c>
      <c r="C155">
        <v>646.91999999999996</v>
      </c>
      <c r="D155">
        <v>338.13</v>
      </c>
      <c r="E155">
        <v>514.13</v>
      </c>
    </row>
    <row r="156" spans="1:5" x14ac:dyDescent="0.2">
      <c r="A156" s="2">
        <v>44617</v>
      </c>
      <c r="B156">
        <v>2349</v>
      </c>
      <c r="C156">
        <v>645.41</v>
      </c>
      <c r="D156">
        <v>311.18</v>
      </c>
      <c r="E156">
        <v>512.62</v>
      </c>
    </row>
    <row r="157" spans="1:5" x14ac:dyDescent="0.2">
      <c r="A157" s="2">
        <v>44616</v>
      </c>
      <c r="B157">
        <v>2443</v>
      </c>
      <c r="C157">
        <v>650.04999999999995</v>
      </c>
      <c r="D157">
        <v>305.64</v>
      </c>
      <c r="E157">
        <v>517.26</v>
      </c>
    </row>
    <row r="158" spans="1:5" x14ac:dyDescent="0.2">
      <c r="A158" s="2">
        <v>44615</v>
      </c>
      <c r="B158">
        <v>2398</v>
      </c>
      <c r="C158">
        <v>657.5</v>
      </c>
      <c r="D158">
        <v>313.08999999999997</v>
      </c>
      <c r="E158">
        <v>524.71</v>
      </c>
    </row>
    <row r="159" spans="1:5" x14ac:dyDescent="0.2">
      <c r="A159" s="2">
        <v>44614</v>
      </c>
      <c r="B159">
        <v>2408</v>
      </c>
      <c r="C159">
        <v>657.93</v>
      </c>
      <c r="D159">
        <v>303.33999999999997</v>
      </c>
      <c r="E159">
        <v>525.14</v>
      </c>
    </row>
    <row r="160" spans="1:5" x14ac:dyDescent="0.2">
      <c r="A160" s="2">
        <v>44613</v>
      </c>
      <c r="B160">
        <v>2471</v>
      </c>
      <c r="C160">
        <v>658.26</v>
      </c>
      <c r="D160">
        <v>189.69</v>
      </c>
      <c r="E160">
        <v>525.46</v>
      </c>
    </row>
    <row r="161" spans="1:5" x14ac:dyDescent="0.2">
      <c r="A161" s="2">
        <v>44610</v>
      </c>
      <c r="B161">
        <v>2476</v>
      </c>
      <c r="C161">
        <v>651.94000000000005</v>
      </c>
      <c r="D161">
        <v>147.24</v>
      </c>
      <c r="E161">
        <v>519.15</v>
      </c>
    </row>
    <row r="162" spans="1:5" x14ac:dyDescent="0.2">
      <c r="A162" s="2">
        <v>44609</v>
      </c>
      <c r="B162">
        <v>2477</v>
      </c>
      <c r="C162">
        <v>650.97</v>
      </c>
      <c r="D162">
        <v>-105.61</v>
      </c>
      <c r="E162">
        <v>518.17999999999995</v>
      </c>
    </row>
    <row r="163" spans="1:5" x14ac:dyDescent="0.2">
      <c r="A163" s="2">
        <v>44608</v>
      </c>
      <c r="B163">
        <v>2503</v>
      </c>
      <c r="C163">
        <v>660.42</v>
      </c>
      <c r="D163">
        <v>-97.86</v>
      </c>
      <c r="E163">
        <v>527.62</v>
      </c>
    </row>
    <row r="164" spans="1:5" x14ac:dyDescent="0.2">
      <c r="A164" s="2">
        <v>44607</v>
      </c>
      <c r="B164">
        <v>2471</v>
      </c>
      <c r="C164">
        <v>672.56</v>
      </c>
      <c r="D164">
        <v>-116.25</v>
      </c>
      <c r="E164">
        <v>539.76</v>
      </c>
    </row>
    <row r="165" spans="1:5" x14ac:dyDescent="0.2">
      <c r="A165" s="2">
        <v>44606</v>
      </c>
      <c r="B165">
        <v>2512</v>
      </c>
      <c r="C165">
        <v>675.96</v>
      </c>
      <c r="D165">
        <v>-112.85</v>
      </c>
      <c r="E165">
        <v>543.16</v>
      </c>
    </row>
    <row r="166" spans="1:5" x14ac:dyDescent="0.2">
      <c r="A166" s="2">
        <v>44603</v>
      </c>
      <c r="B166">
        <v>2568</v>
      </c>
      <c r="C166">
        <v>721.34</v>
      </c>
      <c r="D166">
        <v>-134.88</v>
      </c>
      <c r="E166">
        <v>538.09</v>
      </c>
    </row>
    <row r="167" spans="1:5" x14ac:dyDescent="0.2">
      <c r="A167" s="2">
        <v>44602</v>
      </c>
      <c r="B167">
        <v>2689</v>
      </c>
      <c r="C167">
        <v>716.32</v>
      </c>
      <c r="D167">
        <v>-140.75</v>
      </c>
      <c r="E167">
        <v>473.34</v>
      </c>
    </row>
    <row r="168" spans="1:5" x14ac:dyDescent="0.2">
      <c r="A168" s="2">
        <v>44601</v>
      </c>
      <c r="B168">
        <v>2644</v>
      </c>
      <c r="C168">
        <v>698.79</v>
      </c>
      <c r="D168">
        <v>-171.01</v>
      </c>
      <c r="E168">
        <v>226.81</v>
      </c>
    </row>
    <row r="169" spans="1:5" x14ac:dyDescent="0.2">
      <c r="A169" s="2">
        <v>44600</v>
      </c>
      <c r="B169">
        <v>2700</v>
      </c>
      <c r="C169">
        <v>681.79</v>
      </c>
      <c r="D169">
        <v>-249.92</v>
      </c>
      <c r="E169">
        <v>209.81</v>
      </c>
    </row>
    <row r="170" spans="1:5" x14ac:dyDescent="0.2">
      <c r="A170" s="2">
        <v>44599</v>
      </c>
      <c r="B170">
        <v>2684</v>
      </c>
      <c r="C170">
        <v>659.12</v>
      </c>
      <c r="D170">
        <v>-289.55</v>
      </c>
      <c r="E170">
        <v>187.15</v>
      </c>
    </row>
    <row r="171" spans="1:5" x14ac:dyDescent="0.2">
      <c r="A171" s="2">
        <v>44591</v>
      </c>
      <c r="C171">
        <v>647.41999999999996</v>
      </c>
      <c r="D171">
        <v>-291.92</v>
      </c>
      <c r="E171">
        <v>215.27</v>
      </c>
    </row>
    <row r="172" spans="1:5" x14ac:dyDescent="0.2">
      <c r="A172" s="2">
        <v>44590</v>
      </c>
      <c r="C172">
        <v>647.41999999999996</v>
      </c>
      <c r="D172">
        <v>-291.92</v>
      </c>
      <c r="E172">
        <v>215.27</v>
      </c>
    </row>
    <row r="173" spans="1:5" x14ac:dyDescent="0.2">
      <c r="A173" s="2">
        <v>44589</v>
      </c>
      <c r="B173">
        <v>2562</v>
      </c>
      <c r="C173">
        <v>647.41999999999996</v>
      </c>
      <c r="D173">
        <v>-291.92</v>
      </c>
      <c r="E173">
        <v>215.27</v>
      </c>
    </row>
    <row r="174" spans="1:5" x14ac:dyDescent="0.2">
      <c r="A174" s="2">
        <v>44588</v>
      </c>
      <c r="B174">
        <v>2602</v>
      </c>
      <c r="C174">
        <v>647.41999999999996</v>
      </c>
      <c r="D174">
        <v>-291.92</v>
      </c>
      <c r="E174">
        <v>215.27</v>
      </c>
    </row>
    <row r="175" spans="1:5" x14ac:dyDescent="0.2">
      <c r="A175" s="2">
        <v>44587</v>
      </c>
      <c r="B175">
        <v>2614</v>
      </c>
      <c r="C175">
        <v>646.04</v>
      </c>
      <c r="D175">
        <v>-284.81</v>
      </c>
      <c r="E175">
        <v>243.76</v>
      </c>
    </row>
    <row r="176" spans="1:5" x14ac:dyDescent="0.2">
      <c r="A176" s="2">
        <v>44586</v>
      </c>
      <c r="B176">
        <v>2574</v>
      </c>
      <c r="C176">
        <v>646.04</v>
      </c>
      <c r="D176">
        <v>-255.13</v>
      </c>
      <c r="E176">
        <v>243.76</v>
      </c>
    </row>
    <row r="177" spans="1:5" x14ac:dyDescent="0.2">
      <c r="A177" s="2">
        <v>44585</v>
      </c>
      <c r="B177">
        <v>2594</v>
      </c>
      <c r="C177">
        <v>644.9</v>
      </c>
      <c r="D177">
        <v>-254.58</v>
      </c>
      <c r="E177">
        <v>262.52999999999997</v>
      </c>
    </row>
    <row r="178" spans="1:5" x14ac:dyDescent="0.2">
      <c r="A178" s="2">
        <v>44582</v>
      </c>
      <c r="B178">
        <v>2611</v>
      </c>
      <c r="C178">
        <v>645.24</v>
      </c>
      <c r="D178">
        <v>-254.24</v>
      </c>
      <c r="E178">
        <v>262.87</v>
      </c>
    </row>
    <row r="179" spans="1:5" x14ac:dyDescent="0.2">
      <c r="A179" s="2">
        <v>44581</v>
      </c>
      <c r="B179">
        <v>2589</v>
      </c>
      <c r="C179">
        <v>643.17999999999995</v>
      </c>
      <c r="D179">
        <v>-251.21</v>
      </c>
      <c r="E179">
        <v>260.81</v>
      </c>
    </row>
    <row r="180" spans="1:5" x14ac:dyDescent="0.2">
      <c r="A180" s="2">
        <v>44580</v>
      </c>
      <c r="B180">
        <v>2577</v>
      </c>
      <c r="C180">
        <v>690.42</v>
      </c>
      <c r="D180">
        <v>-245.94</v>
      </c>
      <c r="E180">
        <v>257.60000000000002</v>
      </c>
    </row>
    <row r="181" spans="1:5" x14ac:dyDescent="0.2">
      <c r="A181" s="2">
        <v>44579</v>
      </c>
      <c r="B181">
        <v>2510</v>
      </c>
      <c r="C181">
        <v>689.33</v>
      </c>
      <c r="D181">
        <v>-246.19</v>
      </c>
      <c r="E181">
        <v>256.51</v>
      </c>
    </row>
    <row r="182" spans="1:5" x14ac:dyDescent="0.2">
      <c r="A182" s="2">
        <v>44578</v>
      </c>
      <c r="B182">
        <v>2494</v>
      </c>
      <c r="C182">
        <v>691.63</v>
      </c>
      <c r="D182">
        <v>-235.41</v>
      </c>
      <c r="E182">
        <v>278.70999999999998</v>
      </c>
    </row>
    <row r="183" spans="1:5" x14ac:dyDescent="0.2">
      <c r="A183" s="2">
        <v>44575</v>
      </c>
      <c r="B183">
        <v>2538</v>
      </c>
      <c r="C183">
        <v>699.25</v>
      </c>
      <c r="D183">
        <v>-227.78</v>
      </c>
      <c r="E183">
        <v>346.07</v>
      </c>
    </row>
    <row r="184" spans="1:5" x14ac:dyDescent="0.2">
      <c r="A184" s="2">
        <v>44574</v>
      </c>
      <c r="B184">
        <v>2523</v>
      </c>
      <c r="C184">
        <v>694.27</v>
      </c>
      <c r="D184">
        <v>-232.77</v>
      </c>
      <c r="E184">
        <v>351.04</v>
      </c>
    </row>
    <row r="185" spans="1:5" x14ac:dyDescent="0.2">
      <c r="A185" s="2">
        <v>44573</v>
      </c>
      <c r="B185">
        <v>2541</v>
      </c>
      <c r="C185">
        <v>683.43</v>
      </c>
      <c r="D185">
        <v>-246.15</v>
      </c>
      <c r="E185">
        <v>380.03</v>
      </c>
    </row>
    <row r="186" spans="1:5" x14ac:dyDescent="0.2">
      <c r="A186" s="2">
        <v>44572</v>
      </c>
      <c r="B186">
        <v>2533</v>
      </c>
      <c r="C186">
        <v>674.77</v>
      </c>
      <c r="D186">
        <v>-254.81</v>
      </c>
      <c r="E186">
        <v>416.17</v>
      </c>
    </row>
    <row r="187" spans="1:5" x14ac:dyDescent="0.2">
      <c r="A187" s="2">
        <v>44571</v>
      </c>
      <c r="B187">
        <v>2547</v>
      </c>
      <c r="C187">
        <v>664.51</v>
      </c>
      <c r="D187">
        <v>-260.83999999999997</v>
      </c>
      <c r="E187">
        <v>435.77</v>
      </c>
    </row>
    <row r="188" spans="1:5" x14ac:dyDescent="0.2">
      <c r="A188" s="2">
        <v>44568</v>
      </c>
      <c r="B188">
        <v>2549</v>
      </c>
      <c r="C188">
        <v>637.79</v>
      </c>
      <c r="D188">
        <v>-273.14</v>
      </c>
      <c r="E188">
        <v>473.76</v>
      </c>
    </row>
    <row r="189" spans="1:5" x14ac:dyDescent="0.2">
      <c r="A189" s="2">
        <v>44567</v>
      </c>
      <c r="B189">
        <v>2431</v>
      </c>
      <c r="C189">
        <v>629.47</v>
      </c>
      <c r="D189">
        <v>-281.45</v>
      </c>
      <c r="E189">
        <v>495.32</v>
      </c>
    </row>
    <row r="190" spans="1:5" x14ac:dyDescent="0.2">
      <c r="A190" s="2">
        <v>44566</v>
      </c>
      <c r="B190">
        <v>2482</v>
      </c>
      <c r="C190">
        <v>623.91</v>
      </c>
      <c r="D190">
        <v>-284.47000000000003</v>
      </c>
      <c r="E190">
        <v>499.71</v>
      </c>
    </row>
    <row r="191" spans="1:5" x14ac:dyDescent="0.2">
      <c r="A191" s="2">
        <v>44565</v>
      </c>
      <c r="B191">
        <v>2472</v>
      </c>
      <c r="C191">
        <v>613.53</v>
      </c>
      <c r="D191">
        <v>-294.85000000000002</v>
      </c>
      <c r="E191">
        <v>489.33</v>
      </c>
    </row>
    <row r="192" spans="1:5" x14ac:dyDescent="0.2">
      <c r="A192" s="2">
        <v>44561</v>
      </c>
      <c r="B192">
        <v>2428</v>
      </c>
      <c r="C192">
        <v>607.22</v>
      </c>
      <c r="D192">
        <v>-320.66000000000003</v>
      </c>
      <c r="E192">
        <v>483.02</v>
      </c>
    </row>
    <row r="193" spans="1:5" x14ac:dyDescent="0.2">
      <c r="A193" s="2">
        <v>44560</v>
      </c>
      <c r="B193">
        <v>2414</v>
      </c>
      <c r="C193">
        <v>657.91</v>
      </c>
      <c r="D193">
        <v>-320.43</v>
      </c>
      <c r="E193">
        <v>483.25</v>
      </c>
    </row>
    <row r="194" spans="1:5" x14ac:dyDescent="0.2">
      <c r="A194" s="2">
        <v>44559</v>
      </c>
      <c r="B194">
        <v>2392</v>
      </c>
      <c r="C194">
        <v>656.94</v>
      </c>
      <c r="D194">
        <v>-317.17</v>
      </c>
      <c r="E194">
        <v>482.28</v>
      </c>
    </row>
    <row r="195" spans="1:5" x14ac:dyDescent="0.2">
      <c r="A195" s="2">
        <v>44558</v>
      </c>
      <c r="B195">
        <v>2402</v>
      </c>
      <c r="C195">
        <v>657.8</v>
      </c>
      <c r="D195">
        <v>-316.31</v>
      </c>
      <c r="E195">
        <v>473.18</v>
      </c>
    </row>
    <row r="196" spans="1:5" x14ac:dyDescent="0.2">
      <c r="A196" s="2">
        <v>44557</v>
      </c>
      <c r="B196">
        <v>2391</v>
      </c>
      <c r="C196">
        <v>654.76</v>
      </c>
      <c r="D196">
        <v>-317.64999999999998</v>
      </c>
      <c r="E196">
        <v>470.14</v>
      </c>
    </row>
    <row r="197" spans="1:5" x14ac:dyDescent="0.2">
      <c r="A197" s="2">
        <v>44554</v>
      </c>
      <c r="B197">
        <v>2428</v>
      </c>
      <c r="C197">
        <v>649.37</v>
      </c>
      <c r="D197">
        <v>-355.27</v>
      </c>
      <c r="E197">
        <v>464.75</v>
      </c>
    </row>
    <row r="198" spans="1:5" x14ac:dyDescent="0.2">
      <c r="A198" s="2">
        <v>44553</v>
      </c>
      <c r="B198">
        <v>2335</v>
      </c>
      <c r="C198">
        <v>651.42999999999995</v>
      </c>
      <c r="D198">
        <v>-339.63</v>
      </c>
      <c r="E198">
        <v>466.82</v>
      </c>
    </row>
    <row r="199" spans="1:5" x14ac:dyDescent="0.2">
      <c r="A199" s="2">
        <v>44552</v>
      </c>
      <c r="B199">
        <v>2280</v>
      </c>
      <c r="C199">
        <v>667.6</v>
      </c>
      <c r="D199">
        <v>-317.52999999999997</v>
      </c>
      <c r="E199">
        <v>482.99</v>
      </c>
    </row>
    <row r="200" spans="1:5" x14ac:dyDescent="0.2">
      <c r="A200" s="2">
        <v>44551</v>
      </c>
      <c r="B200">
        <v>2304</v>
      </c>
      <c r="C200">
        <v>677.92</v>
      </c>
      <c r="D200">
        <v>-304.66000000000003</v>
      </c>
      <c r="E200">
        <v>164.77</v>
      </c>
    </row>
    <row r="201" spans="1:5" x14ac:dyDescent="0.2">
      <c r="A201" s="2">
        <v>44550</v>
      </c>
      <c r="B201">
        <v>2324</v>
      </c>
      <c r="C201">
        <v>684.58</v>
      </c>
      <c r="D201">
        <v>-290.38</v>
      </c>
      <c r="E201">
        <v>171.42</v>
      </c>
    </row>
    <row r="202" spans="1:5" x14ac:dyDescent="0.2">
      <c r="A202" s="2">
        <v>44547</v>
      </c>
      <c r="B202">
        <v>2399</v>
      </c>
      <c r="C202">
        <v>682.51</v>
      </c>
      <c r="D202">
        <v>-282.27</v>
      </c>
      <c r="E202">
        <v>124.56</v>
      </c>
    </row>
    <row r="203" spans="1:5" x14ac:dyDescent="0.2">
      <c r="A203" s="2">
        <v>44546</v>
      </c>
      <c r="B203">
        <v>2504</v>
      </c>
      <c r="C203">
        <v>670.81</v>
      </c>
      <c r="D203">
        <v>-337.21</v>
      </c>
      <c r="E203">
        <v>112.86</v>
      </c>
    </row>
    <row r="204" spans="1:5" x14ac:dyDescent="0.2">
      <c r="A204" s="2">
        <v>44545</v>
      </c>
      <c r="B204">
        <v>2441</v>
      </c>
      <c r="C204">
        <v>654.87</v>
      </c>
      <c r="D204">
        <v>-353.16</v>
      </c>
      <c r="E204">
        <v>96.92</v>
      </c>
    </row>
    <row r="205" spans="1:5" x14ac:dyDescent="0.2">
      <c r="A205" s="2">
        <v>44544</v>
      </c>
      <c r="B205">
        <v>2393</v>
      </c>
      <c r="C205">
        <v>645.36</v>
      </c>
      <c r="D205">
        <v>-362.67</v>
      </c>
      <c r="E205">
        <v>82.42</v>
      </c>
    </row>
    <row r="206" spans="1:5" x14ac:dyDescent="0.2">
      <c r="A206" s="2">
        <v>44543</v>
      </c>
      <c r="B206">
        <v>2390</v>
      </c>
      <c r="C206">
        <v>619.54</v>
      </c>
      <c r="D206">
        <v>-388.49</v>
      </c>
      <c r="E206">
        <v>56.61</v>
      </c>
    </row>
    <row r="207" spans="1:5" x14ac:dyDescent="0.2">
      <c r="A207" s="2">
        <v>44540</v>
      </c>
      <c r="B207">
        <v>2349</v>
      </c>
      <c r="C207">
        <v>653.27</v>
      </c>
      <c r="D207">
        <v>-354.76</v>
      </c>
      <c r="E207">
        <v>90.34</v>
      </c>
    </row>
    <row r="208" spans="1:5" x14ac:dyDescent="0.2">
      <c r="A208" s="2">
        <v>44539</v>
      </c>
      <c r="B208">
        <v>2340</v>
      </c>
      <c r="C208">
        <v>653.27</v>
      </c>
      <c r="D208">
        <v>-354.76</v>
      </c>
      <c r="E208">
        <v>70.42</v>
      </c>
    </row>
    <row r="209" spans="1:5" x14ac:dyDescent="0.2">
      <c r="A209" s="2">
        <v>44538</v>
      </c>
      <c r="B209">
        <v>2282</v>
      </c>
      <c r="C209">
        <v>652.69000000000005</v>
      </c>
      <c r="D209">
        <v>-355.33</v>
      </c>
      <c r="E209">
        <v>49.94</v>
      </c>
    </row>
    <row r="210" spans="1:5" x14ac:dyDescent="0.2">
      <c r="A210" s="2">
        <v>44537</v>
      </c>
      <c r="B210">
        <v>2358</v>
      </c>
      <c r="C210">
        <v>661.24</v>
      </c>
      <c r="D210">
        <v>-351.88</v>
      </c>
      <c r="E210">
        <v>18.66</v>
      </c>
    </row>
    <row r="211" spans="1:5" x14ac:dyDescent="0.2">
      <c r="A211" s="2">
        <v>44536</v>
      </c>
      <c r="B211">
        <v>2269</v>
      </c>
      <c r="C211">
        <v>671.39</v>
      </c>
      <c r="D211">
        <v>-358.69</v>
      </c>
      <c r="E211">
        <v>-11.01</v>
      </c>
    </row>
    <row r="212" spans="1:5" x14ac:dyDescent="0.2">
      <c r="A212" s="2">
        <v>44533</v>
      </c>
      <c r="B212">
        <v>2267</v>
      </c>
      <c r="C212">
        <v>712.33</v>
      </c>
      <c r="D212">
        <v>-317.75</v>
      </c>
      <c r="E212">
        <v>-9.9</v>
      </c>
    </row>
    <row r="213" spans="1:5" x14ac:dyDescent="0.2">
      <c r="A213" s="2">
        <v>44532</v>
      </c>
      <c r="B213">
        <v>2307</v>
      </c>
      <c r="C213">
        <v>716.92</v>
      </c>
      <c r="D213">
        <v>-313.16000000000003</v>
      </c>
      <c r="E213">
        <v>-5.31</v>
      </c>
    </row>
    <row r="214" spans="1:5" x14ac:dyDescent="0.2">
      <c r="A214" s="2">
        <v>44531</v>
      </c>
      <c r="B214">
        <v>2357</v>
      </c>
      <c r="C214">
        <v>715.6</v>
      </c>
      <c r="D214">
        <v>-314.48</v>
      </c>
      <c r="E214">
        <v>-6.63</v>
      </c>
    </row>
    <row r="215" spans="1:5" x14ac:dyDescent="0.2">
      <c r="A215" s="2">
        <v>44530</v>
      </c>
      <c r="B215">
        <v>2358</v>
      </c>
      <c r="C215">
        <v>713.3</v>
      </c>
      <c r="D215">
        <v>-297.27</v>
      </c>
      <c r="E215">
        <v>-8.92</v>
      </c>
    </row>
    <row r="216" spans="1:5" x14ac:dyDescent="0.2">
      <c r="A216" s="2">
        <v>44529</v>
      </c>
      <c r="B216">
        <v>2415</v>
      </c>
      <c r="C216">
        <v>812.27</v>
      </c>
      <c r="D216">
        <v>-278.02</v>
      </c>
      <c r="E216">
        <v>-10.87</v>
      </c>
    </row>
    <row r="217" spans="1:5" x14ac:dyDescent="0.2">
      <c r="A217" s="2">
        <v>44526</v>
      </c>
      <c r="B217">
        <v>2366</v>
      </c>
      <c r="C217">
        <v>775.46</v>
      </c>
      <c r="D217">
        <v>-344.51</v>
      </c>
      <c r="E217">
        <v>-47.68</v>
      </c>
    </row>
    <row r="218" spans="1:5" x14ac:dyDescent="0.2">
      <c r="A218" s="2">
        <v>44525</v>
      </c>
      <c r="B218">
        <v>2398</v>
      </c>
      <c r="C218">
        <v>743.06</v>
      </c>
      <c r="D218">
        <v>-376.91</v>
      </c>
      <c r="E218">
        <v>-80.08</v>
      </c>
    </row>
    <row r="219" spans="1:5" x14ac:dyDescent="0.2">
      <c r="A219" s="2">
        <v>44524</v>
      </c>
      <c r="B219">
        <v>2323</v>
      </c>
      <c r="C219">
        <v>723.28</v>
      </c>
      <c r="D219">
        <v>-396.69</v>
      </c>
      <c r="E219">
        <v>-60.04</v>
      </c>
    </row>
    <row r="220" spans="1:5" x14ac:dyDescent="0.2">
      <c r="A220" s="2">
        <v>44523</v>
      </c>
      <c r="B220">
        <v>2234</v>
      </c>
      <c r="C220">
        <v>719.55</v>
      </c>
      <c r="D220">
        <v>-400.42</v>
      </c>
      <c r="E220">
        <v>-4.03</v>
      </c>
    </row>
    <row r="221" spans="1:5" x14ac:dyDescent="0.2">
      <c r="A221" s="2">
        <v>44522</v>
      </c>
      <c r="B221">
        <v>2189</v>
      </c>
      <c r="C221">
        <v>757.4</v>
      </c>
      <c r="D221">
        <v>-383.56</v>
      </c>
      <c r="E221">
        <v>8.58</v>
      </c>
    </row>
    <row r="222" spans="1:5" x14ac:dyDescent="0.2">
      <c r="A222" s="2">
        <v>44519</v>
      </c>
      <c r="B222">
        <v>2186</v>
      </c>
      <c r="C222">
        <v>792.37</v>
      </c>
      <c r="D222">
        <v>-346.04</v>
      </c>
      <c r="E222">
        <v>43.56</v>
      </c>
    </row>
    <row r="223" spans="1:5" x14ac:dyDescent="0.2">
      <c r="A223" s="2">
        <v>44518</v>
      </c>
      <c r="B223">
        <v>2217</v>
      </c>
      <c r="C223">
        <v>826.2</v>
      </c>
      <c r="D223">
        <v>-317.3</v>
      </c>
      <c r="E223">
        <v>77.39</v>
      </c>
    </row>
    <row r="224" spans="1:5" x14ac:dyDescent="0.2">
      <c r="A224" s="2">
        <v>44517</v>
      </c>
      <c r="B224">
        <v>2287</v>
      </c>
      <c r="C224">
        <v>842.26</v>
      </c>
      <c r="D224">
        <v>-294.45999999999998</v>
      </c>
      <c r="E224">
        <v>93.44</v>
      </c>
    </row>
    <row r="225" spans="1:5" x14ac:dyDescent="0.2">
      <c r="A225" s="2">
        <v>44516</v>
      </c>
      <c r="B225">
        <v>2276</v>
      </c>
      <c r="C225">
        <v>853.73</v>
      </c>
      <c r="D225">
        <v>-282.99</v>
      </c>
      <c r="E225">
        <v>104.91</v>
      </c>
    </row>
    <row r="226" spans="1:5" x14ac:dyDescent="0.2">
      <c r="A226" s="2">
        <v>44515</v>
      </c>
      <c r="B226">
        <v>2264</v>
      </c>
      <c r="C226">
        <v>887.1</v>
      </c>
      <c r="D226">
        <v>-251.32</v>
      </c>
      <c r="E226">
        <v>138.28</v>
      </c>
    </row>
    <row r="227" spans="1:5" x14ac:dyDescent="0.2">
      <c r="A227" s="2">
        <v>44512</v>
      </c>
      <c r="B227">
        <v>2263</v>
      </c>
      <c r="C227">
        <v>904.24</v>
      </c>
      <c r="D227">
        <v>-242.65</v>
      </c>
      <c r="E227">
        <v>155.43</v>
      </c>
    </row>
    <row r="228" spans="1:5" x14ac:dyDescent="0.2">
      <c r="A228" s="2">
        <v>44511</v>
      </c>
      <c r="B228">
        <v>2338</v>
      </c>
      <c r="C228">
        <v>908.26</v>
      </c>
      <c r="D228">
        <v>-238.64</v>
      </c>
      <c r="E228">
        <v>159.44</v>
      </c>
    </row>
    <row r="229" spans="1:5" x14ac:dyDescent="0.2">
      <c r="A229" s="2">
        <v>44510</v>
      </c>
      <c r="B229">
        <v>2323</v>
      </c>
      <c r="C229">
        <v>982.34</v>
      </c>
      <c r="D229">
        <v>-235.2</v>
      </c>
      <c r="E229">
        <v>162.88</v>
      </c>
    </row>
    <row r="230" spans="1:5" x14ac:dyDescent="0.2">
      <c r="A230" s="2">
        <v>44509</v>
      </c>
      <c r="B230">
        <v>2322</v>
      </c>
      <c r="C230">
        <v>987.44</v>
      </c>
      <c r="D230">
        <v>-221.62</v>
      </c>
      <c r="E230">
        <v>128.16</v>
      </c>
    </row>
    <row r="231" spans="1:5" x14ac:dyDescent="0.2">
      <c r="A231" s="2">
        <v>44508</v>
      </c>
      <c r="B231">
        <v>2381</v>
      </c>
      <c r="C231">
        <v>993.46</v>
      </c>
      <c r="D231">
        <v>-215.6</v>
      </c>
      <c r="E231">
        <v>24.67</v>
      </c>
    </row>
    <row r="232" spans="1:5" x14ac:dyDescent="0.2">
      <c r="A232" s="2">
        <v>44505</v>
      </c>
      <c r="B232">
        <v>2389</v>
      </c>
      <c r="C232">
        <v>998.91</v>
      </c>
      <c r="D232">
        <v>-210.15</v>
      </c>
      <c r="E232">
        <v>30.12</v>
      </c>
    </row>
    <row r="233" spans="1:5" x14ac:dyDescent="0.2">
      <c r="A233" s="2">
        <v>44504</v>
      </c>
      <c r="B233">
        <v>2408</v>
      </c>
      <c r="C233">
        <v>1000.63</v>
      </c>
      <c r="D233">
        <v>-274.58</v>
      </c>
      <c r="E233">
        <v>31.84</v>
      </c>
    </row>
    <row r="234" spans="1:5" x14ac:dyDescent="0.2">
      <c r="A234" s="2">
        <v>44503</v>
      </c>
      <c r="B234">
        <v>2455</v>
      </c>
      <c r="C234">
        <v>1058.8900000000001</v>
      </c>
      <c r="D234">
        <v>-298.58999999999997</v>
      </c>
      <c r="E234">
        <v>50.27</v>
      </c>
    </row>
    <row r="235" spans="1:5" x14ac:dyDescent="0.2">
      <c r="A235" s="2">
        <v>44502</v>
      </c>
      <c r="B235">
        <v>2299</v>
      </c>
      <c r="C235">
        <v>1084.69</v>
      </c>
      <c r="D235">
        <v>-289.74</v>
      </c>
      <c r="E235">
        <v>56.16</v>
      </c>
    </row>
    <row r="236" spans="1:5" x14ac:dyDescent="0.2">
      <c r="A236" s="2">
        <v>44501</v>
      </c>
      <c r="B236">
        <v>2345</v>
      </c>
      <c r="C236">
        <v>1161.07</v>
      </c>
      <c r="D236">
        <v>-360.09</v>
      </c>
      <c r="E236">
        <v>-106.4</v>
      </c>
    </row>
    <row r="237" spans="1:5" x14ac:dyDescent="0.2">
      <c r="A237" s="2">
        <v>44498</v>
      </c>
      <c r="B237">
        <v>2468</v>
      </c>
      <c r="C237">
        <v>1354.3</v>
      </c>
      <c r="D237">
        <v>-445.02</v>
      </c>
      <c r="E237">
        <v>-112.28</v>
      </c>
    </row>
    <row r="238" spans="1:5" x14ac:dyDescent="0.2">
      <c r="A238" s="2">
        <v>44497</v>
      </c>
      <c r="B238">
        <v>2590</v>
      </c>
      <c r="C238">
        <v>1375.8</v>
      </c>
      <c r="D238">
        <v>-538.01</v>
      </c>
    </row>
    <row r="239" spans="1:5" x14ac:dyDescent="0.2">
      <c r="A239" s="2">
        <v>44496</v>
      </c>
      <c r="B239">
        <v>2532</v>
      </c>
      <c r="C239">
        <v>1397.71</v>
      </c>
      <c r="D239">
        <v>-569.96</v>
      </c>
    </row>
    <row r="240" spans="1:5" x14ac:dyDescent="0.2">
      <c r="A240" s="2">
        <v>44495</v>
      </c>
      <c r="B240">
        <v>2783</v>
      </c>
      <c r="C240">
        <v>1406.31</v>
      </c>
      <c r="D240">
        <v>-591.04</v>
      </c>
      <c r="E240">
        <v>-876.65</v>
      </c>
    </row>
    <row r="241" spans="1:5" x14ac:dyDescent="0.2">
      <c r="A241" s="2">
        <v>44494</v>
      </c>
      <c r="B241">
        <v>2755</v>
      </c>
      <c r="C241">
        <v>1415.94</v>
      </c>
      <c r="D241">
        <v>-645.02</v>
      </c>
      <c r="E241">
        <v>-946.66</v>
      </c>
    </row>
    <row r="242" spans="1:5" x14ac:dyDescent="0.2">
      <c r="A242" s="2">
        <v>44491</v>
      </c>
      <c r="B242">
        <v>2786</v>
      </c>
      <c r="C242">
        <v>1449.3</v>
      </c>
      <c r="D242">
        <v>-762.19</v>
      </c>
      <c r="E242">
        <v>58.39</v>
      </c>
    </row>
    <row r="243" spans="1:5" x14ac:dyDescent="0.2">
      <c r="A243" s="2">
        <v>44490</v>
      </c>
      <c r="B243">
        <v>2893</v>
      </c>
      <c r="C243">
        <v>1450.26</v>
      </c>
      <c r="D243">
        <v>-761.24</v>
      </c>
      <c r="E243">
        <v>59.34</v>
      </c>
    </row>
    <row r="244" spans="1:5" x14ac:dyDescent="0.2">
      <c r="A244" s="2">
        <v>44489</v>
      </c>
      <c r="B244">
        <v>2978</v>
      </c>
      <c r="C244">
        <v>1471</v>
      </c>
      <c r="D244">
        <v>-675.78</v>
      </c>
      <c r="E244">
        <v>49.81</v>
      </c>
    </row>
    <row r="245" spans="1:5" x14ac:dyDescent="0.2">
      <c r="A245" s="2">
        <v>44488</v>
      </c>
      <c r="B245">
        <v>3208</v>
      </c>
      <c r="C245">
        <v>1448.6</v>
      </c>
      <c r="D245">
        <v>-392.87</v>
      </c>
      <c r="E245">
        <v>27.41</v>
      </c>
    </row>
    <row r="246" spans="1:5" x14ac:dyDescent="0.2">
      <c r="A246" s="2">
        <v>44487</v>
      </c>
      <c r="B246">
        <v>3230</v>
      </c>
      <c r="C246">
        <v>1421.75</v>
      </c>
      <c r="D246">
        <v>-419.72</v>
      </c>
      <c r="E246">
        <v>40.39</v>
      </c>
    </row>
    <row r="247" spans="1:5" x14ac:dyDescent="0.2">
      <c r="A247" s="2">
        <v>44484</v>
      </c>
      <c r="B247">
        <v>3078</v>
      </c>
      <c r="C247">
        <v>1416.66</v>
      </c>
      <c r="D247">
        <v>-0.77</v>
      </c>
      <c r="E247">
        <v>75.11</v>
      </c>
    </row>
    <row r="248" spans="1:5" x14ac:dyDescent="0.2">
      <c r="A248" s="2">
        <v>44483</v>
      </c>
      <c r="B248">
        <v>2970</v>
      </c>
      <c r="C248">
        <v>1408.92</v>
      </c>
      <c r="D248">
        <v>110.22</v>
      </c>
      <c r="E248">
        <v>67.38</v>
      </c>
    </row>
    <row r="249" spans="1:5" x14ac:dyDescent="0.2">
      <c r="A249" s="2">
        <v>44482</v>
      </c>
      <c r="B249">
        <v>3306</v>
      </c>
      <c r="C249">
        <v>1395.82</v>
      </c>
      <c r="D249">
        <v>164.96</v>
      </c>
      <c r="E249">
        <v>86.13</v>
      </c>
    </row>
    <row r="250" spans="1:5" x14ac:dyDescent="0.2">
      <c r="A250" s="2">
        <v>44481</v>
      </c>
      <c r="B250">
        <v>3313</v>
      </c>
      <c r="C250">
        <v>1388.19</v>
      </c>
      <c r="D250">
        <v>157.33000000000001</v>
      </c>
      <c r="E250">
        <v>118.32</v>
      </c>
    </row>
    <row r="251" spans="1:5" x14ac:dyDescent="0.2">
      <c r="A251" s="2">
        <v>44480</v>
      </c>
      <c r="B251">
        <v>3271</v>
      </c>
      <c r="C251">
        <v>1356.93</v>
      </c>
      <c r="D251">
        <v>278.73</v>
      </c>
      <c r="E251">
        <v>126.88</v>
      </c>
    </row>
    <row r="252" spans="1:5" x14ac:dyDescent="0.2">
      <c r="A252" s="2">
        <v>44478</v>
      </c>
      <c r="C252">
        <v>1300.07</v>
      </c>
      <c r="D252">
        <v>289.72000000000003</v>
      </c>
      <c r="E252">
        <v>141.71</v>
      </c>
    </row>
    <row r="253" spans="1:5" x14ac:dyDescent="0.2">
      <c r="A253" s="2">
        <v>44477</v>
      </c>
      <c r="B253">
        <v>3098</v>
      </c>
      <c r="C253">
        <v>1300.07</v>
      </c>
      <c r="D253">
        <v>289.72000000000003</v>
      </c>
      <c r="E253">
        <v>141.71</v>
      </c>
    </row>
    <row r="254" spans="1:5" x14ac:dyDescent="0.2">
      <c r="A254" s="2">
        <v>44469</v>
      </c>
      <c r="B254">
        <v>2961</v>
      </c>
      <c r="C254">
        <v>1170.95</v>
      </c>
      <c r="D254">
        <v>262.37</v>
      </c>
      <c r="E254">
        <v>52.41</v>
      </c>
    </row>
    <row r="255" spans="1:5" x14ac:dyDescent="0.2">
      <c r="A255" s="2">
        <v>44468</v>
      </c>
      <c r="B255">
        <v>2920</v>
      </c>
      <c r="C255">
        <v>1167.21</v>
      </c>
      <c r="D255">
        <v>258.63</v>
      </c>
      <c r="E255">
        <v>56.64</v>
      </c>
    </row>
    <row r="256" spans="1:5" x14ac:dyDescent="0.2">
      <c r="A256" s="2">
        <v>44467</v>
      </c>
      <c r="B256">
        <v>2891</v>
      </c>
      <c r="C256">
        <v>1152.8499999999999</v>
      </c>
      <c r="D256">
        <v>244.27</v>
      </c>
      <c r="E256">
        <v>54.22</v>
      </c>
    </row>
    <row r="257" spans="1:5" x14ac:dyDescent="0.2">
      <c r="A257" s="2">
        <v>44466</v>
      </c>
      <c r="B257">
        <v>2843</v>
      </c>
      <c r="C257">
        <v>1155.4100000000001</v>
      </c>
      <c r="D257">
        <v>246.83</v>
      </c>
      <c r="E257">
        <v>76.69</v>
      </c>
    </row>
    <row r="258" spans="1:5" x14ac:dyDescent="0.2">
      <c r="A258" s="2">
        <v>44465</v>
      </c>
      <c r="C258">
        <v>1145.06</v>
      </c>
      <c r="D258">
        <v>243.26</v>
      </c>
      <c r="E258">
        <v>90.24</v>
      </c>
    </row>
    <row r="259" spans="1:5" x14ac:dyDescent="0.2">
      <c r="A259" s="2">
        <v>44463</v>
      </c>
      <c r="B259">
        <v>2759</v>
      </c>
      <c r="C259">
        <v>1170.29</v>
      </c>
      <c r="D259">
        <v>243.26</v>
      </c>
      <c r="E259">
        <v>90.24</v>
      </c>
    </row>
    <row r="260" spans="1:5" x14ac:dyDescent="0.2">
      <c r="A260" s="2">
        <v>44462</v>
      </c>
      <c r="B260">
        <v>2915</v>
      </c>
      <c r="C260">
        <v>1139.5999999999999</v>
      </c>
      <c r="D260">
        <v>212.58</v>
      </c>
      <c r="E260">
        <v>79.459999999999994</v>
      </c>
    </row>
    <row r="261" spans="1:5" x14ac:dyDescent="0.2">
      <c r="A261" s="2">
        <v>44461</v>
      </c>
      <c r="B261">
        <v>2848</v>
      </c>
      <c r="C261">
        <v>1093.08</v>
      </c>
      <c r="D261">
        <v>166.06</v>
      </c>
      <c r="E261">
        <v>32.94</v>
      </c>
    </row>
    <row r="262" spans="1:5" x14ac:dyDescent="0.2">
      <c r="A262" s="2">
        <v>44457</v>
      </c>
      <c r="C262">
        <v>1008.19</v>
      </c>
      <c r="D262">
        <v>81.17</v>
      </c>
      <c r="E262">
        <v>-28.05</v>
      </c>
    </row>
    <row r="263" spans="1:5" x14ac:dyDescent="0.2">
      <c r="A263" s="2">
        <v>44456</v>
      </c>
      <c r="B263">
        <v>2693</v>
      </c>
      <c r="C263">
        <v>1008.19</v>
      </c>
      <c r="D263">
        <v>81.17</v>
      </c>
      <c r="E263">
        <v>-28.05</v>
      </c>
    </row>
    <row r="264" spans="1:5" x14ac:dyDescent="0.2">
      <c r="A264" s="2">
        <v>44455</v>
      </c>
      <c r="B264">
        <v>2667</v>
      </c>
      <c r="C264">
        <v>986.93</v>
      </c>
      <c r="D264">
        <v>59.91</v>
      </c>
      <c r="E264">
        <v>-41.35</v>
      </c>
    </row>
    <row r="265" spans="1:5" x14ac:dyDescent="0.2">
      <c r="A265" s="2">
        <v>44454</v>
      </c>
      <c r="B265">
        <v>2568</v>
      </c>
      <c r="C265">
        <v>1039.08</v>
      </c>
      <c r="D265">
        <v>61.59</v>
      </c>
      <c r="E265">
        <v>-27.72</v>
      </c>
    </row>
    <row r="266" spans="1:5" x14ac:dyDescent="0.2">
      <c r="A266" s="2">
        <v>44453</v>
      </c>
      <c r="B266">
        <v>2509</v>
      </c>
      <c r="C266">
        <v>1036.0899999999999</v>
      </c>
      <c r="D266">
        <v>92.53</v>
      </c>
      <c r="E266">
        <v>-10.79</v>
      </c>
    </row>
    <row r="267" spans="1:5" x14ac:dyDescent="0.2">
      <c r="A267" s="2">
        <v>44452</v>
      </c>
      <c r="B267">
        <v>2528</v>
      </c>
      <c r="C267">
        <v>1027.98</v>
      </c>
      <c r="D267">
        <v>84.42</v>
      </c>
      <c r="E267">
        <v>-18.899999999999999</v>
      </c>
    </row>
    <row r="268" spans="1:5" x14ac:dyDescent="0.2">
      <c r="A268" s="2">
        <v>44449</v>
      </c>
      <c r="B268">
        <v>2551</v>
      </c>
      <c r="C268">
        <v>1010.06</v>
      </c>
      <c r="D268">
        <v>66.5</v>
      </c>
      <c r="E268">
        <v>-32.840000000000003</v>
      </c>
    </row>
    <row r="269" spans="1:5" x14ac:dyDescent="0.2">
      <c r="A269" s="2">
        <v>44448</v>
      </c>
      <c r="B269">
        <v>2608</v>
      </c>
      <c r="C269">
        <v>998.01</v>
      </c>
      <c r="D269">
        <v>91.76</v>
      </c>
      <c r="E269">
        <v>-36.93</v>
      </c>
    </row>
    <row r="270" spans="1:5" x14ac:dyDescent="0.2">
      <c r="A270" s="2">
        <v>44447</v>
      </c>
      <c r="B270">
        <v>2476</v>
      </c>
      <c r="C270">
        <v>990.54</v>
      </c>
      <c r="D270">
        <v>135.18</v>
      </c>
      <c r="E270">
        <v>-44.4</v>
      </c>
    </row>
    <row r="271" spans="1:5" x14ac:dyDescent="0.2">
      <c r="A271" s="2">
        <v>44446</v>
      </c>
      <c r="B271">
        <v>2464</v>
      </c>
      <c r="C271">
        <v>983.5</v>
      </c>
      <c r="D271">
        <v>145.1</v>
      </c>
      <c r="E271">
        <v>-51.44</v>
      </c>
    </row>
    <row r="272" spans="1:5" x14ac:dyDescent="0.2">
      <c r="A272" s="2">
        <v>44445</v>
      </c>
      <c r="B272">
        <v>2436</v>
      </c>
      <c r="C272">
        <v>978.06</v>
      </c>
      <c r="D272">
        <v>139.66</v>
      </c>
      <c r="E272">
        <v>-52.89</v>
      </c>
    </row>
    <row r="273" spans="1:5" x14ac:dyDescent="0.2">
      <c r="A273" s="2">
        <v>44442</v>
      </c>
      <c r="B273">
        <v>2412</v>
      </c>
      <c r="C273">
        <v>966.32</v>
      </c>
      <c r="D273">
        <v>127.92</v>
      </c>
      <c r="E273">
        <v>-60.65</v>
      </c>
    </row>
    <row r="274" spans="1:5" x14ac:dyDescent="0.2">
      <c r="A274" s="2">
        <v>44441</v>
      </c>
      <c r="B274">
        <v>2372</v>
      </c>
      <c r="C274">
        <v>952.35</v>
      </c>
      <c r="D274">
        <v>113.95</v>
      </c>
      <c r="E274">
        <v>-66.66</v>
      </c>
    </row>
    <row r="275" spans="1:5" x14ac:dyDescent="0.2">
      <c r="A275" s="2">
        <v>44440</v>
      </c>
      <c r="B275">
        <v>2371</v>
      </c>
      <c r="C275">
        <v>941.25</v>
      </c>
      <c r="E275">
        <v>-77.75</v>
      </c>
    </row>
    <row r="276" spans="1:5" x14ac:dyDescent="0.2">
      <c r="A276" s="2">
        <v>44439</v>
      </c>
      <c r="B276">
        <v>2351</v>
      </c>
      <c r="C276">
        <v>948.24</v>
      </c>
      <c r="E276">
        <v>-66.790000000000006</v>
      </c>
    </row>
    <row r="277" spans="1:5" x14ac:dyDescent="0.2">
      <c r="A277" s="2">
        <v>44438</v>
      </c>
      <c r="B277">
        <v>2346</v>
      </c>
      <c r="C277">
        <v>939.06</v>
      </c>
      <c r="E277">
        <v>-75.959999999999994</v>
      </c>
    </row>
    <row r="278" spans="1:5" x14ac:dyDescent="0.2">
      <c r="A278" s="2">
        <v>44435</v>
      </c>
      <c r="B278">
        <v>2220</v>
      </c>
      <c r="C278">
        <v>924.18</v>
      </c>
      <c r="E278">
        <v>-82.87</v>
      </c>
    </row>
    <row r="279" spans="1:5" x14ac:dyDescent="0.2">
      <c r="A279" s="2">
        <v>44434</v>
      </c>
      <c r="B279">
        <v>2198</v>
      </c>
      <c r="C279">
        <v>953.18</v>
      </c>
      <c r="D279">
        <v>199.58</v>
      </c>
      <c r="E279">
        <v>13.53</v>
      </c>
    </row>
    <row r="280" spans="1:5" x14ac:dyDescent="0.2">
      <c r="A280" s="2">
        <v>44433</v>
      </c>
      <c r="B280">
        <v>2180</v>
      </c>
      <c r="C280">
        <v>972.82</v>
      </c>
      <c r="D280">
        <v>219.23</v>
      </c>
      <c r="E280">
        <v>36.03</v>
      </c>
    </row>
    <row r="281" spans="1:5" x14ac:dyDescent="0.2">
      <c r="A281" s="2">
        <v>44432</v>
      </c>
      <c r="B281">
        <v>2257</v>
      </c>
      <c r="C281">
        <v>998.33</v>
      </c>
      <c r="D281">
        <v>253.21</v>
      </c>
      <c r="E281">
        <v>58.68</v>
      </c>
    </row>
    <row r="282" spans="1:5" x14ac:dyDescent="0.2">
      <c r="A282" s="2">
        <v>44431</v>
      </c>
      <c r="B282">
        <v>2272</v>
      </c>
      <c r="C282">
        <v>1026.1199999999999</v>
      </c>
      <c r="D282">
        <v>281.01</v>
      </c>
      <c r="E282">
        <v>86.48</v>
      </c>
    </row>
    <row r="283" spans="1:5" x14ac:dyDescent="0.2">
      <c r="A283" s="2">
        <v>44428</v>
      </c>
      <c r="B283">
        <v>2264</v>
      </c>
      <c r="C283">
        <v>1059.3399999999999</v>
      </c>
      <c r="D283">
        <v>322.72000000000003</v>
      </c>
      <c r="E283">
        <v>119.7</v>
      </c>
    </row>
    <row r="284" spans="1:5" x14ac:dyDescent="0.2">
      <c r="A284" s="2">
        <v>44427</v>
      </c>
      <c r="B284">
        <v>2348</v>
      </c>
      <c r="C284">
        <v>1067.45</v>
      </c>
      <c r="D284">
        <v>330.82</v>
      </c>
      <c r="E284">
        <v>127.81</v>
      </c>
    </row>
    <row r="285" spans="1:5" x14ac:dyDescent="0.2">
      <c r="A285" s="2">
        <v>44426</v>
      </c>
      <c r="B285">
        <v>2364</v>
      </c>
      <c r="C285">
        <v>1071.72</v>
      </c>
      <c r="D285">
        <v>345.27</v>
      </c>
      <c r="E285">
        <v>132.08000000000001</v>
      </c>
    </row>
    <row r="286" spans="1:5" x14ac:dyDescent="0.2">
      <c r="A286" s="2">
        <v>44425</v>
      </c>
      <c r="B286">
        <v>2347</v>
      </c>
      <c r="C286">
        <v>1091.1400000000001</v>
      </c>
      <c r="D286">
        <v>364.69</v>
      </c>
      <c r="E286">
        <v>155.77000000000001</v>
      </c>
    </row>
    <row r="287" spans="1:5" x14ac:dyDescent="0.2">
      <c r="A287" s="2">
        <v>44424</v>
      </c>
      <c r="B287">
        <v>2339</v>
      </c>
      <c r="C287">
        <v>1114.5999999999999</v>
      </c>
      <c r="D287">
        <v>401.72</v>
      </c>
      <c r="E287">
        <v>179.23</v>
      </c>
    </row>
    <row r="288" spans="1:5" x14ac:dyDescent="0.2">
      <c r="A288" s="2">
        <v>44421</v>
      </c>
      <c r="B288">
        <v>2337</v>
      </c>
      <c r="C288">
        <v>1144.19</v>
      </c>
      <c r="D288">
        <v>439.79</v>
      </c>
      <c r="E288">
        <v>203.12</v>
      </c>
    </row>
    <row r="289" spans="1:5" x14ac:dyDescent="0.2">
      <c r="A289" s="2">
        <v>44420</v>
      </c>
      <c r="B289">
        <v>2358</v>
      </c>
      <c r="C289">
        <v>1151.01</v>
      </c>
      <c r="D289">
        <v>446.61</v>
      </c>
      <c r="E289">
        <v>207.1</v>
      </c>
    </row>
    <row r="290" spans="1:5" x14ac:dyDescent="0.2">
      <c r="A290" s="2">
        <v>44419</v>
      </c>
      <c r="B290">
        <v>2562</v>
      </c>
      <c r="C290">
        <v>1164.07</v>
      </c>
      <c r="D290">
        <v>476.63</v>
      </c>
      <c r="E290">
        <v>211.62</v>
      </c>
    </row>
    <row r="291" spans="1:5" x14ac:dyDescent="0.2">
      <c r="A291" s="2">
        <v>44418</v>
      </c>
      <c r="B291">
        <v>2555</v>
      </c>
      <c r="C291">
        <v>1172.9100000000001</v>
      </c>
      <c r="D291">
        <v>488.86</v>
      </c>
      <c r="E291">
        <v>220.47</v>
      </c>
    </row>
    <row r="292" spans="1:5" x14ac:dyDescent="0.2">
      <c r="A292" s="2">
        <v>44417</v>
      </c>
      <c r="B292">
        <v>2549</v>
      </c>
      <c r="C292">
        <v>1191.83</v>
      </c>
      <c r="D292">
        <v>516.26</v>
      </c>
      <c r="E292">
        <v>239.38</v>
      </c>
    </row>
    <row r="293" spans="1:5" x14ac:dyDescent="0.2">
      <c r="A293" s="2">
        <v>44414</v>
      </c>
      <c r="B293">
        <v>2554</v>
      </c>
      <c r="C293">
        <v>1205.23</v>
      </c>
      <c r="D293">
        <v>544.92999999999995</v>
      </c>
      <c r="E293">
        <v>252.79</v>
      </c>
    </row>
    <row r="294" spans="1:5" x14ac:dyDescent="0.2">
      <c r="A294" s="2">
        <v>44413</v>
      </c>
      <c r="B294">
        <v>2507</v>
      </c>
      <c r="C294">
        <v>1208.06</v>
      </c>
      <c r="D294">
        <v>547.75</v>
      </c>
      <c r="E294">
        <v>255.61</v>
      </c>
    </row>
    <row r="295" spans="1:5" x14ac:dyDescent="0.2">
      <c r="A295" s="2">
        <v>44412</v>
      </c>
      <c r="B295">
        <v>2556</v>
      </c>
      <c r="C295">
        <v>1248.42</v>
      </c>
      <c r="D295">
        <v>564.72</v>
      </c>
      <c r="E295">
        <v>255.61</v>
      </c>
    </row>
    <row r="296" spans="1:5" x14ac:dyDescent="0.2">
      <c r="A296" s="2">
        <v>44411</v>
      </c>
      <c r="B296">
        <v>2494</v>
      </c>
      <c r="C296">
        <v>1247.48</v>
      </c>
      <c r="D296">
        <v>590.91</v>
      </c>
      <c r="E296">
        <v>263.20999999999998</v>
      </c>
    </row>
    <row r="297" spans="1:5" x14ac:dyDescent="0.2">
      <c r="A297" s="2">
        <v>44410</v>
      </c>
      <c r="B297">
        <v>2503</v>
      </c>
      <c r="C297">
        <v>1250.31</v>
      </c>
      <c r="D297">
        <v>607.30999999999995</v>
      </c>
      <c r="E297">
        <v>266.02999999999997</v>
      </c>
    </row>
    <row r="298" spans="1:5" x14ac:dyDescent="0.2">
      <c r="A298" s="2">
        <v>44407</v>
      </c>
      <c r="B298">
        <v>2528</v>
      </c>
      <c r="C298">
        <v>1249.6099999999999</v>
      </c>
      <c r="D298">
        <v>606.61</v>
      </c>
      <c r="E298">
        <v>279.55</v>
      </c>
    </row>
    <row r="299" spans="1:5" x14ac:dyDescent="0.2">
      <c r="A299" s="2">
        <v>44406</v>
      </c>
      <c r="B299">
        <v>2561</v>
      </c>
      <c r="C299">
        <v>1249.6099999999999</v>
      </c>
      <c r="D299">
        <v>615.09</v>
      </c>
      <c r="E299">
        <v>282.58</v>
      </c>
    </row>
    <row r="300" spans="1:5" x14ac:dyDescent="0.2">
      <c r="A300" s="2">
        <v>44405</v>
      </c>
      <c r="B300">
        <v>2577</v>
      </c>
      <c r="C300">
        <v>1249.6099999999999</v>
      </c>
      <c r="D300">
        <v>615.09</v>
      </c>
      <c r="E300">
        <v>285.06</v>
      </c>
    </row>
    <row r="301" spans="1:5" x14ac:dyDescent="0.2">
      <c r="A301" s="2">
        <v>44404</v>
      </c>
      <c r="B301">
        <v>2548</v>
      </c>
      <c r="C301">
        <v>1281.48</v>
      </c>
      <c r="D301">
        <v>616.67999999999995</v>
      </c>
      <c r="E301">
        <v>286.66000000000003</v>
      </c>
    </row>
    <row r="302" spans="1:5" x14ac:dyDescent="0.2">
      <c r="A302" s="2">
        <v>44403</v>
      </c>
      <c r="B302">
        <v>2546</v>
      </c>
      <c r="C302">
        <v>1273.25</v>
      </c>
      <c r="D302">
        <v>608.46</v>
      </c>
      <c r="E302">
        <v>294.61</v>
      </c>
    </row>
    <row r="303" spans="1:5" x14ac:dyDescent="0.2">
      <c r="A303" s="2">
        <v>44400</v>
      </c>
      <c r="B303">
        <v>2550</v>
      </c>
      <c r="C303">
        <v>1259.42</v>
      </c>
      <c r="D303">
        <v>594.63</v>
      </c>
      <c r="E303">
        <v>280.77999999999997</v>
      </c>
    </row>
    <row r="304" spans="1:5" x14ac:dyDescent="0.2">
      <c r="A304" s="2">
        <v>44399</v>
      </c>
      <c r="B304">
        <v>2498</v>
      </c>
      <c r="C304">
        <v>1254.3399999999999</v>
      </c>
      <c r="D304">
        <v>589.54999999999995</v>
      </c>
      <c r="E304">
        <v>285.16000000000003</v>
      </c>
    </row>
    <row r="305" spans="1:5" x14ac:dyDescent="0.2">
      <c r="A305" s="2">
        <v>44398</v>
      </c>
      <c r="B305">
        <v>2517</v>
      </c>
      <c r="C305">
        <v>1248.32</v>
      </c>
      <c r="D305">
        <v>583.53</v>
      </c>
      <c r="E305">
        <v>285.36</v>
      </c>
    </row>
    <row r="306" spans="1:5" x14ac:dyDescent="0.2">
      <c r="A306" s="2">
        <v>44397</v>
      </c>
      <c r="B306">
        <v>2504</v>
      </c>
      <c r="C306">
        <v>1244.29</v>
      </c>
      <c r="D306">
        <v>579.5</v>
      </c>
      <c r="E306">
        <v>293.77999999999997</v>
      </c>
    </row>
    <row r="307" spans="1:5" x14ac:dyDescent="0.2">
      <c r="A307" s="2">
        <v>44396</v>
      </c>
      <c r="B307">
        <v>2525</v>
      </c>
      <c r="C307">
        <v>1252.3499999999999</v>
      </c>
      <c r="D307">
        <v>587.55999999999995</v>
      </c>
      <c r="E307">
        <v>314.27999999999997</v>
      </c>
    </row>
    <row r="308" spans="1:5" x14ac:dyDescent="0.2">
      <c r="A308" s="2">
        <v>44393</v>
      </c>
      <c r="B308">
        <v>2458</v>
      </c>
      <c r="C308">
        <v>1251.79</v>
      </c>
      <c r="D308">
        <v>592.08000000000004</v>
      </c>
      <c r="E308">
        <v>326.16000000000003</v>
      </c>
    </row>
    <row r="309" spans="1:5" x14ac:dyDescent="0.2">
      <c r="A309" s="2">
        <v>44392</v>
      </c>
      <c r="B309">
        <v>2410</v>
      </c>
      <c r="C309">
        <v>1251.3399999999999</v>
      </c>
      <c r="D309">
        <v>596.73</v>
      </c>
      <c r="E309">
        <v>329.45</v>
      </c>
    </row>
    <row r="310" spans="1:5" x14ac:dyDescent="0.2">
      <c r="A310" s="2">
        <v>44391</v>
      </c>
      <c r="B310">
        <v>2434</v>
      </c>
      <c r="C310">
        <v>1243.3</v>
      </c>
      <c r="D310">
        <v>588.67999999999995</v>
      </c>
      <c r="E310">
        <v>328.87</v>
      </c>
    </row>
    <row r="311" spans="1:5" x14ac:dyDescent="0.2">
      <c r="A311" s="2">
        <v>44390</v>
      </c>
      <c r="B311">
        <v>2407</v>
      </c>
      <c r="C311">
        <v>1236</v>
      </c>
      <c r="D311">
        <v>581.39</v>
      </c>
      <c r="E311">
        <v>327.8</v>
      </c>
    </row>
    <row r="312" spans="1:5" x14ac:dyDescent="0.2">
      <c r="A312" s="2">
        <v>44389</v>
      </c>
      <c r="B312">
        <v>2395</v>
      </c>
      <c r="C312">
        <v>1221.18</v>
      </c>
      <c r="D312">
        <v>566.57000000000005</v>
      </c>
      <c r="E312">
        <v>327.91</v>
      </c>
    </row>
    <row r="313" spans="1:5" x14ac:dyDescent="0.2">
      <c r="A313" s="2">
        <v>44386</v>
      </c>
      <c r="B313">
        <v>2343</v>
      </c>
      <c r="C313">
        <v>1168.24</v>
      </c>
      <c r="D313">
        <v>559.04</v>
      </c>
      <c r="E313">
        <v>337.06</v>
      </c>
    </row>
    <row r="314" spans="1:5" x14ac:dyDescent="0.2">
      <c r="A314" s="2">
        <v>44385</v>
      </c>
      <c r="B314">
        <v>2305</v>
      </c>
      <c r="C314">
        <v>1172.01</v>
      </c>
      <c r="D314">
        <v>562.79999999999995</v>
      </c>
      <c r="E314">
        <v>340.83</v>
      </c>
    </row>
    <row r="315" spans="1:5" x14ac:dyDescent="0.2">
      <c r="A315" s="2">
        <v>44384</v>
      </c>
      <c r="B315">
        <v>2293</v>
      </c>
      <c r="C315">
        <v>1180.48</v>
      </c>
      <c r="D315">
        <v>571.27</v>
      </c>
      <c r="E315">
        <v>349.29</v>
      </c>
    </row>
    <row r="316" spans="1:5" x14ac:dyDescent="0.2">
      <c r="A316" s="2">
        <v>44383</v>
      </c>
      <c r="B316">
        <v>2314</v>
      </c>
      <c r="C316">
        <v>1148.71</v>
      </c>
      <c r="D316">
        <v>598.48</v>
      </c>
      <c r="E316">
        <v>359.62</v>
      </c>
    </row>
    <row r="317" spans="1:5" x14ac:dyDescent="0.2">
      <c r="A317" s="2">
        <v>44382</v>
      </c>
      <c r="B317">
        <v>2245</v>
      </c>
      <c r="C317">
        <v>1169.29</v>
      </c>
      <c r="D317">
        <v>627.54999999999995</v>
      </c>
      <c r="E317">
        <v>367.88</v>
      </c>
    </row>
    <row r="318" spans="1:5" x14ac:dyDescent="0.2">
      <c r="A318" s="2">
        <v>44379</v>
      </c>
      <c r="B318">
        <v>2303</v>
      </c>
      <c r="C318">
        <v>1177.92</v>
      </c>
      <c r="D318">
        <v>653.14</v>
      </c>
      <c r="E318">
        <v>376.5</v>
      </c>
    </row>
    <row r="319" spans="1:5" x14ac:dyDescent="0.2">
      <c r="A319" s="2">
        <v>44378</v>
      </c>
      <c r="B319">
        <v>2316</v>
      </c>
      <c r="C319">
        <v>1173.72</v>
      </c>
      <c r="D319">
        <v>648.94000000000005</v>
      </c>
      <c r="E319">
        <v>369.47</v>
      </c>
    </row>
    <row r="320" spans="1:5" x14ac:dyDescent="0.2">
      <c r="A320" s="2">
        <v>44377</v>
      </c>
      <c r="B320">
        <v>2315</v>
      </c>
      <c r="C320">
        <v>1169.53</v>
      </c>
      <c r="D320">
        <v>644.75</v>
      </c>
      <c r="E320">
        <v>365.27</v>
      </c>
    </row>
    <row r="321" spans="1:5" x14ac:dyDescent="0.2">
      <c r="A321" s="2">
        <v>44376</v>
      </c>
      <c r="B321">
        <v>2254</v>
      </c>
      <c r="C321">
        <v>1167.82</v>
      </c>
      <c r="D321">
        <v>643.04</v>
      </c>
      <c r="E321">
        <v>363.57</v>
      </c>
    </row>
    <row r="322" spans="1:5" x14ac:dyDescent="0.2">
      <c r="A322" s="2">
        <v>44375</v>
      </c>
      <c r="B322">
        <v>2227</v>
      </c>
      <c r="C322">
        <v>1148.56</v>
      </c>
      <c r="D322">
        <v>623.78</v>
      </c>
      <c r="E322">
        <v>344.3</v>
      </c>
    </row>
    <row r="323" spans="1:5" x14ac:dyDescent="0.2">
      <c r="A323" s="2">
        <v>44372</v>
      </c>
      <c r="B323">
        <v>2301</v>
      </c>
      <c r="C323">
        <v>1134.99</v>
      </c>
      <c r="D323">
        <v>618.69000000000005</v>
      </c>
      <c r="E323">
        <v>330.73</v>
      </c>
    </row>
    <row r="324" spans="1:5" x14ac:dyDescent="0.2">
      <c r="A324" s="2">
        <v>44371</v>
      </c>
      <c r="B324">
        <v>2318</v>
      </c>
      <c r="C324">
        <v>1102.0999999999999</v>
      </c>
      <c r="D324">
        <v>602.76</v>
      </c>
      <c r="E324">
        <v>297.83999999999997</v>
      </c>
    </row>
    <row r="325" spans="1:5" x14ac:dyDescent="0.2">
      <c r="A325" s="2">
        <v>44370</v>
      </c>
      <c r="B325">
        <v>2257</v>
      </c>
      <c r="C325">
        <v>1090.7</v>
      </c>
      <c r="D325">
        <v>591.37</v>
      </c>
      <c r="E325">
        <v>302.08999999999997</v>
      </c>
    </row>
    <row r="326" spans="1:5" x14ac:dyDescent="0.2">
      <c r="A326" s="2">
        <v>44369</v>
      </c>
      <c r="B326">
        <v>2201</v>
      </c>
      <c r="C326">
        <v>1086.67</v>
      </c>
      <c r="D326">
        <v>587.34</v>
      </c>
      <c r="E326">
        <v>319.39999999999998</v>
      </c>
    </row>
    <row r="327" spans="1:5" x14ac:dyDescent="0.2">
      <c r="A327" s="2">
        <v>44368</v>
      </c>
      <c r="B327">
        <v>2207</v>
      </c>
      <c r="C327">
        <v>1086.23</v>
      </c>
      <c r="D327">
        <v>595.37</v>
      </c>
      <c r="E327">
        <v>318.95</v>
      </c>
    </row>
    <row r="328" spans="1:5" x14ac:dyDescent="0.2">
      <c r="A328" s="2">
        <v>44365</v>
      </c>
      <c r="B328">
        <v>2129</v>
      </c>
      <c r="C328">
        <v>1089.81</v>
      </c>
      <c r="D328">
        <v>598.95000000000005</v>
      </c>
      <c r="E328">
        <v>341.02</v>
      </c>
    </row>
    <row r="329" spans="1:5" x14ac:dyDescent="0.2">
      <c r="A329" s="2">
        <v>44364</v>
      </c>
      <c r="B329">
        <v>2161</v>
      </c>
      <c r="C329">
        <v>1096.6300000000001</v>
      </c>
      <c r="D329">
        <v>605.78</v>
      </c>
      <c r="E329">
        <v>353.53</v>
      </c>
    </row>
    <row r="330" spans="1:5" x14ac:dyDescent="0.2">
      <c r="A330" s="2">
        <v>44363</v>
      </c>
      <c r="B330">
        <v>2172</v>
      </c>
      <c r="C330">
        <v>1109.6099999999999</v>
      </c>
      <c r="D330">
        <v>618.76</v>
      </c>
      <c r="E330">
        <v>373.62</v>
      </c>
    </row>
    <row r="331" spans="1:5" x14ac:dyDescent="0.2">
      <c r="A331" s="2">
        <v>44362</v>
      </c>
      <c r="B331">
        <v>2261</v>
      </c>
      <c r="C331">
        <v>1127.6099999999999</v>
      </c>
      <c r="D331">
        <v>619.79</v>
      </c>
      <c r="E331">
        <v>410.11</v>
      </c>
    </row>
    <row r="332" spans="1:5" x14ac:dyDescent="0.2">
      <c r="A332" s="2">
        <v>44358</v>
      </c>
      <c r="B332">
        <v>2319</v>
      </c>
      <c r="C332">
        <v>1142</v>
      </c>
      <c r="D332">
        <v>634.17999999999995</v>
      </c>
      <c r="E332">
        <v>437.3</v>
      </c>
    </row>
    <row r="333" spans="1:5" x14ac:dyDescent="0.2">
      <c r="A333" s="2">
        <v>44357</v>
      </c>
      <c r="B333">
        <v>2292</v>
      </c>
      <c r="C333">
        <v>1148.96</v>
      </c>
      <c r="D333">
        <v>641.14</v>
      </c>
      <c r="E333">
        <v>444.26</v>
      </c>
    </row>
    <row r="334" spans="1:5" x14ac:dyDescent="0.2">
      <c r="A334" s="2">
        <v>44356</v>
      </c>
      <c r="B334">
        <v>2354</v>
      </c>
      <c r="C334">
        <v>1149.06</v>
      </c>
      <c r="D334">
        <v>641.24</v>
      </c>
      <c r="E334">
        <v>444.36</v>
      </c>
    </row>
    <row r="335" spans="1:5" x14ac:dyDescent="0.2">
      <c r="A335" s="2">
        <v>44355</v>
      </c>
      <c r="B335">
        <v>2383</v>
      </c>
      <c r="C335">
        <v>1126.33</v>
      </c>
      <c r="D335">
        <v>627</v>
      </c>
      <c r="E335">
        <v>421.64</v>
      </c>
    </row>
    <row r="336" spans="1:5" x14ac:dyDescent="0.2">
      <c r="A336" s="2">
        <v>44354</v>
      </c>
      <c r="B336">
        <v>2383</v>
      </c>
      <c r="C336">
        <v>1094.6400000000001</v>
      </c>
      <c r="D336">
        <v>595.29999999999995</v>
      </c>
      <c r="E336">
        <v>389.94</v>
      </c>
    </row>
    <row r="337" spans="1:5" x14ac:dyDescent="0.2">
      <c r="A337" s="2">
        <v>44351</v>
      </c>
      <c r="B337">
        <v>2439</v>
      </c>
      <c r="C337">
        <v>962.79</v>
      </c>
      <c r="D337">
        <v>463.45</v>
      </c>
      <c r="E337">
        <v>268.04000000000002</v>
      </c>
    </row>
    <row r="338" spans="1:5" x14ac:dyDescent="0.2">
      <c r="A338" s="2">
        <v>44350</v>
      </c>
      <c r="B338">
        <v>2497</v>
      </c>
      <c r="C338">
        <v>976.32</v>
      </c>
      <c r="D338">
        <v>441.66</v>
      </c>
      <c r="E338">
        <v>247.68</v>
      </c>
    </row>
    <row r="339" spans="1:5" x14ac:dyDescent="0.2">
      <c r="A339" s="2">
        <v>44349</v>
      </c>
      <c r="B339">
        <v>2374</v>
      </c>
      <c r="C339">
        <v>946.42</v>
      </c>
      <c r="D339">
        <v>411.76</v>
      </c>
      <c r="E339">
        <v>229.16</v>
      </c>
    </row>
    <row r="340" spans="1:5" x14ac:dyDescent="0.2">
      <c r="A340" s="2">
        <v>44348</v>
      </c>
      <c r="B340">
        <v>2345</v>
      </c>
      <c r="C340">
        <v>903.59</v>
      </c>
      <c r="D340">
        <v>337.56</v>
      </c>
      <c r="E340">
        <v>201.97</v>
      </c>
    </row>
    <row r="341" spans="1:5" x14ac:dyDescent="0.2">
      <c r="A341" s="2">
        <v>44347</v>
      </c>
      <c r="B341">
        <v>2346</v>
      </c>
      <c r="C341">
        <v>886.79</v>
      </c>
      <c r="D341">
        <v>286.83</v>
      </c>
      <c r="E341">
        <v>196.55</v>
      </c>
    </row>
    <row r="342" spans="1:5" x14ac:dyDescent="0.2">
      <c r="A342" s="2">
        <v>44344</v>
      </c>
      <c r="B342">
        <v>2292</v>
      </c>
      <c r="C342">
        <v>872.39</v>
      </c>
      <c r="D342">
        <v>272.42</v>
      </c>
      <c r="E342">
        <v>193.52</v>
      </c>
    </row>
    <row r="343" spans="1:5" x14ac:dyDescent="0.2">
      <c r="A343" s="2">
        <v>44343</v>
      </c>
      <c r="B343">
        <v>2199</v>
      </c>
      <c r="C343">
        <v>864.68</v>
      </c>
      <c r="D343">
        <v>264.72000000000003</v>
      </c>
      <c r="E343">
        <v>197.19</v>
      </c>
    </row>
    <row r="344" spans="1:5" x14ac:dyDescent="0.2">
      <c r="A344" s="2">
        <v>44342</v>
      </c>
      <c r="B344">
        <v>2262</v>
      </c>
      <c r="C344">
        <v>862.84</v>
      </c>
      <c r="D344">
        <v>262.88</v>
      </c>
      <c r="E344">
        <v>191.09</v>
      </c>
    </row>
    <row r="345" spans="1:5" x14ac:dyDescent="0.2">
      <c r="A345" s="2">
        <v>44341</v>
      </c>
      <c r="B345">
        <v>2238</v>
      </c>
      <c r="C345">
        <v>847.98</v>
      </c>
      <c r="D345">
        <v>248.02</v>
      </c>
      <c r="E345">
        <v>127.87</v>
      </c>
    </row>
    <row r="346" spans="1:5" x14ac:dyDescent="0.2">
      <c r="A346" s="2">
        <v>44340</v>
      </c>
      <c r="B346">
        <v>2267</v>
      </c>
      <c r="C346">
        <v>846.97</v>
      </c>
      <c r="D346">
        <v>247.01</v>
      </c>
      <c r="E346">
        <v>97</v>
      </c>
    </row>
    <row r="347" spans="1:5" x14ac:dyDescent="0.2">
      <c r="A347" s="2">
        <v>44337</v>
      </c>
      <c r="B347">
        <v>2282</v>
      </c>
      <c r="C347">
        <v>831.19</v>
      </c>
      <c r="D347">
        <v>231.23</v>
      </c>
      <c r="E347">
        <v>66.989999999999995</v>
      </c>
    </row>
    <row r="348" spans="1:5" x14ac:dyDescent="0.2">
      <c r="A348" s="2">
        <v>44336</v>
      </c>
      <c r="B348">
        <v>2294</v>
      </c>
      <c r="C348">
        <v>823.3</v>
      </c>
      <c r="D348">
        <v>223.34</v>
      </c>
      <c r="E348">
        <v>30.66</v>
      </c>
    </row>
    <row r="349" spans="1:5" x14ac:dyDescent="0.2">
      <c r="A349" s="2">
        <v>44335</v>
      </c>
      <c r="B349">
        <v>2282</v>
      </c>
      <c r="C349">
        <v>795.96</v>
      </c>
      <c r="D349">
        <v>206.18</v>
      </c>
      <c r="E349">
        <v>-16.59</v>
      </c>
    </row>
    <row r="350" spans="1:5" x14ac:dyDescent="0.2">
      <c r="A350" s="2">
        <v>44334</v>
      </c>
      <c r="B350">
        <v>2340</v>
      </c>
      <c r="C350">
        <v>782.66</v>
      </c>
      <c r="D350">
        <v>192.88</v>
      </c>
      <c r="E350">
        <v>-35.58</v>
      </c>
    </row>
    <row r="351" spans="1:5" x14ac:dyDescent="0.2">
      <c r="A351" s="2">
        <v>44333</v>
      </c>
      <c r="B351">
        <v>2267</v>
      </c>
      <c r="C351">
        <v>769.17</v>
      </c>
      <c r="D351">
        <v>179.39</v>
      </c>
      <c r="E351">
        <v>-56.18</v>
      </c>
    </row>
    <row r="352" spans="1:5" x14ac:dyDescent="0.2">
      <c r="A352" s="2">
        <v>44330</v>
      </c>
      <c r="B352">
        <v>2216</v>
      </c>
      <c r="C352">
        <v>750.21</v>
      </c>
      <c r="D352">
        <v>282.55</v>
      </c>
      <c r="E352">
        <v>-80.83</v>
      </c>
    </row>
    <row r="353" spans="1:5" x14ac:dyDescent="0.2">
      <c r="A353" s="2">
        <v>44329</v>
      </c>
      <c r="B353">
        <v>2294</v>
      </c>
      <c r="C353">
        <v>718.86</v>
      </c>
      <c r="D353">
        <v>391.99</v>
      </c>
      <c r="E353">
        <v>-72.849999999999994</v>
      </c>
    </row>
    <row r="354" spans="1:5" x14ac:dyDescent="0.2">
      <c r="A354" s="2">
        <v>44328</v>
      </c>
      <c r="B354">
        <v>2279</v>
      </c>
      <c r="C354">
        <v>695.93</v>
      </c>
      <c r="D354">
        <v>369.05</v>
      </c>
      <c r="E354">
        <v>-75.88</v>
      </c>
    </row>
    <row r="355" spans="1:5" x14ac:dyDescent="0.2">
      <c r="A355" s="2">
        <v>44327</v>
      </c>
      <c r="B355">
        <v>2245</v>
      </c>
      <c r="C355">
        <v>681.59</v>
      </c>
      <c r="D355">
        <v>354.72</v>
      </c>
      <c r="E355">
        <v>-71.55</v>
      </c>
    </row>
    <row r="356" spans="1:5" x14ac:dyDescent="0.2">
      <c r="A356" s="2">
        <v>44326</v>
      </c>
      <c r="B356">
        <v>2180</v>
      </c>
      <c r="C356">
        <v>669.65</v>
      </c>
      <c r="D356">
        <v>412.31</v>
      </c>
      <c r="E356">
        <v>-48.65</v>
      </c>
    </row>
    <row r="357" spans="1:5" x14ac:dyDescent="0.2">
      <c r="A357" s="2">
        <v>44324</v>
      </c>
      <c r="C357">
        <v>664.87</v>
      </c>
      <c r="D357">
        <v>457.57</v>
      </c>
      <c r="E357">
        <v>13.78</v>
      </c>
    </row>
    <row r="358" spans="1:5" x14ac:dyDescent="0.2">
      <c r="A358" s="2">
        <v>44323</v>
      </c>
      <c r="B358">
        <v>2122</v>
      </c>
      <c r="C358">
        <v>664.87</v>
      </c>
      <c r="D358">
        <v>457.57</v>
      </c>
      <c r="E358">
        <v>13.78</v>
      </c>
    </row>
    <row r="359" spans="1:5" x14ac:dyDescent="0.2">
      <c r="A359" s="2">
        <v>44322</v>
      </c>
      <c r="B359">
        <v>2146</v>
      </c>
      <c r="C359">
        <v>670.22</v>
      </c>
      <c r="D359">
        <v>462.92</v>
      </c>
      <c r="E359">
        <v>62.93</v>
      </c>
    </row>
    <row r="360" spans="1:5" x14ac:dyDescent="0.2">
      <c r="A360" s="2">
        <v>44316</v>
      </c>
      <c r="B360">
        <v>2129</v>
      </c>
      <c r="C360">
        <v>666.21</v>
      </c>
      <c r="D360">
        <v>496.23</v>
      </c>
      <c r="E360">
        <v>91.28</v>
      </c>
    </row>
    <row r="361" spans="1:5" x14ac:dyDescent="0.2">
      <c r="A361" s="2">
        <v>44315</v>
      </c>
      <c r="B361">
        <v>2115</v>
      </c>
      <c r="C361">
        <v>663.91</v>
      </c>
      <c r="D361">
        <v>493.93</v>
      </c>
      <c r="E361">
        <v>54.46</v>
      </c>
    </row>
    <row r="362" spans="1:5" x14ac:dyDescent="0.2">
      <c r="A362" s="2">
        <v>44314</v>
      </c>
      <c r="B362">
        <v>2103</v>
      </c>
      <c r="C362">
        <v>662</v>
      </c>
      <c r="D362">
        <v>497.11</v>
      </c>
      <c r="E362">
        <v>48.56</v>
      </c>
    </row>
    <row r="363" spans="1:5" x14ac:dyDescent="0.2">
      <c r="A363" s="2">
        <v>44313</v>
      </c>
      <c r="B363">
        <v>2106</v>
      </c>
      <c r="C363">
        <v>660.09</v>
      </c>
      <c r="D363">
        <v>505.37</v>
      </c>
      <c r="E363">
        <v>46.65</v>
      </c>
    </row>
    <row r="364" spans="1:5" x14ac:dyDescent="0.2">
      <c r="A364" s="2">
        <v>44312</v>
      </c>
      <c r="B364">
        <v>2063</v>
      </c>
      <c r="C364">
        <v>658.56</v>
      </c>
      <c r="D364">
        <v>515.72</v>
      </c>
      <c r="E364">
        <v>82.63</v>
      </c>
    </row>
    <row r="365" spans="1:5" x14ac:dyDescent="0.2">
      <c r="A365" s="2">
        <v>44311</v>
      </c>
      <c r="C365">
        <v>654.92999999999995</v>
      </c>
      <c r="D365">
        <v>512.09</v>
      </c>
      <c r="E365">
        <v>79</v>
      </c>
    </row>
    <row r="366" spans="1:5" x14ac:dyDescent="0.2">
      <c r="A366" s="2">
        <v>44309</v>
      </c>
      <c r="B366">
        <v>2092</v>
      </c>
      <c r="C366">
        <v>654.92999999999995</v>
      </c>
      <c r="D366">
        <v>512.09</v>
      </c>
      <c r="E366">
        <v>79</v>
      </c>
    </row>
    <row r="367" spans="1:5" x14ac:dyDescent="0.2">
      <c r="A367" s="2">
        <v>44308</v>
      </c>
      <c r="B367">
        <v>2097</v>
      </c>
      <c r="C367">
        <v>649.48</v>
      </c>
      <c r="D367">
        <v>506.64</v>
      </c>
      <c r="E367">
        <v>73.56</v>
      </c>
    </row>
    <row r="368" spans="1:5" x14ac:dyDescent="0.2">
      <c r="A368" s="2">
        <v>44307</v>
      </c>
      <c r="B368">
        <v>2052</v>
      </c>
      <c r="C368">
        <v>642.13</v>
      </c>
      <c r="D368">
        <v>499.28</v>
      </c>
      <c r="E368">
        <v>113.98</v>
      </c>
    </row>
    <row r="369" spans="1:5" x14ac:dyDescent="0.2">
      <c r="A369" s="2">
        <v>44306</v>
      </c>
      <c r="B369">
        <v>2050</v>
      </c>
      <c r="C369">
        <v>635.15</v>
      </c>
      <c r="D369">
        <v>492.31</v>
      </c>
      <c r="E369">
        <v>129.41</v>
      </c>
    </row>
    <row r="370" spans="1:5" x14ac:dyDescent="0.2">
      <c r="A370" s="2">
        <v>44305</v>
      </c>
      <c r="B370">
        <v>2061</v>
      </c>
      <c r="C370">
        <v>628.36</v>
      </c>
      <c r="D370">
        <v>485.52</v>
      </c>
      <c r="E370">
        <v>145.02000000000001</v>
      </c>
    </row>
    <row r="371" spans="1:5" x14ac:dyDescent="0.2">
      <c r="A371" s="2">
        <v>44302</v>
      </c>
      <c r="B371">
        <v>2056</v>
      </c>
      <c r="C371">
        <v>623.11</v>
      </c>
      <c r="D371">
        <v>480.26</v>
      </c>
      <c r="E371">
        <v>170.88</v>
      </c>
    </row>
    <row r="372" spans="1:5" x14ac:dyDescent="0.2">
      <c r="A372" s="2">
        <v>44301</v>
      </c>
      <c r="B372">
        <v>2040</v>
      </c>
      <c r="C372">
        <v>621.58000000000004</v>
      </c>
      <c r="D372">
        <v>478.73</v>
      </c>
      <c r="E372">
        <v>186.77</v>
      </c>
    </row>
    <row r="373" spans="1:5" x14ac:dyDescent="0.2">
      <c r="A373" s="2">
        <v>44300</v>
      </c>
      <c r="B373">
        <v>2036</v>
      </c>
      <c r="C373">
        <v>622.73</v>
      </c>
      <c r="D373">
        <v>479.88</v>
      </c>
      <c r="E373">
        <v>179.21</v>
      </c>
    </row>
    <row r="374" spans="1:5" x14ac:dyDescent="0.2">
      <c r="A374" s="2">
        <v>44299</v>
      </c>
      <c r="B374">
        <v>2009</v>
      </c>
      <c r="C374">
        <v>619.29</v>
      </c>
      <c r="D374">
        <v>463.72</v>
      </c>
      <c r="E374">
        <v>199.41</v>
      </c>
    </row>
    <row r="375" spans="1:5" x14ac:dyDescent="0.2">
      <c r="A375" s="2">
        <v>44298</v>
      </c>
      <c r="B375">
        <v>1991</v>
      </c>
      <c r="C375">
        <v>618.52</v>
      </c>
      <c r="D375">
        <v>462.96</v>
      </c>
      <c r="E375">
        <v>191.18</v>
      </c>
    </row>
    <row r="376" spans="1:5" x14ac:dyDescent="0.2">
      <c r="A376" s="2">
        <v>44295</v>
      </c>
      <c r="B376">
        <v>2012</v>
      </c>
      <c r="C376">
        <v>550.36</v>
      </c>
      <c r="D376">
        <v>451.87</v>
      </c>
      <c r="E376">
        <v>176.24</v>
      </c>
    </row>
    <row r="377" spans="1:5" x14ac:dyDescent="0.2">
      <c r="A377" s="2">
        <v>44294</v>
      </c>
      <c r="B377">
        <v>1976</v>
      </c>
      <c r="C377">
        <v>552.66</v>
      </c>
      <c r="D377">
        <v>445.68</v>
      </c>
      <c r="E377">
        <v>161.12</v>
      </c>
    </row>
    <row r="378" spans="1:5" x14ac:dyDescent="0.2">
      <c r="A378" s="2">
        <v>44293</v>
      </c>
      <c r="B378">
        <v>1975</v>
      </c>
      <c r="C378">
        <v>555.52</v>
      </c>
      <c r="D378">
        <v>448.55</v>
      </c>
      <c r="E378">
        <v>153.28</v>
      </c>
    </row>
    <row r="379" spans="1:5" x14ac:dyDescent="0.2">
      <c r="A379" s="2">
        <v>44292</v>
      </c>
      <c r="B379">
        <v>1937</v>
      </c>
      <c r="C379">
        <v>560.88</v>
      </c>
      <c r="D379">
        <v>436.94</v>
      </c>
      <c r="E379">
        <v>166.1</v>
      </c>
    </row>
    <row r="380" spans="1:5" x14ac:dyDescent="0.2">
      <c r="A380" s="2">
        <v>44288</v>
      </c>
      <c r="B380">
        <v>1923</v>
      </c>
      <c r="C380">
        <v>571.9</v>
      </c>
      <c r="D380">
        <v>439.48</v>
      </c>
      <c r="E380">
        <v>182.1</v>
      </c>
    </row>
    <row r="381" spans="1:5" x14ac:dyDescent="0.2">
      <c r="A381" s="2">
        <v>44287</v>
      </c>
      <c r="B381">
        <v>1928</v>
      </c>
      <c r="C381">
        <v>577.48</v>
      </c>
      <c r="D381">
        <v>436.59</v>
      </c>
      <c r="E381">
        <v>192.66</v>
      </c>
    </row>
    <row r="382" spans="1:5" x14ac:dyDescent="0.2">
      <c r="A382" s="2">
        <v>44286</v>
      </c>
      <c r="B382">
        <v>1947</v>
      </c>
      <c r="C382">
        <v>544.21</v>
      </c>
      <c r="D382">
        <v>443.68</v>
      </c>
      <c r="E382">
        <v>218.42</v>
      </c>
    </row>
    <row r="383" spans="1:5" x14ac:dyDescent="0.2">
      <c r="A383" s="2">
        <v>44285</v>
      </c>
      <c r="B383">
        <v>2003</v>
      </c>
      <c r="C383">
        <v>548.79999999999995</v>
      </c>
      <c r="D383">
        <v>448.27</v>
      </c>
      <c r="E383">
        <v>300.44</v>
      </c>
    </row>
    <row r="384" spans="1:5" x14ac:dyDescent="0.2">
      <c r="A384" s="2">
        <v>44284</v>
      </c>
      <c r="B384">
        <v>2012</v>
      </c>
      <c r="C384">
        <v>540.58000000000004</v>
      </c>
      <c r="D384">
        <v>440.05</v>
      </c>
      <c r="E384">
        <v>323.2</v>
      </c>
    </row>
    <row r="385" spans="1:5" x14ac:dyDescent="0.2">
      <c r="A385" s="2">
        <v>44281</v>
      </c>
      <c r="B385">
        <v>2020</v>
      </c>
      <c r="C385">
        <v>532.84</v>
      </c>
      <c r="D385">
        <v>432.31</v>
      </c>
      <c r="E385">
        <v>340.91</v>
      </c>
    </row>
    <row r="386" spans="1:5" x14ac:dyDescent="0.2">
      <c r="A386" s="2">
        <v>44280</v>
      </c>
      <c r="B386">
        <v>1979</v>
      </c>
      <c r="C386">
        <v>523.58000000000004</v>
      </c>
      <c r="D386">
        <v>415.42</v>
      </c>
      <c r="E386">
        <v>347.13</v>
      </c>
    </row>
    <row r="387" spans="1:5" x14ac:dyDescent="0.2">
      <c r="A387" s="2">
        <v>44279</v>
      </c>
      <c r="B387">
        <v>1969</v>
      </c>
      <c r="C387">
        <v>518.16999999999996</v>
      </c>
      <c r="D387">
        <v>410</v>
      </c>
      <c r="E387">
        <v>350.56</v>
      </c>
    </row>
    <row r="388" spans="1:5" x14ac:dyDescent="0.2">
      <c r="A388" s="2">
        <v>44278</v>
      </c>
      <c r="B388">
        <v>1939</v>
      </c>
      <c r="C388">
        <v>516.61</v>
      </c>
      <c r="D388">
        <v>408.44</v>
      </c>
      <c r="E388">
        <v>350.11</v>
      </c>
    </row>
    <row r="389" spans="1:5" x14ac:dyDescent="0.2">
      <c r="A389" s="2">
        <v>44277</v>
      </c>
      <c r="B389">
        <v>1912</v>
      </c>
      <c r="C389">
        <v>518.44000000000005</v>
      </c>
      <c r="D389">
        <v>410.28</v>
      </c>
      <c r="E389">
        <v>363.01</v>
      </c>
    </row>
    <row r="390" spans="1:5" x14ac:dyDescent="0.2">
      <c r="A390" s="2">
        <v>44274</v>
      </c>
      <c r="B390">
        <v>1939</v>
      </c>
      <c r="C390">
        <v>521.65</v>
      </c>
      <c r="D390">
        <v>413.49</v>
      </c>
      <c r="E390">
        <v>381.7</v>
      </c>
    </row>
    <row r="391" spans="1:5" x14ac:dyDescent="0.2">
      <c r="A391" s="2">
        <v>44273</v>
      </c>
      <c r="B391">
        <v>1969</v>
      </c>
      <c r="C391">
        <v>515.96</v>
      </c>
      <c r="D391">
        <v>407.8</v>
      </c>
      <c r="E391">
        <v>370.93</v>
      </c>
    </row>
    <row r="392" spans="1:5" x14ac:dyDescent="0.2">
      <c r="A392" s="2">
        <v>44272</v>
      </c>
      <c r="B392">
        <v>1981</v>
      </c>
      <c r="C392">
        <v>511.83</v>
      </c>
      <c r="D392">
        <v>403.67</v>
      </c>
      <c r="E392">
        <v>369.01</v>
      </c>
    </row>
    <row r="393" spans="1:5" x14ac:dyDescent="0.2">
      <c r="A393" s="2">
        <v>44271</v>
      </c>
      <c r="B393">
        <v>1950</v>
      </c>
      <c r="C393">
        <v>506.06</v>
      </c>
      <c r="D393">
        <v>397.89</v>
      </c>
      <c r="E393">
        <v>365.44</v>
      </c>
    </row>
    <row r="394" spans="1:5" x14ac:dyDescent="0.2">
      <c r="A394" s="2">
        <v>44270</v>
      </c>
      <c r="B394">
        <v>1969</v>
      </c>
      <c r="C394">
        <v>498.81</v>
      </c>
      <c r="D394">
        <v>390.65</v>
      </c>
      <c r="E394">
        <v>363.29</v>
      </c>
    </row>
    <row r="395" spans="1:5" x14ac:dyDescent="0.2">
      <c r="A395" s="2">
        <v>44267</v>
      </c>
      <c r="B395">
        <v>1906</v>
      </c>
      <c r="C395">
        <v>489.91</v>
      </c>
      <c r="D395">
        <v>381.75</v>
      </c>
      <c r="E395">
        <v>352.17</v>
      </c>
    </row>
    <row r="396" spans="1:5" x14ac:dyDescent="0.2">
      <c r="A396" s="2">
        <v>44266</v>
      </c>
      <c r="B396">
        <v>1927</v>
      </c>
      <c r="C396">
        <v>488.44</v>
      </c>
      <c r="D396">
        <v>387.06</v>
      </c>
      <c r="E396">
        <v>346.28</v>
      </c>
    </row>
    <row r="397" spans="1:5" x14ac:dyDescent="0.2">
      <c r="A397" s="2">
        <v>44265</v>
      </c>
      <c r="B397">
        <v>1939</v>
      </c>
      <c r="C397">
        <v>387.25</v>
      </c>
      <c r="D397">
        <v>381.74</v>
      </c>
      <c r="E397">
        <v>352.24</v>
      </c>
    </row>
    <row r="398" spans="1:5" x14ac:dyDescent="0.2">
      <c r="A398" s="2">
        <v>44264</v>
      </c>
      <c r="B398">
        <v>1895</v>
      </c>
      <c r="C398">
        <v>392.39</v>
      </c>
      <c r="D398">
        <v>378.4</v>
      </c>
      <c r="E398">
        <v>368.44</v>
      </c>
    </row>
    <row r="399" spans="1:5" x14ac:dyDescent="0.2">
      <c r="A399" s="2">
        <v>44263</v>
      </c>
      <c r="B399">
        <v>1899</v>
      </c>
      <c r="C399">
        <v>406.88</v>
      </c>
      <c r="D399">
        <v>370.84</v>
      </c>
      <c r="E399">
        <v>391.79</v>
      </c>
    </row>
    <row r="400" spans="1:5" x14ac:dyDescent="0.2">
      <c r="A400" s="2">
        <v>44260</v>
      </c>
      <c r="B400">
        <v>1842</v>
      </c>
      <c r="C400">
        <v>453.94</v>
      </c>
      <c r="D400">
        <v>409.43</v>
      </c>
      <c r="E400">
        <v>453.23</v>
      </c>
    </row>
    <row r="401" spans="1:5" x14ac:dyDescent="0.2">
      <c r="A401" s="2">
        <v>44259</v>
      </c>
      <c r="B401">
        <v>1895</v>
      </c>
      <c r="C401">
        <v>460.37</v>
      </c>
      <c r="D401">
        <v>415.85</v>
      </c>
      <c r="E401">
        <v>465.85</v>
      </c>
    </row>
    <row r="402" spans="1:5" x14ac:dyDescent="0.2">
      <c r="A402" s="2">
        <v>44258</v>
      </c>
      <c r="B402">
        <v>1907</v>
      </c>
      <c r="C402">
        <v>463.67</v>
      </c>
      <c r="D402">
        <v>419.15</v>
      </c>
      <c r="E402">
        <v>496.14</v>
      </c>
    </row>
    <row r="403" spans="1:5" x14ac:dyDescent="0.2">
      <c r="A403" s="2">
        <v>44257</v>
      </c>
      <c r="B403">
        <v>1939</v>
      </c>
      <c r="C403">
        <v>470.28</v>
      </c>
      <c r="D403">
        <v>425.76</v>
      </c>
      <c r="E403">
        <v>509.39</v>
      </c>
    </row>
    <row r="404" spans="1:5" x14ac:dyDescent="0.2">
      <c r="A404" s="2">
        <v>44256</v>
      </c>
      <c r="B404">
        <v>1943</v>
      </c>
      <c r="C404">
        <v>481.74</v>
      </c>
      <c r="D404">
        <v>437.23</v>
      </c>
      <c r="E404">
        <v>520.85</v>
      </c>
    </row>
    <row r="405" spans="1:5" x14ac:dyDescent="0.2">
      <c r="A405" s="2">
        <v>44253</v>
      </c>
      <c r="B405">
        <v>1964</v>
      </c>
      <c r="C405">
        <v>487.71</v>
      </c>
      <c r="D405">
        <v>443.19</v>
      </c>
      <c r="E405">
        <v>524.6</v>
      </c>
    </row>
    <row r="406" spans="1:5" x14ac:dyDescent="0.2">
      <c r="A406" s="2">
        <v>44252</v>
      </c>
      <c r="B406">
        <v>2029</v>
      </c>
      <c r="C406">
        <v>481.19</v>
      </c>
      <c r="D406">
        <v>436.67</v>
      </c>
      <c r="E406">
        <v>515.88</v>
      </c>
    </row>
    <row r="407" spans="1:5" x14ac:dyDescent="0.2">
      <c r="A407" s="2">
        <v>44251</v>
      </c>
      <c r="B407">
        <v>2024</v>
      </c>
      <c r="C407">
        <v>479.72</v>
      </c>
      <c r="D407">
        <v>435.21</v>
      </c>
      <c r="E407">
        <v>507.14</v>
      </c>
    </row>
    <row r="408" spans="1:5" x14ac:dyDescent="0.2">
      <c r="A408" s="2">
        <v>44250</v>
      </c>
      <c r="B408">
        <v>2045</v>
      </c>
      <c r="C408">
        <v>608.58000000000004</v>
      </c>
      <c r="D408">
        <v>430.34</v>
      </c>
      <c r="E408">
        <v>497.85</v>
      </c>
    </row>
    <row r="409" spans="1:5" x14ac:dyDescent="0.2">
      <c r="A409" s="2">
        <v>44249</v>
      </c>
      <c r="B409">
        <v>2044</v>
      </c>
      <c r="C409">
        <v>605.28</v>
      </c>
      <c r="D409">
        <v>427.04</v>
      </c>
      <c r="E409">
        <v>459.15</v>
      </c>
    </row>
    <row r="410" spans="1:5" x14ac:dyDescent="0.2">
      <c r="A410" s="2">
        <v>44247</v>
      </c>
      <c r="C410">
        <v>596.38</v>
      </c>
      <c r="D410">
        <v>418.14</v>
      </c>
      <c r="E410">
        <v>414.86</v>
      </c>
    </row>
    <row r="411" spans="1:5" x14ac:dyDescent="0.2">
      <c r="A411" s="2">
        <v>44246</v>
      </c>
      <c r="B411">
        <v>2026</v>
      </c>
      <c r="C411">
        <v>596.38</v>
      </c>
      <c r="D411">
        <v>418.14</v>
      </c>
      <c r="E411">
        <v>414.86</v>
      </c>
    </row>
    <row r="412" spans="1:5" x14ac:dyDescent="0.2">
      <c r="A412" s="2">
        <v>44245</v>
      </c>
      <c r="B412">
        <v>2028</v>
      </c>
      <c r="C412">
        <v>586.80999999999995</v>
      </c>
      <c r="D412">
        <v>408.57</v>
      </c>
      <c r="E412">
        <v>371.74</v>
      </c>
    </row>
    <row r="413" spans="1:5" x14ac:dyDescent="0.2">
      <c r="A413" s="2">
        <v>44237</v>
      </c>
      <c r="B413">
        <v>1970</v>
      </c>
      <c r="C413">
        <v>581.01</v>
      </c>
      <c r="D413">
        <v>402.78</v>
      </c>
      <c r="E413">
        <v>347.92</v>
      </c>
    </row>
    <row r="414" spans="1:5" x14ac:dyDescent="0.2">
      <c r="A414" s="2">
        <v>44236</v>
      </c>
      <c r="B414">
        <v>2016</v>
      </c>
      <c r="C414">
        <v>565.16999999999996</v>
      </c>
      <c r="D414">
        <v>386.94</v>
      </c>
      <c r="E414">
        <v>319.64</v>
      </c>
    </row>
    <row r="415" spans="1:5" x14ac:dyDescent="0.2">
      <c r="A415" s="2">
        <v>44235</v>
      </c>
      <c r="B415">
        <v>1962</v>
      </c>
      <c r="C415">
        <v>565.16999999999996</v>
      </c>
      <c r="D415">
        <v>386.94</v>
      </c>
      <c r="E415">
        <v>309.69</v>
      </c>
    </row>
    <row r="416" spans="1:5" x14ac:dyDescent="0.2">
      <c r="A416" s="2">
        <v>44234</v>
      </c>
      <c r="C416">
        <v>560.35</v>
      </c>
      <c r="D416">
        <v>382.11</v>
      </c>
      <c r="E416">
        <v>267.52</v>
      </c>
    </row>
    <row r="417" spans="1:5" x14ac:dyDescent="0.2">
      <c r="A417" s="2">
        <v>44232</v>
      </c>
      <c r="B417">
        <v>1984</v>
      </c>
      <c r="C417">
        <v>560.35</v>
      </c>
      <c r="D417">
        <v>382.11</v>
      </c>
      <c r="E417">
        <v>262.55</v>
      </c>
    </row>
    <row r="418" spans="1:5" x14ac:dyDescent="0.2">
      <c r="A418" s="2">
        <v>44231</v>
      </c>
      <c r="B418">
        <v>2009</v>
      </c>
      <c r="C418">
        <v>547.57000000000005</v>
      </c>
      <c r="D418">
        <v>369.33</v>
      </c>
      <c r="E418">
        <v>219.03</v>
      </c>
    </row>
    <row r="419" spans="1:5" x14ac:dyDescent="0.2">
      <c r="A419" s="2">
        <v>44230</v>
      </c>
      <c r="B419">
        <v>1981</v>
      </c>
      <c r="C419">
        <v>526.48</v>
      </c>
      <c r="D419">
        <v>348.24</v>
      </c>
      <c r="E419">
        <v>170.56</v>
      </c>
    </row>
    <row r="420" spans="1:5" x14ac:dyDescent="0.2">
      <c r="A420" s="2">
        <v>44229</v>
      </c>
      <c r="B420">
        <v>2045</v>
      </c>
      <c r="C420">
        <v>525.80999999999995</v>
      </c>
      <c r="D420">
        <v>349.28</v>
      </c>
      <c r="E420">
        <v>145.01</v>
      </c>
    </row>
    <row r="421" spans="1:5" x14ac:dyDescent="0.2">
      <c r="A421" s="2">
        <v>44228</v>
      </c>
      <c r="B421">
        <v>2035</v>
      </c>
      <c r="C421">
        <v>511.41</v>
      </c>
      <c r="D421">
        <v>334.88</v>
      </c>
      <c r="E421">
        <v>103.23</v>
      </c>
    </row>
    <row r="422" spans="1:5" x14ac:dyDescent="0.2">
      <c r="A422" s="2">
        <v>44225</v>
      </c>
      <c r="B422">
        <v>2058</v>
      </c>
      <c r="C422">
        <v>491.21</v>
      </c>
      <c r="D422">
        <v>323.14999999999998</v>
      </c>
      <c r="E422">
        <v>55.64</v>
      </c>
    </row>
    <row r="423" spans="1:5" x14ac:dyDescent="0.2">
      <c r="A423" s="2">
        <v>44224</v>
      </c>
      <c r="B423">
        <v>1989</v>
      </c>
      <c r="C423">
        <v>481.8</v>
      </c>
      <c r="D423">
        <v>313.74</v>
      </c>
      <c r="E423">
        <v>-20.07</v>
      </c>
    </row>
    <row r="424" spans="1:5" x14ac:dyDescent="0.2">
      <c r="A424" s="2">
        <v>44223</v>
      </c>
      <c r="B424">
        <v>1997</v>
      </c>
      <c r="C424">
        <v>480.64</v>
      </c>
      <c r="D424">
        <v>312.58</v>
      </c>
      <c r="E424">
        <v>-114.63</v>
      </c>
    </row>
    <row r="425" spans="1:5" x14ac:dyDescent="0.2">
      <c r="A425" s="2">
        <v>44222</v>
      </c>
      <c r="B425">
        <v>1967</v>
      </c>
      <c r="C425">
        <v>480.29</v>
      </c>
      <c r="D425">
        <v>312.23</v>
      </c>
      <c r="E425">
        <v>-168.08</v>
      </c>
    </row>
    <row r="426" spans="1:5" x14ac:dyDescent="0.2">
      <c r="A426" s="2">
        <v>44221</v>
      </c>
      <c r="B426">
        <v>1991</v>
      </c>
      <c r="C426">
        <v>478.43</v>
      </c>
      <c r="D426">
        <v>310.38</v>
      </c>
      <c r="E426">
        <v>-223.7</v>
      </c>
    </row>
    <row r="427" spans="1:5" x14ac:dyDescent="0.2">
      <c r="A427" s="2">
        <v>44218</v>
      </c>
      <c r="B427">
        <v>1942</v>
      </c>
      <c r="C427">
        <v>476.92</v>
      </c>
      <c r="D427">
        <v>308.87</v>
      </c>
      <c r="E427">
        <v>-284.94</v>
      </c>
    </row>
    <row r="428" spans="1:5" x14ac:dyDescent="0.2">
      <c r="A428" s="2">
        <v>44217</v>
      </c>
      <c r="B428">
        <v>1962</v>
      </c>
      <c r="C428">
        <v>473.67</v>
      </c>
      <c r="D428">
        <v>312.39999999999998</v>
      </c>
      <c r="E428">
        <v>-334.65</v>
      </c>
    </row>
    <row r="429" spans="1:5" x14ac:dyDescent="0.2">
      <c r="A429" s="2">
        <v>44216</v>
      </c>
      <c r="B429">
        <v>1930</v>
      </c>
      <c r="C429">
        <v>479.94</v>
      </c>
      <c r="D429">
        <v>318.67</v>
      </c>
      <c r="E429">
        <v>-325.06</v>
      </c>
    </row>
    <row r="430" spans="1:5" x14ac:dyDescent="0.2">
      <c r="A430" s="2">
        <v>44215</v>
      </c>
      <c r="B430">
        <v>1948</v>
      </c>
      <c r="C430">
        <v>480.75</v>
      </c>
      <c r="D430">
        <v>324.57</v>
      </c>
      <c r="E430">
        <v>-324.25</v>
      </c>
    </row>
    <row r="431" spans="1:5" x14ac:dyDescent="0.2">
      <c r="A431" s="2">
        <v>44214</v>
      </c>
      <c r="B431">
        <v>1967</v>
      </c>
      <c r="C431">
        <v>460.32</v>
      </c>
      <c r="D431">
        <v>304.98</v>
      </c>
      <c r="E431">
        <v>-341.37</v>
      </c>
    </row>
    <row r="432" spans="1:5" x14ac:dyDescent="0.2">
      <c r="A432" s="2">
        <v>44211</v>
      </c>
      <c r="B432">
        <v>2033</v>
      </c>
      <c r="C432">
        <v>429.19</v>
      </c>
      <c r="D432">
        <v>273.86</v>
      </c>
      <c r="E432">
        <v>-322.70999999999998</v>
      </c>
    </row>
    <row r="433" spans="1:5" x14ac:dyDescent="0.2">
      <c r="A433" s="2">
        <v>44210</v>
      </c>
      <c r="B433">
        <v>2008</v>
      </c>
      <c r="C433">
        <v>412</v>
      </c>
      <c r="D433">
        <v>270.24</v>
      </c>
      <c r="E433">
        <v>-303.39999999999998</v>
      </c>
    </row>
    <row r="434" spans="1:5" x14ac:dyDescent="0.2">
      <c r="A434" s="2">
        <v>44209</v>
      </c>
      <c r="B434">
        <v>1953</v>
      </c>
      <c r="C434">
        <v>394</v>
      </c>
      <c r="D434">
        <v>252.24</v>
      </c>
      <c r="E434">
        <v>-288.20999999999998</v>
      </c>
    </row>
    <row r="435" spans="1:5" x14ac:dyDescent="0.2">
      <c r="A435" s="2">
        <v>44208</v>
      </c>
      <c r="B435">
        <v>1951</v>
      </c>
      <c r="C435">
        <v>379.14</v>
      </c>
      <c r="D435">
        <v>245.86</v>
      </c>
      <c r="E435">
        <v>-261.58999999999997</v>
      </c>
    </row>
    <row r="436" spans="1:5" x14ac:dyDescent="0.2">
      <c r="A436" s="2">
        <v>44207</v>
      </c>
      <c r="B436">
        <v>1913</v>
      </c>
      <c r="C436">
        <v>366.6</v>
      </c>
      <c r="D436">
        <v>236.71</v>
      </c>
      <c r="E436">
        <v>-240.95</v>
      </c>
    </row>
    <row r="437" spans="1:5" x14ac:dyDescent="0.2">
      <c r="A437" s="2">
        <v>44204</v>
      </c>
      <c r="B437">
        <v>1888</v>
      </c>
      <c r="C437">
        <v>360.79</v>
      </c>
      <c r="D437">
        <v>230.9</v>
      </c>
      <c r="E437">
        <v>-218.55</v>
      </c>
    </row>
    <row r="438" spans="1:5" x14ac:dyDescent="0.2">
      <c r="A438" s="2">
        <v>44203</v>
      </c>
      <c r="B438">
        <v>1895</v>
      </c>
      <c r="C438">
        <v>357.19</v>
      </c>
      <c r="D438">
        <v>228.99</v>
      </c>
      <c r="E438">
        <v>-213.85</v>
      </c>
    </row>
    <row r="439" spans="1:5" x14ac:dyDescent="0.2">
      <c r="A439" s="2">
        <v>44202</v>
      </c>
      <c r="B439">
        <v>1852</v>
      </c>
      <c r="C439">
        <v>354.98</v>
      </c>
      <c r="D439">
        <v>226.79</v>
      </c>
      <c r="E439">
        <v>-199.47</v>
      </c>
    </row>
    <row r="440" spans="1:5" x14ac:dyDescent="0.2">
      <c r="A440" s="2">
        <v>44201</v>
      </c>
      <c r="B440">
        <v>1850</v>
      </c>
      <c r="C440">
        <v>353.36</v>
      </c>
      <c r="D440">
        <v>242.12</v>
      </c>
      <c r="E440">
        <v>-184.5</v>
      </c>
    </row>
    <row r="441" spans="1:5" x14ac:dyDescent="0.2">
      <c r="A441" s="2">
        <v>44200</v>
      </c>
      <c r="B441">
        <v>1841</v>
      </c>
      <c r="C441">
        <v>352.66</v>
      </c>
      <c r="D441">
        <v>244.82</v>
      </c>
      <c r="E441">
        <v>-168.6</v>
      </c>
    </row>
    <row r="442" spans="1:5" x14ac:dyDescent="0.2">
      <c r="A442" s="2">
        <v>44196</v>
      </c>
      <c r="B442">
        <v>1831</v>
      </c>
      <c r="C442">
        <v>345.81</v>
      </c>
      <c r="D442">
        <v>237.97</v>
      </c>
      <c r="E442">
        <v>-99.74</v>
      </c>
    </row>
    <row r="443" spans="1:5" x14ac:dyDescent="0.2">
      <c r="A443" s="2">
        <v>44195</v>
      </c>
      <c r="B443">
        <v>1814</v>
      </c>
      <c r="C443">
        <v>345.81</v>
      </c>
      <c r="D443">
        <v>237.97</v>
      </c>
      <c r="E443">
        <v>-92.63</v>
      </c>
    </row>
    <row r="444" spans="1:5" x14ac:dyDescent="0.2">
      <c r="A444" s="2">
        <v>44194</v>
      </c>
      <c r="B444">
        <v>1808</v>
      </c>
      <c r="C444">
        <v>341.17</v>
      </c>
      <c r="D444">
        <v>233.32</v>
      </c>
      <c r="E444">
        <v>-71.680000000000007</v>
      </c>
    </row>
    <row r="445" spans="1:5" x14ac:dyDescent="0.2">
      <c r="A445" s="2">
        <v>44193</v>
      </c>
      <c r="B445">
        <v>1842</v>
      </c>
      <c r="C445">
        <v>342.56</v>
      </c>
      <c r="D445">
        <v>234.72</v>
      </c>
      <c r="E445">
        <v>-44.68</v>
      </c>
    </row>
    <row r="446" spans="1:5" x14ac:dyDescent="0.2">
      <c r="A446" s="2">
        <v>44190</v>
      </c>
      <c r="B446">
        <v>1829</v>
      </c>
      <c r="C446">
        <v>343.49</v>
      </c>
      <c r="D446">
        <v>235.65</v>
      </c>
      <c r="E446">
        <v>-19.57</v>
      </c>
    </row>
    <row r="447" spans="1:5" x14ac:dyDescent="0.2">
      <c r="A447" s="2">
        <v>44189</v>
      </c>
      <c r="B447">
        <v>1835</v>
      </c>
      <c r="C447">
        <v>343.02</v>
      </c>
      <c r="D447">
        <v>235.18</v>
      </c>
      <c r="E447">
        <v>-3.54</v>
      </c>
    </row>
    <row r="448" spans="1:5" x14ac:dyDescent="0.2">
      <c r="A448" s="2">
        <v>44188</v>
      </c>
      <c r="B448">
        <v>1834</v>
      </c>
      <c r="C448">
        <v>342.56</v>
      </c>
      <c r="D448">
        <v>234.72</v>
      </c>
      <c r="E448">
        <v>2.39</v>
      </c>
    </row>
    <row r="449" spans="1:5" x14ac:dyDescent="0.2">
      <c r="A449" s="2">
        <v>44187</v>
      </c>
      <c r="B449">
        <v>1820</v>
      </c>
      <c r="C449">
        <v>343.14</v>
      </c>
      <c r="D449">
        <v>235.3</v>
      </c>
      <c r="E449">
        <v>7.1</v>
      </c>
    </row>
    <row r="450" spans="1:5" x14ac:dyDescent="0.2">
      <c r="A450" s="2">
        <v>44186</v>
      </c>
      <c r="B450">
        <v>1877</v>
      </c>
      <c r="C450">
        <v>336.4</v>
      </c>
      <c r="D450">
        <v>228.56</v>
      </c>
      <c r="E450">
        <v>5.2</v>
      </c>
    </row>
    <row r="451" spans="1:5" x14ac:dyDescent="0.2">
      <c r="A451" s="2">
        <v>44183</v>
      </c>
      <c r="B451">
        <v>1867</v>
      </c>
      <c r="C451">
        <v>333.73</v>
      </c>
      <c r="D451">
        <v>225.89</v>
      </c>
      <c r="E451">
        <v>15.33</v>
      </c>
    </row>
    <row r="452" spans="1:5" x14ac:dyDescent="0.2">
      <c r="A452" s="2">
        <v>44182</v>
      </c>
      <c r="B452">
        <v>1812</v>
      </c>
      <c r="C452">
        <v>333.15</v>
      </c>
      <c r="D452">
        <v>225.31</v>
      </c>
      <c r="E452">
        <v>61.86</v>
      </c>
    </row>
    <row r="453" spans="1:5" x14ac:dyDescent="0.2">
      <c r="A453" s="2">
        <v>44181</v>
      </c>
      <c r="B453">
        <v>1817</v>
      </c>
      <c r="C453">
        <v>325.72000000000003</v>
      </c>
      <c r="D453">
        <v>217.88</v>
      </c>
      <c r="E453">
        <v>72.150000000000006</v>
      </c>
    </row>
    <row r="454" spans="1:5" x14ac:dyDescent="0.2">
      <c r="A454" s="2">
        <v>44180</v>
      </c>
      <c r="B454">
        <v>1724</v>
      </c>
      <c r="C454">
        <v>316.66000000000003</v>
      </c>
      <c r="D454">
        <v>208.82</v>
      </c>
      <c r="E454">
        <v>67.52</v>
      </c>
    </row>
    <row r="455" spans="1:5" x14ac:dyDescent="0.2">
      <c r="A455" s="2">
        <v>44179</v>
      </c>
      <c r="B455">
        <v>1775</v>
      </c>
      <c r="C455">
        <v>313.33999999999997</v>
      </c>
      <c r="D455">
        <v>205.49</v>
      </c>
      <c r="E455">
        <v>71.94</v>
      </c>
    </row>
    <row r="456" spans="1:5" x14ac:dyDescent="0.2">
      <c r="A456" s="2">
        <v>44176</v>
      </c>
      <c r="B456">
        <v>1817</v>
      </c>
      <c r="C456">
        <v>311.58999999999997</v>
      </c>
      <c r="D456">
        <v>203.75</v>
      </c>
      <c r="E456">
        <v>94.8</v>
      </c>
    </row>
    <row r="457" spans="1:5" x14ac:dyDescent="0.2">
      <c r="A457" s="2">
        <v>44175</v>
      </c>
      <c r="B457">
        <v>1811</v>
      </c>
      <c r="C457">
        <v>310.06</v>
      </c>
      <c r="D457">
        <v>202.22</v>
      </c>
      <c r="E457">
        <v>106.22</v>
      </c>
    </row>
    <row r="458" spans="1:5" x14ac:dyDescent="0.2">
      <c r="A458" s="2">
        <v>44174</v>
      </c>
      <c r="B458">
        <v>1841</v>
      </c>
      <c r="C458">
        <v>302.85000000000002</v>
      </c>
      <c r="D458">
        <v>195.01</v>
      </c>
      <c r="E458">
        <v>110.76</v>
      </c>
    </row>
    <row r="459" spans="1:5" x14ac:dyDescent="0.2">
      <c r="A459" s="2">
        <v>44173</v>
      </c>
      <c r="B459">
        <v>1807</v>
      </c>
      <c r="C459">
        <v>297.83</v>
      </c>
      <c r="D459">
        <v>189.98</v>
      </c>
      <c r="E459">
        <v>106.73</v>
      </c>
    </row>
    <row r="460" spans="1:5" x14ac:dyDescent="0.2">
      <c r="A460" s="2">
        <v>44172</v>
      </c>
      <c r="B460">
        <v>1784</v>
      </c>
      <c r="C460">
        <v>291.14999999999998</v>
      </c>
      <c r="D460">
        <v>183.31</v>
      </c>
      <c r="E460">
        <v>101.85</v>
      </c>
    </row>
    <row r="461" spans="1:5" x14ac:dyDescent="0.2">
      <c r="A461" s="2">
        <v>44169</v>
      </c>
      <c r="B461">
        <v>1780</v>
      </c>
      <c r="C461">
        <v>288.06</v>
      </c>
      <c r="D461">
        <v>180.22</v>
      </c>
      <c r="E461">
        <v>101.54</v>
      </c>
    </row>
    <row r="462" spans="1:5" x14ac:dyDescent="0.2">
      <c r="A462" s="2">
        <v>44168</v>
      </c>
      <c r="B462">
        <v>1742</v>
      </c>
      <c r="C462">
        <v>287.95999999999998</v>
      </c>
      <c r="D462">
        <v>180.12</v>
      </c>
      <c r="E462">
        <v>102.44</v>
      </c>
    </row>
    <row r="463" spans="1:5" x14ac:dyDescent="0.2">
      <c r="A463" s="2">
        <v>44167</v>
      </c>
      <c r="B463">
        <v>1729</v>
      </c>
      <c r="C463">
        <v>287.95999999999998</v>
      </c>
      <c r="D463">
        <v>180.12</v>
      </c>
      <c r="E463">
        <v>106.02</v>
      </c>
    </row>
    <row r="464" spans="1:5" x14ac:dyDescent="0.2">
      <c r="A464" s="2">
        <v>44166</v>
      </c>
      <c r="B464">
        <v>1753</v>
      </c>
      <c r="C464">
        <v>287.47000000000003</v>
      </c>
      <c r="D464">
        <v>179.62</v>
      </c>
      <c r="E464">
        <v>111.3</v>
      </c>
    </row>
    <row r="465" spans="1:5" x14ac:dyDescent="0.2">
      <c r="A465" s="2">
        <v>44165</v>
      </c>
      <c r="B465">
        <v>1788</v>
      </c>
      <c r="C465">
        <v>289.86</v>
      </c>
      <c r="D465">
        <v>182.02</v>
      </c>
      <c r="E465">
        <v>116.28</v>
      </c>
    </row>
    <row r="466" spans="1:5" x14ac:dyDescent="0.2">
      <c r="A466" s="2">
        <v>44162</v>
      </c>
      <c r="B466">
        <v>1781</v>
      </c>
      <c r="C466">
        <v>288.56</v>
      </c>
      <c r="D466">
        <v>180.72</v>
      </c>
      <c r="E466">
        <v>122.25</v>
      </c>
    </row>
    <row r="467" spans="1:5" x14ac:dyDescent="0.2">
      <c r="A467" s="2">
        <v>44161</v>
      </c>
      <c r="B467">
        <v>1761</v>
      </c>
      <c r="C467">
        <v>290.16000000000003</v>
      </c>
      <c r="D467">
        <v>182.32</v>
      </c>
      <c r="E467">
        <v>126.04</v>
      </c>
    </row>
    <row r="468" spans="1:5" x14ac:dyDescent="0.2">
      <c r="A468" s="2">
        <v>44160</v>
      </c>
      <c r="B468">
        <v>1806</v>
      </c>
      <c r="C468">
        <v>293.35000000000002</v>
      </c>
      <c r="D468">
        <v>185.51</v>
      </c>
      <c r="E468">
        <v>130.82</v>
      </c>
    </row>
    <row r="469" spans="1:5" x14ac:dyDescent="0.2">
      <c r="A469" s="2">
        <v>44159</v>
      </c>
      <c r="B469">
        <v>1780</v>
      </c>
      <c r="C469">
        <v>280.87</v>
      </c>
      <c r="D469">
        <v>173.03</v>
      </c>
      <c r="E469">
        <v>120.74</v>
      </c>
    </row>
    <row r="470" spans="1:5" x14ac:dyDescent="0.2">
      <c r="A470" s="2">
        <v>44158</v>
      </c>
      <c r="B470">
        <v>1775</v>
      </c>
      <c r="C470">
        <v>281.61</v>
      </c>
      <c r="D470">
        <v>173.76</v>
      </c>
      <c r="E470">
        <v>122.47</v>
      </c>
    </row>
    <row r="471" spans="1:5" x14ac:dyDescent="0.2">
      <c r="A471" s="2">
        <v>44155</v>
      </c>
      <c r="B471">
        <v>1803</v>
      </c>
      <c r="C471">
        <v>281.24</v>
      </c>
      <c r="D471">
        <v>173.4</v>
      </c>
      <c r="E471">
        <v>122.1</v>
      </c>
    </row>
    <row r="472" spans="1:5" x14ac:dyDescent="0.2">
      <c r="A472" s="2">
        <v>44154</v>
      </c>
      <c r="B472">
        <v>1808</v>
      </c>
      <c r="C472">
        <v>281.61</v>
      </c>
      <c r="D472">
        <v>166.98</v>
      </c>
      <c r="E472">
        <v>123.66</v>
      </c>
    </row>
    <row r="473" spans="1:5" x14ac:dyDescent="0.2">
      <c r="A473" s="2">
        <v>44153</v>
      </c>
      <c r="B473">
        <v>1816</v>
      </c>
      <c r="C473">
        <v>280.69</v>
      </c>
      <c r="D473">
        <v>166.06</v>
      </c>
      <c r="E473">
        <v>121.75</v>
      </c>
    </row>
    <row r="474" spans="1:5" x14ac:dyDescent="0.2">
      <c r="A474" s="2">
        <v>44152</v>
      </c>
      <c r="B474">
        <v>1804</v>
      </c>
      <c r="C474">
        <v>280.69</v>
      </c>
      <c r="D474">
        <v>166.06</v>
      </c>
      <c r="E474">
        <v>121.75</v>
      </c>
    </row>
    <row r="475" spans="1:5" x14ac:dyDescent="0.2">
      <c r="A475" s="2">
        <v>44151</v>
      </c>
      <c r="B475">
        <v>1789</v>
      </c>
      <c r="C475">
        <v>276.64999999999998</v>
      </c>
      <c r="D475">
        <v>162.02000000000001</v>
      </c>
      <c r="E475">
        <v>118.9</v>
      </c>
    </row>
    <row r="476" spans="1:5" x14ac:dyDescent="0.2">
      <c r="A476" s="2">
        <v>44148</v>
      </c>
      <c r="B476">
        <v>1801</v>
      </c>
      <c r="C476">
        <v>272.52</v>
      </c>
      <c r="D476">
        <v>157.9</v>
      </c>
      <c r="E476">
        <v>114.78</v>
      </c>
    </row>
    <row r="477" spans="1:5" x14ac:dyDescent="0.2">
      <c r="A477" s="2">
        <v>44147</v>
      </c>
      <c r="B477">
        <v>1793</v>
      </c>
      <c r="C477">
        <v>268.12</v>
      </c>
      <c r="D477">
        <v>153.49</v>
      </c>
      <c r="E477">
        <v>110.37</v>
      </c>
    </row>
    <row r="478" spans="1:5" x14ac:dyDescent="0.2">
      <c r="A478" s="2">
        <v>44146</v>
      </c>
      <c r="B478">
        <v>1747</v>
      </c>
      <c r="C478">
        <v>262.61</v>
      </c>
      <c r="D478">
        <v>147.99</v>
      </c>
      <c r="E478">
        <v>104.57</v>
      </c>
    </row>
    <row r="479" spans="1:5" x14ac:dyDescent="0.2">
      <c r="A479" s="2">
        <v>44145</v>
      </c>
      <c r="B479">
        <v>1725</v>
      </c>
      <c r="C479">
        <v>260.60000000000002</v>
      </c>
      <c r="D479">
        <v>145.97</v>
      </c>
      <c r="E479">
        <v>102.55</v>
      </c>
    </row>
    <row r="480" spans="1:5" x14ac:dyDescent="0.2">
      <c r="A480" s="2">
        <v>44144</v>
      </c>
      <c r="B480">
        <v>1756</v>
      </c>
      <c r="C480">
        <v>258.02999999999997</v>
      </c>
      <c r="D480">
        <v>143.4</v>
      </c>
      <c r="E480">
        <v>99.98</v>
      </c>
    </row>
    <row r="481" spans="1:5" x14ac:dyDescent="0.2">
      <c r="A481" s="2">
        <v>44141</v>
      </c>
      <c r="B481">
        <v>1738</v>
      </c>
      <c r="C481">
        <v>256.64999999999998</v>
      </c>
      <c r="D481">
        <v>142.02000000000001</v>
      </c>
      <c r="E481">
        <v>98.61</v>
      </c>
    </row>
    <row r="482" spans="1:5" x14ac:dyDescent="0.2">
      <c r="A482" s="2">
        <v>44140</v>
      </c>
      <c r="B482">
        <v>1718</v>
      </c>
      <c r="C482">
        <v>256.64999999999998</v>
      </c>
      <c r="D482">
        <v>142.02000000000001</v>
      </c>
      <c r="E482">
        <v>98.61</v>
      </c>
    </row>
    <row r="483" spans="1:5" x14ac:dyDescent="0.2">
      <c r="A483" s="2">
        <v>44139</v>
      </c>
      <c r="B483">
        <v>1709</v>
      </c>
      <c r="C483">
        <v>256.64999999999998</v>
      </c>
      <c r="D483">
        <v>142.02000000000001</v>
      </c>
      <c r="E483">
        <v>99.5</v>
      </c>
    </row>
    <row r="484" spans="1:5" x14ac:dyDescent="0.2">
      <c r="A484" s="2">
        <v>44138</v>
      </c>
      <c r="B484">
        <v>1706</v>
      </c>
      <c r="C484">
        <v>250.78</v>
      </c>
      <c r="D484">
        <v>136.15</v>
      </c>
      <c r="E484">
        <v>98.61</v>
      </c>
    </row>
    <row r="485" spans="1:5" x14ac:dyDescent="0.2">
      <c r="A485" s="2">
        <v>44137</v>
      </c>
      <c r="B485">
        <v>1759</v>
      </c>
      <c r="C485">
        <v>240.5</v>
      </c>
      <c r="D485">
        <v>125.88</v>
      </c>
      <c r="E485">
        <v>93.91</v>
      </c>
    </row>
    <row r="486" spans="1:5" x14ac:dyDescent="0.2">
      <c r="A486" s="2">
        <v>44134</v>
      </c>
      <c r="B486">
        <v>1761</v>
      </c>
      <c r="C486">
        <v>226.01</v>
      </c>
      <c r="D486">
        <v>111.38</v>
      </c>
      <c r="E486">
        <v>76.63</v>
      </c>
    </row>
    <row r="487" spans="1:5" x14ac:dyDescent="0.2">
      <c r="A487" s="2">
        <v>44133</v>
      </c>
      <c r="B487">
        <v>1717</v>
      </c>
      <c r="C487">
        <v>214.82</v>
      </c>
      <c r="D487">
        <v>100.19</v>
      </c>
      <c r="E487">
        <v>68.62</v>
      </c>
    </row>
    <row r="488" spans="1:5" x14ac:dyDescent="0.2">
      <c r="A488" s="2">
        <v>44132</v>
      </c>
      <c r="B488">
        <v>1724</v>
      </c>
      <c r="C488">
        <v>207.89</v>
      </c>
      <c r="D488">
        <v>93.26</v>
      </c>
      <c r="E488">
        <v>65.069999999999993</v>
      </c>
    </row>
    <row r="489" spans="1:5" x14ac:dyDescent="0.2">
      <c r="A489" s="2">
        <v>44131</v>
      </c>
      <c r="B489">
        <v>1724</v>
      </c>
      <c r="C489">
        <v>201.61</v>
      </c>
      <c r="D489">
        <v>86.98</v>
      </c>
      <c r="E489">
        <v>59.59</v>
      </c>
    </row>
    <row r="490" spans="1:5" x14ac:dyDescent="0.2">
      <c r="A490" s="2">
        <v>44130</v>
      </c>
      <c r="B490">
        <v>1705</v>
      </c>
      <c r="C490">
        <v>194.72</v>
      </c>
      <c r="D490">
        <v>80.099999999999994</v>
      </c>
      <c r="E490">
        <v>52.71</v>
      </c>
    </row>
    <row r="491" spans="1:5" x14ac:dyDescent="0.2">
      <c r="A491" s="2">
        <v>44127</v>
      </c>
      <c r="B491">
        <v>1703</v>
      </c>
      <c r="C491">
        <v>185.55</v>
      </c>
      <c r="D491">
        <v>70.92</v>
      </c>
      <c r="E491">
        <v>42.54</v>
      </c>
    </row>
    <row r="492" spans="1:5" x14ac:dyDescent="0.2">
      <c r="A492" s="2">
        <v>44126</v>
      </c>
      <c r="B492">
        <v>1703</v>
      </c>
      <c r="C492">
        <v>184.27</v>
      </c>
      <c r="D492">
        <v>69.64</v>
      </c>
      <c r="E492">
        <v>40.26</v>
      </c>
    </row>
    <row r="493" spans="1:5" x14ac:dyDescent="0.2">
      <c r="A493" s="2">
        <v>44125</v>
      </c>
      <c r="B493">
        <v>1700</v>
      </c>
      <c r="C493">
        <v>176.74</v>
      </c>
      <c r="D493">
        <v>62.12</v>
      </c>
      <c r="E493">
        <v>33.83</v>
      </c>
    </row>
    <row r="494" spans="1:5" x14ac:dyDescent="0.2">
      <c r="A494" s="2">
        <v>44124</v>
      </c>
      <c r="B494">
        <v>1675</v>
      </c>
      <c r="C494">
        <v>172.16</v>
      </c>
      <c r="D494">
        <v>57.53</v>
      </c>
      <c r="E494">
        <v>25.66</v>
      </c>
    </row>
    <row r="495" spans="1:5" x14ac:dyDescent="0.2">
      <c r="A495" s="2">
        <v>44123</v>
      </c>
      <c r="B495">
        <v>1711</v>
      </c>
      <c r="C495">
        <v>165.18</v>
      </c>
      <c r="D495">
        <v>50.56</v>
      </c>
      <c r="E495">
        <v>16.7</v>
      </c>
    </row>
    <row r="496" spans="1:5" x14ac:dyDescent="0.2">
      <c r="A496" s="2">
        <v>44120</v>
      </c>
      <c r="B496">
        <v>1647</v>
      </c>
      <c r="C496">
        <v>159.59</v>
      </c>
      <c r="D496">
        <v>44.96</v>
      </c>
      <c r="E496">
        <v>9.51</v>
      </c>
    </row>
    <row r="497" spans="1:5" x14ac:dyDescent="0.2">
      <c r="A497" s="2">
        <v>44119</v>
      </c>
      <c r="B497">
        <v>1638</v>
      </c>
      <c r="C497">
        <v>157.66</v>
      </c>
      <c r="D497">
        <v>43.03</v>
      </c>
      <c r="E497">
        <v>10.57</v>
      </c>
    </row>
    <row r="498" spans="1:5" x14ac:dyDescent="0.2">
      <c r="A498" s="2">
        <v>44118</v>
      </c>
      <c r="B498">
        <v>1648</v>
      </c>
      <c r="C498">
        <v>151.97</v>
      </c>
      <c r="D498">
        <v>37.35</v>
      </c>
      <c r="E498">
        <v>8.56</v>
      </c>
    </row>
    <row r="499" spans="1:5" x14ac:dyDescent="0.2">
      <c r="A499" s="2">
        <v>44117</v>
      </c>
      <c r="B499">
        <v>1649</v>
      </c>
      <c r="C499">
        <v>151.61000000000001</v>
      </c>
      <c r="D499">
        <v>36.979999999999997</v>
      </c>
      <c r="E499">
        <v>8.1999999999999993</v>
      </c>
    </row>
    <row r="500" spans="1:5" x14ac:dyDescent="0.2">
      <c r="A500" s="2">
        <v>44116</v>
      </c>
      <c r="B500">
        <v>1639</v>
      </c>
      <c r="C500">
        <v>150.87</v>
      </c>
      <c r="D500">
        <v>36.24</v>
      </c>
      <c r="E500">
        <v>7.46</v>
      </c>
    </row>
    <row r="501" spans="1:5" x14ac:dyDescent="0.2">
      <c r="A501" s="2">
        <v>44114</v>
      </c>
      <c r="C501">
        <v>151.97</v>
      </c>
      <c r="D501">
        <v>47.52</v>
      </c>
      <c r="E501">
        <v>13.64</v>
      </c>
    </row>
    <row r="502" spans="1:5" x14ac:dyDescent="0.2">
      <c r="A502" s="2">
        <v>44113</v>
      </c>
      <c r="B502">
        <v>1642</v>
      </c>
      <c r="C502">
        <v>151.97</v>
      </c>
      <c r="D502">
        <v>47.52</v>
      </c>
      <c r="E502">
        <v>13.64</v>
      </c>
    </row>
    <row r="503" spans="1:5" x14ac:dyDescent="0.2">
      <c r="A503" s="2">
        <v>44104</v>
      </c>
      <c r="B503">
        <v>1634</v>
      </c>
      <c r="C503">
        <v>151.41999999999999</v>
      </c>
      <c r="D503">
        <v>57.15</v>
      </c>
      <c r="E503">
        <v>22.65</v>
      </c>
    </row>
    <row r="504" spans="1:5" x14ac:dyDescent="0.2">
      <c r="A504" s="2">
        <v>44103</v>
      </c>
      <c r="B504">
        <v>1601</v>
      </c>
      <c r="C504">
        <v>151.41999999999999</v>
      </c>
      <c r="D504">
        <v>57.15</v>
      </c>
      <c r="E504">
        <v>26.43</v>
      </c>
    </row>
    <row r="505" spans="1:5" x14ac:dyDescent="0.2">
      <c r="A505" s="2">
        <v>44102</v>
      </c>
      <c r="B505">
        <v>1606</v>
      </c>
      <c r="C505">
        <v>152.88999999999999</v>
      </c>
      <c r="D505">
        <v>58.62</v>
      </c>
      <c r="E505">
        <v>30.29</v>
      </c>
    </row>
    <row r="506" spans="1:5" x14ac:dyDescent="0.2">
      <c r="A506" s="2">
        <v>44101</v>
      </c>
      <c r="C506">
        <v>158.58000000000001</v>
      </c>
      <c r="D506">
        <v>64.3</v>
      </c>
      <c r="E506">
        <v>40.46</v>
      </c>
    </row>
    <row r="507" spans="1:5" x14ac:dyDescent="0.2">
      <c r="A507" s="2">
        <v>44099</v>
      </c>
      <c r="B507">
        <v>1627</v>
      </c>
      <c r="C507">
        <v>158.58000000000001</v>
      </c>
      <c r="D507">
        <v>64.3</v>
      </c>
      <c r="E507">
        <v>40.46</v>
      </c>
    </row>
    <row r="508" spans="1:5" x14ac:dyDescent="0.2">
      <c r="A508" s="2">
        <v>44098</v>
      </c>
      <c r="B508">
        <v>1627</v>
      </c>
      <c r="C508">
        <v>158.58000000000001</v>
      </c>
      <c r="D508">
        <v>64.3</v>
      </c>
      <c r="E508">
        <v>42.45</v>
      </c>
    </row>
    <row r="509" spans="1:5" x14ac:dyDescent="0.2">
      <c r="A509" s="2">
        <v>44097</v>
      </c>
      <c r="B509">
        <v>1631</v>
      </c>
      <c r="C509">
        <v>157.84</v>
      </c>
      <c r="D509">
        <v>73.75</v>
      </c>
      <c r="E509">
        <v>48.18</v>
      </c>
    </row>
    <row r="510" spans="1:5" x14ac:dyDescent="0.2">
      <c r="A510" s="2">
        <v>44096</v>
      </c>
      <c r="B510">
        <v>1631</v>
      </c>
      <c r="C510">
        <v>157.47999999999999</v>
      </c>
      <c r="D510">
        <v>73.38</v>
      </c>
      <c r="E510">
        <v>47.82</v>
      </c>
    </row>
    <row r="511" spans="1:5" x14ac:dyDescent="0.2">
      <c r="A511" s="2">
        <v>44095</v>
      </c>
      <c r="B511">
        <v>1638</v>
      </c>
      <c r="C511">
        <v>154.91</v>
      </c>
      <c r="D511">
        <v>87.77</v>
      </c>
      <c r="E511">
        <v>45.25</v>
      </c>
    </row>
    <row r="512" spans="1:5" x14ac:dyDescent="0.2">
      <c r="A512" s="2">
        <v>44092</v>
      </c>
      <c r="B512">
        <v>1674</v>
      </c>
      <c r="C512">
        <v>154.91</v>
      </c>
      <c r="D512">
        <v>87.77</v>
      </c>
      <c r="E512">
        <v>47.24</v>
      </c>
    </row>
    <row r="513" spans="1:5" x14ac:dyDescent="0.2">
      <c r="A513" s="2">
        <v>44091</v>
      </c>
      <c r="B513">
        <v>1645</v>
      </c>
      <c r="C513">
        <v>154.82</v>
      </c>
      <c r="D513">
        <v>92.77</v>
      </c>
      <c r="E513">
        <v>52.13</v>
      </c>
    </row>
    <row r="514" spans="1:5" x14ac:dyDescent="0.2">
      <c r="A514" s="2">
        <v>44090</v>
      </c>
      <c r="B514">
        <v>1633</v>
      </c>
      <c r="C514">
        <v>154.36000000000001</v>
      </c>
      <c r="D514">
        <v>104.18</v>
      </c>
      <c r="E514">
        <v>50.67</v>
      </c>
    </row>
    <row r="515" spans="1:5" x14ac:dyDescent="0.2">
      <c r="A515" s="2">
        <v>44089</v>
      </c>
      <c r="B515">
        <v>1664</v>
      </c>
      <c r="C515">
        <v>152.52000000000001</v>
      </c>
      <c r="D515">
        <v>102.35</v>
      </c>
      <c r="E515">
        <v>58.79</v>
      </c>
    </row>
    <row r="516" spans="1:5" x14ac:dyDescent="0.2">
      <c r="A516" s="2">
        <v>44088</v>
      </c>
      <c r="B516">
        <v>1662</v>
      </c>
      <c r="C516">
        <v>151.06</v>
      </c>
      <c r="D516">
        <v>100.88</v>
      </c>
      <c r="E516">
        <v>61.51</v>
      </c>
    </row>
    <row r="517" spans="1:5" x14ac:dyDescent="0.2">
      <c r="A517" s="2">
        <v>44085</v>
      </c>
      <c r="B517">
        <v>1627</v>
      </c>
      <c r="C517">
        <v>149.94999999999999</v>
      </c>
      <c r="D517">
        <v>99.78</v>
      </c>
      <c r="E517">
        <v>62.89</v>
      </c>
    </row>
    <row r="518" spans="1:5" x14ac:dyDescent="0.2">
      <c r="A518" s="2">
        <v>44084</v>
      </c>
      <c r="B518">
        <v>1644</v>
      </c>
      <c r="C518">
        <v>146.86000000000001</v>
      </c>
      <c r="D518">
        <v>101.77</v>
      </c>
      <c r="E518">
        <v>63.48</v>
      </c>
    </row>
    <row r="519" spans="1:5" x14ac:dyDescent="0.2">
      <c r="A519" s="2">
        <v>44083</v>
      </c>
      <c r="B519">
        <v>1637</v>
      </c>
      <c r="C519">
        <v>146.86000000000001</v>
      </c>
      <c r="D519">
        <v>89.9</v>
      </c>
      <c r="E519">
        <v>79.510000000000005</v>
      </c>
    </row>
    <row r="520" spans="1:5" x14ac:dyDescent="0.2">
      <c r="A520" s="2">
        <v>44082</v>
      </c>
      <c r="B520">
        <v>1626</v>
      </c>
      <c r="C520">
        <v>236.58</v>
      </c>
      <c r="D520">
        <v>-46.7</v>
      </c>
      <c r="E520">
        <v>276.12</v>
      </c>
    </row>
    <row r="521" spans="1:5" x14ac:dyDescent="0.2">
      <c r="A521" s="2">
        <v>44081</v>
      </c>
      <c r="B521">
        <v>1634</v>
      </c>
      <c r="C521">
        <v>152.24</v>
      </c>
      <c r="D521">
        <v>92.74</v>
      </c>
      <c r="E521">
        <v>94.65</v>
      </c>
    </row>
    <row r="522" spans="1:5" x14ac:dyDescent="0.2">
      <c r="A522" s="2">
        <v>44078</v>
      </c>
      <c r="B522">
        <v>1613</v>
      </c>
      <c r="C522">
        <v>165.01</v>
      </c>
      <c r="D522">
        <v>108.9</v>
      </c>
      <c r="E522">
        <v>104.69</v>
      </c>
    </row>
    <row r="523" spans="1:5" x14ac:dyDescent="0.2">
      <c r="A523" s="2">
        <v>44077</v>
      </c>
      <c r="B523">
        <v>1607</v>
      </c>
      <c r="C523">
        <v>168.8</v>
      </c>
      <c r="D523">
        <v>112.69</v>
      </c>
      <c r="E523">
        <v>108.48</v>
      </c>
    </row>
    <row r="524" spans="1:5" x14ac:dyDescent="0.2">
      <c r="A524" s="2">
        <v>44076</v>
      </c>
      <c r="B524">
        <v>1638</v>
      </c>
      <c r="C524">
        <v>170.09</v>
      </c>
      <c r="D524">
        <v>113.98</v>
      </c>
      <c r="E524">
        <v>112.21</v>
      </c>
    </row>
    <row r="525" spans="1:5" x14ac:dyDescent="0.2">
      <c r="A525" s="2">
        <v>44075</v>
      </c>
      <c r="B525">
        <v>1635</v>
      </c>
      <c r="C525">
        <v>172.09</v>
      </c>
      <c r="D525">
        <v>115.98</v>
      </c>
      <c r="E525">
        <v>114.21</v>
      </c>
    </row>
    <row r="526" spans="1:5" x14ac:dyDescent="0.2">
      <c r="A526" s="2">
        <v>44074</v>
      </c>
      <c r="B526">
        <v>1634</v>
      </c>
      <c r="C526">
        <v>172.99</v>
      </c>
      <c r="D526">
        <v>116.88</v>
      </c>
      <c r="E526">
        <v>124.75</v>
      </c>
    </row>
    <row r="527" spans="1:5" x14ac:dyDescent="0.2">
      <c r="A527" s="2">
        <v>44071</v>
      </c>
      <c r="B527">
        <v>1700</v>
      </c>
      <c r="C527">
        <v>170.49</v>
      </c>
      <c r="D527">
        <v>114.38</v>
      </c>
      <c r="E527">
        <v>125.84</v>
      </c>
    </row>
    <row r="528" spans="1:5" x14ac:dyDescent="0.2">
      <c r="A528" s="2">
        <v>44070</v>
      </c>
      <c r="B528">
        <v>1681</v>
      </c>
      <c r="C528">
        <v>168.4</v>
      </c>
      <c r="D528">
        <v>112.29</v>
      </c>
      <c r="E528">
        <v>122.75</v>
      </c>
    </row>
    <row r="529" spans="1:5" x14ac:dyDescent="0.2">
      <c r="A529" s="2">
        <v>44069</v>
      </c>
      <c r="B529">
        <v>1688</v>
      </c>
      <c r="C529">
        <v>160.41999999999999</v>
      </c>
      <c r="D529">
        <v>104.31</v>
      </c>
      <c r="E529">
        <v>116.77</v>
      </c>
    </row>
    <row r="530" spans="1:5" x14ac:dyDescent="0.2">
      <c r="A530" s="2">
        <v>44068</v>
      </c>
      <c r="B530">
        <v>1655</v>
      </c>
      <c r="C530">
        <v>163.81</v>
      </c>
      <c r="D530">
        <v>107.7</v>
      </c>
      <c r="E530">
        <v>118.17</v>
      </c>
    </row>
    <row r="531" spans="1:5" x14ac:dyDescent="0.2">
      <c r="A531" s="2">
        <v>44067</v>
      </c>
      <c r="B531">
        <v>1649</v>
      </c>
      <c r="C531">
        <v>165.61</v>
      </c>
      <c r="D531">
        <v>109.5</v>
      </c>
      <c r="E531">
        <v>116.97</v>
      </c>
    </row>
    <row r="532" spans="1:5" x14ac:dyDescent="0.2">
      <c r="A532" s="2">
        <v>44064</v>
      </c>
      <c r="B532">
        <v>1641</v>
      </c>
      <c r="C532">
        <v>172.19</v>
      </c>
      <c r="D532">
        <v>116.08</v>
      </c>
      <c r="E532">
        <v>123.56</v>
      </c>
    </row>
    <row r="533" spans="1:5" x14ac:dyDescent="0.2">
      <c r="A533" s="2">
        <v>44063</v>
      </c>
      <c r="B533">
        <v>1660</v>
      </c>
      <c r="C533">
        <v>175.18</v>
      </c>
      <c r="D533">
        <v>119.07</v>
      </c>
      <c r="E533">
        <v>126.55</v>
      </c>
    </row>
    <row r="534" spans="1:5" x14ac:dyDescent="0.2">
      <c r="A534" s="2">
        <v>44062</v>
      </c>
      <c r="B534">
        <v>1640</v>
      </c>
      <c r="C534">
        <v>174.38</v>
      </c>
      <c r="D534">
        <v>118.27</v>
      </c>
      <c r="E534">
        <v>126.85</v>
      </c>
    </row>
    <row r="535" spans="1:5" x14ac:dyDescent="0.2">
      <c r="A535" s="2">
        <v>44061</v>
      </c>
      <c r="B535">
        <v>1674</v>
      </c>
      <c r="C535">
        <v>189.14</v>
      </c>
      <c r="D535">
        <v>129.63999999999999</v>
      </c>
      <c r="E535">
        <v>141.6</v>
      </c>
    </row>
    <row r="536" spans="1:5" x14ac:dyDescent="0.2">
      <c r="A536" s="2">
        <v>44060</v>
      </c>
      <c r="B536">
        <v>1632</v>
      </c>
      <c r="C536">
        <v>193.33</v>
      </c>
      <c r="D536">
        <v>133.83000000000001</v>
      </c>
      <c r="E536">
        <v>145.79</v>
      </c>
    </row>
    <row r="537" spans="1:5" x14ac:dyDescent="0.2">
      <c r="A537" s="2">
        <v>44057</v>
      </c>
      <c r="B537">
        <v>1656</v>
      </c>
      <c r="C537">
        <v>216.16</v>
      </c>
      <c r="D537">
        <v>156.66</v>
      </c>
      <c r="E537">
        <v>162.93</v>
      </c>
    </row>
    <row r="538" spans="1:5" x14ac:dyDescent="0.2">
      <c r="A538" s="2">
        <v>44056</v>
      </c>
      <c r="B538">
        <v>1683</v>
      </c>
      <c r="C538">
        <v>216.16</v>
      </c>
      <c r="D538">
        <v>156.66</v>
      </c>
      <c r="E538">
        <v>164.04</v>
      </c>
    </row>
    <row r="539" spans="1:5" x14ac:dyDescent="0.2">
      <c r="A539" s="2">
        <v>44055</v>
      </c>
      <c r="B539">
        <v>1680</v>
      </c>
      <c r="C539">
        <v>211.88</v>
      </c>
      <c r="D539">
        <v>152.37</v>
      </c>
      <c r="E539">
        <v>159.75</v>
      </c>
    </row>
    <row r="540" spans="1:5" x14ac:dyDescent="0.2">
      <c r="A540" s="2">
        <v>44054</v>
      </c>
      <c r="B540">
        <v>1704</v>
      </c>
      <c r="C540">
        <v>211.88</v>
      </c>
      <c r="D540">
        <v>152.37</v>
      </c>
      <c r="E540">
        <v>156.43</v>
      </c>
    </row>
    <row r="541" spans="1:5" x14ac:dyDescent="0.2">
      <c r="A541" s="2">
        <v>44053</v>
      </c>
      <c r="B541">
        <v>1728</v>
      </c>
      <c r="C541">
        <v>203.5</v>
      </c>
      <c r="D541">
        <v>149.09</v>
      </c>
      <c r="E541">
        <v>148.05000000000001</v>
      </c>
    </row>
    <row r="542" spans="1:5" x14ac:dyDescent="0.2">
      <c r="A542" s="2">
        <v>44050</v>
      </c>
      <c r="B542">
        <v>1725</v>
      </c>
      <c r="C542">
        <v>187.84</v>
      </c>
      <c r="D542">
        <v>123.25</v>
      </c>
      <c r="E542">
        <v>132.4</v>
      </c>
    </row>
    <row r="543" spans="1:5" x14ac:dyDescent="0.2">
      <c r="A543" s="2">
        <v>44049</v>
      </c>
      <c r="B543">
        <v>1732</v>
      </c>
      <c r="C543">
        <v>181.61</v>
      </c>
      <c r="D543">
        <v>117.02</v>
      </c>
      <c r="E543">
        <v>126.16</v>
      </c>
    </row>
    <row r="544" spans="1:5" x14ac:dyDescent="0.2">
      <c r="A544" s="2">
        <v>44048</v>
      </c>
      <c r="B544">
        <v>1721</v>
      </c>
      <c r="C544">
        <v>162.71</v>
      </c>
      <c r="D544">
        <v>98.12</v>
      </c>
      <c r="E544">
        <v>120.55</v>
      </c>
    </row>
    <row r="545" spans="1:5" x14ac:dyDescent="0.2">
      <c r="A545" s="2">
        <v>44047</v>
      </c>
      <c r="B545">
        <v>1769</v>
      </c>
      <c r="C545">
        <v>145.83000000000001</v>
      </c>
      <c r="D545">
        <v>81.239999999999995</v>
      </c>
      <c r="E545">
        <v>105.66</v>
      </c>
    </row>
    <row r="546" spans="1:5" x14ac:dyDescent="0.2">
      <c r="A546" s="2">
        <v>44046</v>
      </c>
      <c r="B546">
        <v>1718</v>
      </c>
      <c r="C546">
        <v>131.79</v>
      </c>
      <c r="D546">
        <v>67.2</v>
      </c>
      <c r="E546">
        <v>91.62</v>
      </c>
    </row>
    <row r="547" spans="1:5" x14ac:dyDescent="0.2">
      <c r="A547" s="2">
        <v>44043</v>
      </c>
      <c r="B547">
        <v>1660</v>
      </c>
      <c r="C547">
        <v>116.19</v>
      </c>
      <c r="D547">
        <v>34.64</v>
      </c>
      <c r="E547">
        <v>75.03</v>
      </c>
    </row>
    <row r="548" spans="1:5" x14ac:dyDescent="0.2">
      <c r="A548" s="2">
        <v>44042</v>
      </c>
      <c r="B548">
        <v>1626</v>
      </c>
      <c r="C548">
        <v>107.94</v>
      </c>
      <c r="D548">
        <v>26.38</v>
      </c>
      <c r="E548">
        <v>66.77</v>
      </c>
    </row>
    <row r="549" spans="1:5" x14ac:dyDescent="0.2">
      <c r="A549" s="2">
        <v>44041</v>
      </c>
      <c r="B549">
        <v>1629</v>
      </c>
      <c r="C549">
        <v>105.73</v>
      </c>
      <c r="D549">
        <v>24.18</v>
      </c>
      <c r="E549">
        <v>65.37</v>
      </c>
    </row>
    <row r="550" spans="1:5" x14ac:dyDescent="0.2">
      <c r="A550" s="2">
        <v>44040</v>
      </c>
      <c r="B550">
        <v>1565</v>
      </c>
      <c r="C550">
        <v>105.18</v>
      </c>
      <c r="D550">
        <v>23.63</v>
      </c>
      <c r="E550">
        <v>62.82</v>
      </c>
    </row>
    <row r="551" spans="1:5" x14ac:dyDescent="0.2">
      <c r="A551" s="2">
        <v>44039</v>
      </c>
      <c r="B551">
        <v>1624</v>
      </c>
      <c r="C551">
        <v>105.18</v>
      </c>
      <c r="D551">
        <v>23.63</v>
      </c>
      <c r="E551">
        <v>62.82</v>
      </c>
    </row>
    <row r="552" spans="1:5" x14ac:dyDescent="0.2">
      <c r="A552" s="2">
        <v>44036</v>
      </c>
      <c r="B552">
        <v>1640</v>
      </c>
      <c r="C552">
        <v>105.92</v>
      </c>
      <c r="D552">
        <v>24.37</v>
      </c>
      <c r="E552">
        <v>62.36</v>
      </c>
    </row>
    <row r="553" spans="1:5" x14ac:dyDescent="0.2">
      <c r="A553" s="2">
        <v>44035</v>
      </c>
      <c r="B553">
        <v>1631</v>
      </c>
      <c r="C553">
        <v>102.06</v>
      </c>
      <c r="D553">
        <v>17.12</v>
      </c>
      <c r="E553">
        <v>58.51</v>
      </c>
    </row>
    <row r="554" spans="1:5" x14ac:dyDescent="0.2">
      <c r="A554" s="2">
        <v>44034</v>
      </c>
      <c r="B554">
        <v>1611</v>
      </c>
      <c r="C554">
        <v>99.86</v>
      </c>
      <c r="D554">
        <v>14.92</v>
      </c>
      <c r="E554">
        <v>56.31</v>
      </c>
    </row>
    <row r="555" spans="1:5" x14ac:dyDescent="0.2">
      <c r="A555" s="2">
        <v>44033</v>
      </c>
      <c r="B555">
        <v>1545</v>
      </c>
      <c r="C555">
        <v>101.33</v>
      </c>
      <c r="D555">
        <v>6.21</v>
      </c>
      <c r="E555">
        <v>50.31</v>
      </c>
    </row>
    <row r="556" spans="1:5" x14ac:dyDescent="0.2">
      <c r="A556" s="2">
        <v>44032</v>
      </c>
      <c r="B556">
        <v>1538</v>
      </c>
      <c r="C556">
        <v>104.45</v>
      </c>
      <c r="D556">
        <v>9.33</v>
      </c>
      <c r="E556">
        <v>51.44</v>
      </c>
    </row>
    <row r="557" spans="1:5" x14ac:dyDescent="0.2">
      <c r="A557" s="2">
        <v>44029</v>
      </c>
      <c r="B557">
        <v>1528</v>
      </c>
      <c r="C557">
        <v>111.61</v>
      </c>
      <c r="D557">
        <v>16.48</v>
      </c>
      <c r="E557">
        <v>56.6</v>
      </c>
    </row>
    <row r="558" spans="1:5" x14ac:dyDescent="0.2">
      <c r="A558" s="2">
        <v>44028</v>
      </c>
      <c r="B558">
        <v>1540</v>
      </c>
      <c r="C558">
        <v>113.26</v>
      </c>
      <c r="D558">
        <v>18.14</v>
      </c>
      <c r="E558">
        <v>58.25</v>
      </c>
    </row>
    <row r="559" spans="1:5" x14ac:dyDescent="0.2">
      <c r="A559" s="2">
        <v>44027</v>
      </c>
      <c r="B559">
        <v>1537</v>
      </c>
      <c r="C559">
        <v>115.09</v>
      </c>
      <c r="D559">
        <v>19.97</v>
      </c>
      <c r="E559">
        <v>61.98</v>
      </c>
    </row>
    <row r="560" spans="1:5" x14ac:dyDescent="0.2">
      <c r="A560" s="2">
        <v>44026</v>
      </c>
      <c r="B560">
        <v>1542</v>
      </c>
      <c r="C560">
        <v>117.29</v>
      </c>
      <c r="D560">
        <v>22.17</v>
      </c>
      <c r="E560">
        <v>66.17</v>
      </c>
    </row>
    <row r="561" spans="1:5" x14ac:dyDescent="0.2">
      <c r="A561" s="2">
        <v>44025</v>
      </c>
      <c r="B561">
        <v>1547</v>
      </c>
      <c r="C561">
        <v>115.46</v>
      </c>
      <c r="D561">
        <v>20.34</v>
      </c>
      <c r="E561">
        <v>65.53</v>
      </c>
    </row>
    <row r="562" spans="1:5" x14ac:dyDescent="0.2">
      <c r="A562" s="2">
        <v>44022</v>
      </c>
      <c r="B562">
        <v>1544</v>
      </c>
      <c r="C562">
        <v>114.72</v>
      </c>
      <c r="D562">
        <v>19.600000000000001</v>
      </c>
      <c r="E562">
        <v>64.8</v>
      </c>
    </row>
    <row r="563" spans="1:5" x14ac:dyDescent="0.2">
      <c r="A563" s="2">
        <v>44021</v>
      </c>
      <c r="B563">
        <v>1547</v>
      </c>
      <c r="C563">
        <v>117.2</v>
      </c>
      <c r="D563">
        <v>22.08</v>
      </c>
      <c r="E563">
        <v>65.28</v>
      </c>
    </row>
    <row r="564" spans="1:5" x14ac:dyDescent="0.2">
      <c r="A564" s="2">
        <v>44020</v>
      </c>
      <c r="B564">
        <v>1545</v>
      </c>
      <c r="C564">
        <v>121.42</v>
      </c>
      <c r="D564">
        <v>26.3</v>
      </c>
      <c r="E564">
        <v>70.8</v>
      </c>
    </row>
    <row r="565" spans="1:5" x14ac:dyDescent="0.2">
      <c r="A565" s="2">
        <v>44019</v>
      </c>
      <c r="B565">
        <v>1530</v>
      </c>
      <c r="C565">
        <v>121.51</v>
      </c>
      <c r="D565">
        <v>16.22</v>
      </c>
      <c r="E565">
        <v>79.25</v>
      </c>
    </row>
    <row r="566" spans="1:5" x14ac:dyDescent="0.2">
      <c r="A566" s="2">
        <v>44018</v>
      </c>
      <c r="B566">
        <v>1539</v>
      </c>
      <c r="C566">
        <v>128.85</v>
      </c>
      <c r="D566">
        <v>23.55</v>
      </c>
      <c r="E566">
        <v>92.57</v>
      </c>
    </row>
    <row r="567" spans="1:5" x14ac:dyDescent="0.2">
      <c r="A567" s="2">
        <v>44015</v>
      </c>
      <c r="B567">
        <v>1531</v>
      </c>
      <c r="C567">
        <v>136.38</v>
      </c>
      <c r="D567">
        <v>31.08</v>
      </c>
      <c r="E567">
        <v>100.09</v>
      </c>
    </row>
    <row r="568" spans="1:5" x14ac:dyDescent="0.2">
      <c r="A568" s="2">
        <v>44014</v>
      </c>
      <c r="B568">
        <v>1513</v>
      </c>
      <c r="C568">
        <v>136.93</v>
      </c>
      <c r="D568">
        <v>18.059999999999999</v>
      </c>
      <c r="E568">
        <v>102.63</v>
      </c>
    </row>
    <row r="569" spans="1:5" x14ac:dyDescent="0.2">
      <c r="A569" s="2">
        <v>44013</v>
      </c>
      <c r="B569">
        <v>1507</v>
      </c>
      <c r="C569">
        <v>136.93</v>
      </c>
      <c r="D569">
        <v>18.059999999999999</v>
      </c>
      <c r="E569">
        <v>104.82</v>
      </c>
    </row>
    <row r="570" spans="1:5" x14ac:dyDescent="0.2">
      <c r="A570" s="2">
        <v>44012</v>
      </c>
      <c r="B570">
        <v>1506</v>
      </c>
      <c r="C570">
        <v>136.93</v>
      </c>
      <c r="D570">
        <v>18.059999999999999</v>
      </c>
      <c r="E570">
        <v>104.82</v>
      </c>
    </row>
    <row r="571" spans="1:5" x14ac:dyDescent="0.2">
      <c r="A571" s="2">
        <v>44011</v>
      </c>
      <c r="B571">
        <v>1526</v>
      </c>
      <c r="C571">
        <v>137.38999999999999</v>
      </c>
      <c r="D571">
        <v>18.52</v>
      </c>
      <c r="E571">
        <v>89.9</v>
      </c>
    </row>
    <row r="572" spans="1:5" x14ac:dyDescent="0.2">
      <c r="A572" s="2">
        <v>44010</v>
      </c>
      <c r="C572">
        <v>143.07</v>
      </c>
      <c r="D572">
        <v>24.21</v>
      </c>
      <c r="E572">
        <v>103.78</v>
      </c>
    </row>
    <row r="573" spans="1:5" x14ac:dyDescent="0.2">
      <c r="A573" s="2">
        <v>44006</v>
      </c>
      <c r="B573">
        <v>1506</v>
      </c>
      <c r="C573">
        <v>143.07</v>
      </c>
      <c r="D573">
        <v>24.21</v>
      </c>
      <c r="E573">
        <v>103.78</v>
      </c>
    </row>
    <row r="574" spans="1:5" x14ac:dyDescent="0.2">
      <c r="A574" s="2">
        <v>44005</v>
      </c>
      <c r="B574">
        <v>1513</v>
      </c>
      <c r="C574">
        <v>143.07</v>
      </c>
      <c r="D574">
        <v>24.21</v>
      </c>
      <c r="E574">
        <v>103.78</v>
      </c>
    </row>
    <row r="575" spans="1:5" x14ac:dyDescent="0.2">
      <c r="A575" s="2">
        <v>44004</v>
      </c>
      <c r="B575">
        <v>1506</v>
      </c>
      <c r="C575">
        <v>147.47999999999999</v>
      </c>
      <c r="D575">
        <v>28.61</v>
      </c>
      <c r="E575">
        <v>114.82</v>
      </c>
    </row>
    <row r="576" spans="1:5" x14ac:dyDescent="0.2">
      <c r="A576" s="2">
        <v>44001</v>
      </c>
      <c r="B576">
        <v>1525</v>
      </c>
      <c r="C576">
        <v>155.46</v>
      </c>
      <c r="D576">
        <v>36.590000000000003</v>
      </c>
      <c r="E576">
        <v>122.8</v>
      </c>
    </row>
    <row r="577" spans="1:5" x14ac:dyDescent="0.2">
      <c r="A577" s="2">
        <v>44000</v>
      </c>
      <c r="B577">
        <v>1524</v>
      </c>
      <c r="C577">
        <v>159.94999999999999</v>
      </c>
      <c r="D577">
        <v>25.82</v>
      </c>
      <c r="E577">
        <v>127.3</v>
      </c>
    </row>
    <row r="578" spans="1:5" x14ac:dyDescent="0.2">
      <c r="A578" s="2">
        <v>43999</v>
      </c>
      <c r="B578">
        <v>1525</v>
      </c>
      <c r="C578">
        <v>162.97999999999999</v>
      </c>
      <c r="D578">
        <v>23.76</v>
      </c>
      <c r="E578">
        <v>130.1</v>
      </c>
    </row>
    <row r="579" spans="1:5" x14ac:dyDescent="0.2">
      <c r="A579" s="2">
        <v>43998</v>
      </c>
      <c r="B579">
        <v>1536</v>
      </c>
      <c r="C579">
        <v>167.39</v>
      </c>
      <c r="D579">
        <v>28.16</v>
      </c>
      <c r="E579">
        <v>134.51</v>
      </c>
    </row>
    <row r="580" spans="1:5" x14ac:dyDescent="0.2">
      <c r="A580" s="2">
        <v>43997</v>
      </c>
      <c r="B580">
        <v>1525</v>
      </c>
      <c r="C580">
        <v>167.75</v>
      </c>
      <c r="D580">
        <v>28.53</v>
      </c>
      <c r="E580">
        <v>141.51</v>
      </c>
    </row>
    <row r="581" spans="1:5" x14ac:dyDescent="0.2">
      <c r="A581" s="2">
        <v>43994</v>
      </c>
      <c r="B581">
        <v>1524</v>
      </c>
      <c r="C581">
        <v>172.16</v>
      </c>
      <c r="D581">
        <v>32.93</v>
      </c>
      <c r="E581">
        <v>148.13</v>
      </c>
    </row>
    <row r="582" spans="1:5" x14ac:dyDescent="0.2">
      <c r="A582" s="2">
        <v>43993</v>
      </c>
      <c r="B582">
        <v>1522</v>
      </c>
      <c r="C582">
        <v>173.62</v>
      </c>
      <c r="D582">
        <v>34.4</v>
      </c>
      <c r="E582">
        <v>151.81</v>
      </c>
    </row>
    <row r="583" spans="1:5" x14ac:dyDescent="0.2">
      <c r="A583" s="2">
        <v>43992</v>
      </c>
      <c r="B583">
        <v>1536</v>
      </c>
      <c r="C583">
        <v>175.83</v>
      </c>
      <c r="D583">
        <v>29.82</v>
      </c>
      <c r="E583">
        <v>154.01</v>
      </c>
    </row>
    <row r="584" spans="1:5" x14ac:dyDescent="0.2">
      <c r="A584" s="2">
        <v>43991</v>
      </c>
      <c r="B584">
        <v>1536</v>
      </c>
      <c r="C584">
        <v>175.83</v>
      </c>
      <c r="D584">
        <v>24.73</v>
      </c>
      <c r="E584">
        <v>156.22</v>
      </c>
    </row>
    <row r="585" spans="1:5" x14ac:dyDescent="0.2">
      <c r="A585" s="2">
        <v>43990</v>
      </c>
      <c r="B585">
        <v>1563</v>
      </c>
      <c r="C585">
        <v>174.45</v>
      </c>
      <c r="D585">
        <v>23.35</v>
      </c>
      <c r="E585">
        <v>157.06</v>
      </c>
    </row>
    <row r="586" spans="1:5" x14ac:dyDescent="0.2">
      <c r="A586" s="2">
        <v>43987</v>
      </c>
      <c r="B586">
        <v>1559</v>
      </c>
      <c r="C586">
        <v>171.88</v>
      </c>
      <c r="D586">
        <v>15.7</v>
      </c>
      <c r="E586">
        <v>154.49</v>
      </c>
    </row>
    <row r="587" spans="1:5" x14ac:dyDescent="0.2">
      <c r="A587" s="2">
        <v>43986</v>
      </c>
      <c r="B587">
        <v>1555</v>
      </c>
      <c r="C587">
        <v>169.13</v>
      </c>
      <c r="D587">
        <v>12.95</v>
      </c>
      <c r="E587">
        <v>149.52000000000001</v>
      </c>
    </row>
    <row r="588" spans="1:5" x14ac:dyDescent="0.2">
      <c r="A588" s="2">
        <v>43985</v>
      </c>
      <c r="B588">
        <v>1562</v>
      </c>
      <c r="C588">
        <v>166.74</v>
      </c>
      <c r="D588">
        <v>10.56</v>
      </c>
      <c r="E588">
        <v>150.35</v>
      </c>
    </row>
    <row r="589" spans="1:5" x14ac:dyDescent="0.2">
      <c r="A589" s="2">
        <v>43984</v>
      </c>
      <c r="B589">
        <v>1539</v>
      </c>
      <c r="C589">
        <v>166.74</v>
      </c>
      <c r="D589">
        <v>10.56</v>
      </c>
      <c r="E589">
        <v>158.09</v>
      </c>
    </row>
    <row r="590" spans="1:5" x14ac:dyDescent="0.2">
      <c r="A590" s="2">
        <v>43983</v>
      </c>
      <c r="B590">
        <v>1537</v>
      </c>
      <c r="C590">
        <v>165.28</v>
      </c>
      <c r="D590">
        <v>9.09</v>
      </c>
      <c r="E590">
        <v>154.41</v>
      </c>
    </row>
    <row r="591" spans="1:5" x14ac:dyDescent="0.2">
      <c r="A591" s="2">
        <v>43980</v>
      </c>
      <c r="B591">
        <v>1533</v>
      </c>
      <c r="C591">
        <v>160.13999999999999</v>
      </c>
      <c r="D591">
        <v>3.95</v>
      </c>
      <c r="E591">
        <v>147.06</v>
      </c>
    </row>
    <row r="592" spans="1:5" x14ac:dyDescent="0.2">
      <c r="A592" s="2">
        <v>43979</v>
      </c>
      <c r="B592">
        <v>1537</v>
      </c>
      <c r="C592">
        <v>157.19999999999999</v>
      </c>
      <c r="D592">
        <v>1.02</v>
      </c>
      <c r="E592">
        <v>144.12</v>
      </c>
    </row>
    <row r="593" spans="1:5" x14ac:dyDescent="0.2">
      <c r="A593" s="2">
        <v>43978</v>
      </c>
      <c r="B593">
        <v>1540</v>
      </c>
      <c r="C593">
        <v>157.19999999999999</v>
      </c>
      <c r="D593">
        <v>1.02</v>
      </c>
      <c r="E593">
        <v>146.11000000000001</v>
      </c>
    </row>
    <row r="594" spans="1:5" x14ac:dyDescent="0.2">
      <c r="A594" s="2">
        <v>43977</v>
      </c>
      <c r="B594">
        <v>1533</v>
      </c>
      <c r="C594">
        <v>155.55000000000001</v>
      </c>
      <c r="D594">
        <v>-0.63</v>
      </c>
      <c r="E594">
        <v>151.1</v>
      </c>
    </row>
    <row r="595" spans="1:5" x14ac:dyDescent="0.2">
      <c r="A595" s="2">
        <v>43976</v>
      </c>
      <c r="B595">
        <v>1545</v>
      </c>
      <c r="C595">
        <v>151.97</v>
      </c>
      <c r="D595">
        <v>-4.21</v>
      </c>
      <c r="E595">
        <v>149.72999999999999</v>
      </c>
    </row>
    <row r="596" spans="1:5" x14ac:dyDescent="0.2">
      <c r="A596" s="2">
        <v>43973</v>
      </c>
      <c r="B596">
        <v>1532</v>
      </c>
      <c r="C596">
        <v>147.57</v>
      </c>
      <c r="D596">
        <v>-8.61</v>
      </c>
      <c r="E596">
        <v>147.54</v>
      </c>
    </row>
    <row r="597" spans="1:5" x14ac:dyDescent="0.2">
      <c r="A597" s="2">
        <v>43972</v>
      </c>
      <c r="B597">
        <v>1539</v>
      </c>
      <c r="C597">
        <v>145.91999999999999</v>
      </c>
      <c r="D597">
        <v>-10.27</v>
      </c>
      <c r="E597">
        <v>148.1</v>
      </c>
    </row>
    <row r="598" spans="1:5" x14ac:dyDescent="0.2">
      <c r="A598" s="2">
        <v>43971</v>
      </c>
      <c r="B598">
        <v>1538</v>
      </c>
      <c r="C598">
        <v>142.80000000000001</v>
      </c>
      <c r="D598">
        <v>-13.39</v>
      </c>
      <c r="E598">
        <v>156.16</v>
      </c>
    </row>
    <row r="599" spans="1:5" x14ac:dyDescent="0.2">
      <c r="A599" s="2">
        <v>43970</v>
      </c>
      <c r="B599">
        <v>1526</v>
      </c>
      <c r="C599">
        <v>142.34</v>
      </c>
      <c r="D599">
        <v>-13.84</v>
      </c>
      <c r="E599">
        <v>166.76</v>
      </c>
    </row>
    <row r="600" spans="1:5" x14ac:dyDescent="0.2">
      <c r="A600" s="2">
        <v>43969</v>
      </c>
      <c r="B600">
        <v>1546</v>
      </c>
      <c r="C600">
        <v>137.94</v>
      </c>
      <c r="D600">
        <v>-18.25</v>
      </c>
      <c r="E600">
        <v>165.68</v>
      </c>
    </row>
    <row r="601" spans="1:5" x14ac:dyDescent="0.2">
      <c r="A601" s="2">
        <v>43966</v>
      </c>
      <c r="B601">
        <v>1542</v>
      </c>
      <c r="C601">
        <v>140.41</v>
      </c>
      <c r="D601">
        <v>-15.77</v>
      </c>
      <c r="E601">
        <v>170.37</v>
      </c>
    </row>
    <row r="602" spans="1:5" x14ac:dyDescent="0.2">
      <c r="A602" s="2">
        <v>43965</v>
      </c>
      <c r="B602">
        <v>1539</v>
      </c>
      <c r="C602">
        <v>139.04</v>
      </c>
      <c r="D602">
        <v>-17.149999999999999</v>
      </c>
      <c r="E602">
        <v>168.99</v>
      </c>
    </row>
    <row r="603" spans="1:5" x14ac:dyDescent="0.2">
      <c r="A603" s="2">
        <v>43964</v>
      </c>
      <c r="B603">
        <v>1536</v>
      </c>
      <c r="C603">
        <v>135.09</v>
      </c>
      <c r="D603">
        <v>-21.09</v>
      </c>
      <c r="E603">
        <v>168.25</v>
      </c>
    </row>
    <row r="604" spans="1:5" x14ac:dyDescent="0.2">
      <c r="A604" s="2">
        <v>43963</v>
      </c>
      <c r="B604">
        <v>1539</v>
      </c>
      <c r="C604">
        <v>136.1</v>
      </c>
      <c r="D604">
        <v>-20.079999999999998</v>
      </c>
      <c r="E604">
        <v>170.37</v>
      </c>
    </row>
    <row r="605" spans="1:5" x14ac:dyDescent="0.2">
      <c r="A605" s="2">
        <v>43962</v>
      </c>
      <c r="B605">
        <v>1514</v>
      </c>
      <c r="C605">
        <v>139.86000000000001</v>
      </c>
      <c r="D605">
        <v>-16.32</v>
      </c>
      <c r="E605">
        <v>174.13</v>
      </c>
    </row>
    <row r="606" spans="1:5" x14ac:dyDescent="0.2">
      <c r="A606" s="2">
        <v>43960</v>
      </c>
      <c r="C606">
        <v>158.03</v>
      </c>
      <c r="D606">
        <v>-2.56</v>
      </c>
      <c r="E606">
        <v>187.89</v>
      </c>
    </row>
    <row r="607" spans="1:5" x14ac:dyDescent="0.2">
      <c r="A607" s="2">
        <v>43959</v>
      </c>
      <c r="B607">
        <v>1511</v>
      </c>
      <c r="C607">
        <v>158.03</v>
      </c>
      <c r="D607">
        <v>1.84</v>
      </c>
      <c r="E607">
        <v>192.29</v>
      </c>
    </row>
    <row r="608" spans="1:5" x14ac:dyDescent="0.2">
      <c r="A608" s="2">
        <v>43958</v>
      </c>
      <c r="B608">
        <v>1522</v>
      </c>
      <c r="C608">
        <v>161.33000000000001</v>
      </c>
      <c r="D608">
        <v>5.15</v>
      </c>
      <c r="E608">
        <v>195.6</v>
      </c>
    </row>
    <row r="609" spans="1:5" x14ac:dyDescent="0.2">
      <c r="A609" s="2">
        <v>43957</v>
      </c>
      <c r="B609">
        <v>1519</v>
      </c>
      <c r="C609">
        <v>165.55</v>
      </c>
      <c r="D609">
        <v>9.3699999999999992</v>
      </c>
      <c r="E609">
        <v>190.97</v>
      </c>
    </row>
    <row r="610" spans="1:5" x14ac:dyDescent="0.2">
      <c r="A610" s="2">
        <v>43951</v>
      </c>
      <c r="B610">
        <v>1520</v>
      </c>
      <c r="C610">
        <v>182.71</v>
      </c>
      <c r="D610">
        <v>26.52</v>
      </c>
      <c r="E610">
        <v>208.12</v>
      </c>
    </row>
    <row r="611" spans="1:5" x14ac:dyDescent="0.2">
      <c r="A611" s="2">
        <v>43950</v>
      </c>
      <c r="B611">
        <v>1509</v>
      </c>
      <c r="C611">
        <v>184.17</v>
      </c>
      <c r="D611">
        <v>27.99</v>
      </c>
      <c r="E611">
        <v>207.16</v>
      </c>
    </row>
    <row r="612" spans="1:5" x14ac:dyDescent="0.2">
      <c r="A612" s="2">
        <v>43949</v>
      </c>
      <c r="B612">
        <v>1503</v>
      </c>
      <c r="C612">
        <v>184.17</v>
      </c>
      <c r="D612">
        <v>27.99</v>
      </c>
      <c r="E612">
        <v>203.84</v>
      </c>
    </row>
    <row r="613" spans="1:5" x14ac:dyDescent="0.2">
      <c r="A613" s="2">
        <v>43948</v>
      </c>
      <c r="B613">
        <v>1535</v>
      </c>
      <c r="C613">
        <v>191.51</v>
      </c>
      <c r="D613">
        <v>35.33</v>
      </c>
      <c r="E613">
        <v>211.18</v>
      </c>
    </row>
    <row r="614" spans="1:5" x14ac:dyDescent="0.2">
      <c r="A614" s="2">
        <v>43947</v>
      </c>
      <c r="C614">
        <v>198.49</v>
      </c>
      <c r="D614">
        <v>36.06</v>
      </c>
      <c r="E614">
        <v>209.7</v>
      </c>
    </row>
    <row r="615" spans="1:5" x14ac:dyDescent="0.2">
      <c r="A615" s="2">
        <v>43945</v>
      </c>
      <c r="B615">
        <v>1526</v>
      </c>
      <c r="C615">
        <v>198.49</v>
      </c>
      <c r="D615">
        <v>37.21</v>
      </c>
      <c r="E615">
        <v>215.94</v>
      </c>
    </row>
    <row r="616" spans="1:5" x14ac:dyDescent="0.2">
      <c r="A616" s="2">
        <v>43944</v>
      </c>
      <c r="B616">
        <v>1543</v>
      </c>
      <c r="C616">
        <v>209.68</v>
      </c>
      <c r="D616">
        <v>48.41</v>
      </c>
      <c r="E616">
        <v>227.13</v>
      </c>
    </row>
    <row r="617" spans="1:5" x14ac:dyDescent="0.2">
      <c r="A617" s="2">
        <v>43943</v>
      </c>
      <c r="B617">
        <v>1522</v>
      </c>
      <c r="C617">
        <v>210.41</v>
      </c>
      <c r="D617">
        <v>49.14</v>
      </c>
      <c r="E617">
        <v>225.76</v>
      </c>
    </row>
    <row r="618" spans="1:5" x14ac:dyDescent="0.2">
      <c r="A618" s="2">
        <v>43942</v>
      </c>
      <c r="B618">
        <v>1534</v>
      </c>
      <c r="C618">
        <v>213.53</v>
      </c>
      <c r="D618">
        <v>52.26</v>
      </c>
      <c r="E618">
        <v>228.88</v>
      </c>
    </row>
    <row r="619" spans="1:5" x14ac:dyDescent="0.2">
      <c r="A619" s="2">
        <v>43941</v>
      </c>
      <c r="B619">
        <v>1566</v>
      </c>
      <c r="C619">
        <v>220.05</v>
      </c>
      <c r="D619">
        <v>58.77</v>
      </c>
      <c r="E619">
        <v>235.4</v>
      </c>
    </row>
    <row r="620" spans="1:5" x14ac:dyDescent="0.2">
      <c r="A620" s="2">
        <v>43938</v>
      </c>
      <c r="B620">
        <v>1547</v>
      </c>
      <c r="C620">
        <v>226.38</v>
      </c>
      <c r="D620">
        <v>65.099999999999994</v>
      </c>
      <c r="E620">
        <v>241.73</v>
      </c>
    </row>
    <row r="621" spans="1:5" x14ac:dyDescent="0.2">
      <c r="A621" s="2">
        <v>43937</v>
      </c>
      <c r="B621">
        <v>1556</v>
      </c>
      <c r="C621">
        <v>227.11</v>
      </c>
      <c r="D621">
        <v>60.75</v>
      </c>
      <c r="E621">
        <v>240.25</v>
      </c>
    </row>
    <row r="622" spans="1:5" x14ac:dyDescent="0.2">
      <c r="A622" s="2">
        <v>43936</v>
      </c>
      <c r="B622">
        <v>1556</v>
      </c>
      <c r="C622">
        <v>227.48</v>
      </c>
      <c r="D622">
        <v>54.33</v>
      </c>
      <c r="E622">
        <v>236.41</v>
      </c>
    </row>
    <row r="623" spans="1:5" x14ac:dyDescent="0.2">
      <c r="A623" s="2">
        <v>43935</v>
      </c>
      <c r="B623">
        <v>1569</v>
      </c>
      <c r="C623">
        <v>227.39</v>
      </c>
      <c r="D623">
        <v>54.24</v>
      </c>
      <c r="E623">
        <v>230.79</v>
      </c>
    </row>
    <row r="624" spans="1:5" x14ac:dyDescent="0.2">
      <c r="A624" s="2">
        <v>43934</v>
      </c>
      <c r="B624">
        <v>1577</v>
      </c>
      <c r="C624">
        <v>225.92</v>
      </c>
      <c r="D624">
        <v>52.77</v>
      </c>
      <c r="E624">
        <v>229.32</v>
      </c>
    </row>
    <row r="625" spans="1:5" x14ac:dyDescent="0.2">
      <c r="A625" s="2">
        <v>43931</v>
      </c>
      <c r="B625">
        <v>1582</v>
      </c>
      <c r="C625">
        <v>223.35</v>
      </c>
      <c r="D625">
        <v>50.2</v>
      </c>
      <c r="E625">
        <v>224.54</v>
      </c>
    </row>
    <row r="626" spans="1:5" x14ac:dyDescent="0.2">
      <c r="A626" s="2">
        <v>43930</v>
      </c>
      <c r="B626">
        <v>1578</v>
      </c>
      <c r="C626">
        <v>217.11</v>
      </c>
      <c r="D626">
        <v>32.090000000000003</v>
      </c>
      <c r="E626">
        <v>218.3</v>
      </c>
    </row>
    <row r="627" spans="1:5" x14ac:dyDescent="0.2">
      <c r="A627" s="2">
        <v>43929</v>
      </c>
      <c r="B627">
        <v>1674</v>
      </c>
      <c r="C627">
        <v>214.63</v>
      </c>
      <c r="D627">
        <v>29.62</v>
      </c>
      <c r="E627">
        <v>208.41</v>
      </c>
    </row>
    <row r="628" spans="1:5" x14ac:dyDescent="0.2">
      <c r="A628" s="2">
        <v>43928</v>
      </c>
      <c r="B628">
        <v>1695</v>
      </c>
      <c r="C628">
        <v>211.06</v>
      </c>
      <c r="D628">
        <v>26.04</v>
      </c>
      <c r="E628">
        <v>194.88</v>
      </c>
    </row>
    <row r="629" spans="1:5" x14ac:dyDescent="0.2">
      <c r="A629" s="2">
        <v>43924</v>
      </c>
      <c r="B629">
        <v>1636</v>
      </c>
      <c r="C629">
        <v>217.11</v>
      </c>
      <c r="D629">
        <v>37.18</v>
      </c>
      <c r="E629">
        <v>197.62</v>
      </c>
    </row>
    <row r="630" spans="1:5" x14ac:dyDescent="0.2">
      <c r="A630" s="2">
        <v>43923</v>
      </c>
      <c r="B630">
        <v>1629</v>
      </c>
      <c r="C630">
        <v>223.53</v>
      </c>
      <c r="D630">
        <v>35.119999999999997</v>
      </c>
      <c r="E630">
        <v>204.04</v>
      </c>
    </row>
    <row r="631" spans="1:5" x14ac:dyDescent="0.2">
      <c r="A631" s="2">
        <v>43922</v>
      </c>
      <c r="B631">
        <v>1625</v>
      </c>
      <c r="C631">
        <v>225</v>
      </c>
      <c r="D631">
        <v>28.11</v>
      </c>
      <c r="E631">
        <v>206.06</v>
      </c>
    </row>
    <row r="632" spans="1:5" x14ac:dyDescent="0.2">
      <c r="A632" s="2">
        <v>43921</v>
      </c>
      <c r="B632">
        <v>1607</v>
      </c>
      <c r="C632">
        <v>234.36</v>
      </c>
      <c r="D632">
        <v>37.47</v>
      </c>
      <c r="E632">
        <v>210.99</v>
      </c>
    </row>
    <row r="633" spans="1:5" x14ac:dyDescent="0.2">
      <c r="A633" s="2">
        <v>43920</v>
      </c>
      <c r="B633">
        <v>1621</v>
      </c>
      <c r="C633">
        <v>240.69</v>
      </c>
      <c r="D633">
        <v>43.8</v>
      </c>
      <c r="E633">
        <v>215.11</v>
      </c>
    </row>
    <row r="634" spans="1:5" x14ac:dyDescent="0.2">
      <c r="A634" s="2">
        <v>43917</v>
      </c>
      <c r="B634">
        <v>1649</v>
      </c>
      <c r="C634">
        <v>246.38</v>
      </c>
      <c r="D634">
        <v>49.48</v>
      </c>
      <c r="E634">
        <v>220.8</v>
      </c>
    </row>
    <row r="635" spans="1:5" x14ac:dyDescent="0.2">
      <c r="A635" s="2">
        <v>43916</v>
      </c>
      <c r="B635">
        <v>1651</v>
      </c>
      <c r="C635">
        <v>258.12</v>
      </c>
      <c r="D635">
        <v>61.23</v>
      </c>
      <c r="E635">
        <v>232.54</v>
      </c>
    </row>
    <row r="636" spans="1:5" x14ac:dyDescent="0.2">
      <c r="A636" s="2">
        <v>43915</v>
      </c>
      <c r="B636">
        <v>1651</v>
      </c>
      <c r="C636">
        <v>259.39999999999998</v>
      </c>
      <c r="D636">
        <v>62.51</v>
      </c>
      <c r="E636">
        <v>233.38</v>
      </c>
    </row>
    <row r="637" spans="1:5" x14ac:dyDescent="0.2">
      <c r="A637" s="2">
        <v>43914</v>
      </c>
      <c r="B637">
        <v>1655</v>
      </c>
      <c r="C637">
        <v>261.97000000000003</v>
      </c>
      <c r="D637">
        <v>65.08</v>
      </c>
      <c r="E637">
        <v>229.31</v>
      </c>
    </row>
    <row r="638" spans="1:5" x14ac:dyDescent="0.2">
      <c r="A638" s="2">
        <v>43913</v>
      </c>
      <c r="B638">
        <v>1647</v>
      </c>
      <c r="C638">
        <v>271.88</v>
      </c>
      <c r="D638">
        <v>74.989999999999995</v>
      </c>
      <c r="E638">
        <v>239.22</v>
      </c>
    </row>
    <row r="639" spans="1:5" x14ac:dyDescent="0.2">
      <c r="A639" s="2">
        <v>43910</v>
      </c>
      <c r="B639">
        <v>1654</v>
      </c>
      <c r="C639">
        <v>281.88</v>
      </c>
      <c r="D639">
        <v>84.99</v>
      </c>
      <c r="E639">
        <v>242.59</v>
      </c>
    </row>
    <row r="640" spans="1:5" x14ac:dyDescent="0.2">
      <c r="A640" s="2">
        <v>43909</v>
      </c>
      <c r="B640">
        <v>1646</v>
      </c>
      <c r="C640">
        <v>285.73</v>
      </c>
      <c r="D640">
        <v>88.84</v>
      </c>
      <c r="E640">
        <v>245.33</v>
      </c>
    </row>
    <row r="641" spans="1:5" x14ac:dyDescent="0.2">
      <c r="A641" s="2">
        <v>43908</v>
      </c>
      <c r="B641">
        <v>1681</v>
      </c>
      <c r="C641">
        <v>296.74</v>
      </c>
      <c r="D641">
        <v>99.85</v>
      </c>
      <c r="E641">
        <v>251.25</v>
      </c>
    </row>
    <row r="642" spans="1:5" x14ac:dyDescent="0.2">
      <c r="A642" s="2">
        <v>43907</v>
      </c>
      <c r="B642">
        <v>1699</v>
      </c>
      <c r="C642">
        <v>306.64999999999998</v>
      </c>
      <c r="D642">
        <v>109.76</v>
      </c>
      <c r="E642">
        <v>255.63</v>
      </c>
    </row>
    <row r="643" spans="1:5" x14ac:dyDescent="0.2">
      <c r="A643" s="2">
        <v>43906</v>
      </c>
      <c r="B643">
        <v>1697</v>
      </c>
      <c r="C643">
        <v>310.32</v>
      </c>
      <c r="D643">
        <v>113.43</v>
      </c>
      <c r="E643">
        <v>259.3</v>
      </c>
    </row>
    <row r="644" spans="1:5" x14ac:dyDescent="0.2">
      <c r="A644" s="2">
        <v>43903</v>
      </c>
      <c r="B644">
        <v>1727</v>
      </c>
      <c r="C644">
        <v>318.02999999999997</v>
      </c>
      <c r="D644">
        <v>121.14</v>
      </c>
      <c r="E644">
        <v>262.58</v>
      </c>
    </row>
    <row r="645" spans="1:5" x14ac:dyDescent="0.2">
      <c r="A645" s="2">
        <v>43902</v>
      </c>
      <c r="B645">
        <v>1724</v>
      </c>
      <c r="C645">
        <v>327.57</v>
      </c>
      <c r="D645">
        <v>130.68</v>
      </c>
      <c r="E645">
        <v>272.12</v>
      </c>
    </row>
    <row r="646" spans="1:5" x14ac:dyDescent="0.2">
      <c r="A646" s="2">
        <v>43901</v>
      </c>
      <c r="B646">
        <v>1752</v>
      </c>
      <c r="C646">
        <v>329.77</v>
      </c>
      <c r="D646">
        <v>132.88</v>
      </c>
      <c r="E646">
        <v>267.13</v>
      </c>
    </row>
    <row r="647" spans="1:5" x14ac:dyDescent="0.2">
      <c r="A647" s="2">
        <v>43900</v>
      </c>
      <c r="B647">
        <v>1767</v>
      </c>
      <c r="C647">
        <v>325.37</v>
      </c>
      <c r="D647">
        <v>128.47999999999999</v>
      </c>
      <c r="E647">
        <v>256.08999999999997</v>
      </c>
    </row>
    <row r="648" spans="1:5" x14ac:dyDescent="0.2">
      <c r="A648" s="2">
        <v>43899</v>
      </c>
      <c r="B648">
        <v>1761</v>
      </c>
      <c r="C648">
        <v>323.17</v>
      </c>
      <c r="D648">
        <v>126.27</v>
      </c>
      <c r="E648">
        <v>253.89</v>
      </c>
    </row>
    <row r="649" spans="1:5" x14ac:dyDescent="0.2">
      <c r="A649" s="2">
        <v>43896</v>
      </c>
      <c r="B649">
        <v>1827</v>
      </c>
      <c r="C649">
        <v>316.56</v>
      </c>
      <c r="D649">
        <v>119.67</v>
      </c>
      <c r="E649">
        <v>247.29</v>
      </c>
    </row>
    <row r="650" spans="1:5" x14ac:dyDescent="0.2">
      <c r="A650" s="2">
        <v>43895</v>
      </c>
      <c r="B650">
        <v>1810</v>
      </c>
      <c r="C650">
        <v>309.39999999999998</v>
      </c>
      <c r="D650">
        <v>112.51</v>
      </c>
      <c r="E650">
        <v>237.92</v>
      </c>
    </row>
    <row r="651" spans="1:5" x14ac:dyDescent="0.2">
      <c r="A651" s="2">
        <v>43894</v>
      </c>
      <c r="B651">
        <v>1816</v>
      </c>
      <c r="C651">
        <v>304.36</v>
      </c>
      <c r="D651">
        <v>82.02</v>
      </c>
      <c r="E651">
        <v>232.87</v>
      </c>
    </row>
    <row r="652" spans="1:5" x14ac:dyDescent="0.2">
      <c r="A652" s="2">
        <v>43893</v>
      </c>
      <c r="B652">
        <v>1777</v>
      </c>
      <c r="C652">
        <v>301.06</v>
      </c>
      <c r="D652">
        <v>78.72</v>
      </c>
      <c r="E652">
        <v>214.19</v>
      </c>
    </row>
    <row r="653" spans="1:5" x14ac:dyDescent="0.2">
      <c r="A653" s="2">
        <v>43892</v>
      </c>
      <c r="B653">
        <v>1767</v>
      </c>
      <c r="C653">
        <v>296.64999999999998</v>
      </c>
      <c r="D653">
        <v>74.319999999999993</v>
      </c>
      <c r="E653">
        <v>209.79</v>
      </c>
    </row>
    <row r="654" spans="1:5" x14ac:dyDescent="0.2">
      <c r="A654" s="2">
        <v>43889</v>
      </c>
      <c r="B654">
        <v>1749</v>
      </c>
      <c r="C654">
        <v>279.77</v>
      </c>
      <c r="D654">
        <v>57.44</v>
      </c>
      <c r="E654">
        <v>191.8</v>
      </c>
    </row>
    <row r="655" spans="1:5" x14ac:dyDescent="0.2">
      <c r="A655" s="2">
        <v>43888</v>
      </c>
      <c r="B655">
        <v>1754</v>
      </c>
      <c r="C655">
        <v>271.88</v>
      </c>
      <c r="D655">
        <v>49.55</v>
      </c>
      <c r="E655">
        <v>183.91</v>
      </c>
    </row>
    <row r="656" spans="1:5" x14ac:dyDescent="0.2">
      <c r="A656" s="2">
        <v>43887</v>
      </c>
      <c r="B656">
        <v>1789</v>
      </c>
      <c r="C656">
        <v>253.99</v>
      </c>
      <c r="D656">
        <v>31.66</v>
      </c>
      <c r="E656">
        <v>168.68</v>
      </c>
    </row>
    <row r="657" spans="1:5" x14ac:dyDescent="0.2">
      <c r="A657" s="2">
        <v>43886</v>
      </c>
      <c r="B657">
        <v>1809</v>
      </c>
      <c r="C657">
        <v>243.07</v>
      </c>
      <c r="D657">
        <v>20.74</v>
      </c>
      <c r="E657">
        <v>156.65</v>
      </c>
    </row>
    <row r="658" spans="1:5" x14ac:dyDescent="0.2">
      <c r="A658" s="2">
        <v>43885</v>
      </c>
      <c r="B658">
        <v>1807</v>
      </c>
      <c r="C658">
        <v>230.69</v>
      </c>
      <c r="D658">
        <v>8.35</v>
      </c>
      <c r="E658">
        <v>144.27000000000001</v>
      </c>
    </row>
    <row r="659" spans="1:5" x14ac:dyDescent="0.2">
      <c r="A659" s="2">
        <v>43882</v>
      </c>
      <c r="B659">
        <v>1793</v>
      </c>
      <c r="C659">
        <v>209.95</v>
      </c>
      <c r="D659">
        <v>-12.38</v>
      </c>
      <c r="E659">
        <v>126.85</v>
      </c>
    </row>
    <row r="660" spans="1:5" x14ac:dyDescent="0.2">
      <c r="A660" s="2">
        <v>43881</v>
      </c>
      <c r="B660">
        <v>1747</v>
      </c>
      <c r="C660">
        <v>207.48</v>
      </c>
      <c r="D660">
        <v>-14.86</v>
      </c>
      <c r="E660">
        <v>124.38</v>
      </c>
    </row>
    <row r="661" spans="1:5" x14ac:dyDescent="0.2">
      <c r="A661" s="2">
        <v>43880</v>
      </c>
      <c r="B661">
        <v>1756</v>
      </c>
      <c r="C661">
        <v>205.55</v>
      </c>
      <c r="D661">
        <v>-16.78</v>
      </c>
      <c r="E661">
        <v>124.66</v>
      </c>
    </row>
    <row r="662" spans="1:5" x14ac:dyDescent="0.2">
      <c r="A662" s="2">
        <v>43879</v>
      </c>
      <c r="B662">
        <v>1753</v>
      </c>
      <c r="C662">
        <v>203.53</v>
      </c>
      <c r="D662">
        <v>-18.8</v>
      </c>
      <c r="E662">
        <v>120.15</v>
      </c>
    </row>
    <row r="663" spans="1:5" x14ac:dyDescent="0.2">
      <c r="A663" s="2">
        <v>43878</v>
      </c>
      <c r="B663">
        <v>1753</v>
      </c>
      <c r="C663">
        <v>203.53</v>
      </c>
      <c r="D663">
        <v>-18.8</v>
      </c>
      <c r="E663">
        <v>120.15</v>
      </c>
    </row>
    <row r="664" spans="1:5" x14ac:dyDescent="0.2">
      <c r="A664" s="2">
        <v>43875</v>
      </c>
      <c r="B664">
        <v>1737</v>
      </c>
      <c r="C664">
        <v>199.68</v>
      </c>
      <c r="D664">
        <v>-22.65</v>
      </c>
      <c r="E664">
        <v>116.3</v>
      </c>
    </row>
    <row r="665" spans="1:5" x14ac:dyDescent="0.2">
      <c r="A665" s="2">
        <v>43874</v>
      </c>
      <c r="B665">
        <v>1732</v>
      </c>
      <c r="C665">
        <v>197.75</v>
      </c>
      <c r="D665">
        <v>-24.58</v>
      </c>
      <c r="E665">
        <v>114.38</v>
      </c>
    </row>
    <row r="666" spans="1:5" x14ac:dyDescent="0.2">
      <c r="A666" s="2">
        <v>43873</v>
      </c>
      <c r="B666">
        <v>1735</v>
      </c>
      <c r="C666">
        <v>196.47</v>
      </c>
      <c r="D666">
        <v>-25.87</v>
      </c>
      <c r="E666">
        <v>113.09</v>
      </c>
    </row>
    <row r="667" spans="1:5" x14ac:dyDescent="0.2">
      <c r="A667" s="2">
        <v>43872</v>
      </c>
      <c r="B667">
        <v>1736</v>
      </c>
      <c r="C667">
        <v>193.35</v>
      </c>
      <c r="D667">
        <v>-28.99</v>
      </c>
      <c r="E667">
        <v>135.36000000000001</v>
      </c>
    </row>
    <row r="668" spans="1:5" x14ac:dyDescent="0.2">
      <c r="A668" s="2">
        <v>43871</v>
      </c>
      <c r="B668">
        <v>1719</v>
      </c>
      <c r="C668">
        <v>201.06</v>
      </c>
      <c r="D668">
        <v>-21.28</v>
      </c>
      <c r="E668">
        <v>143.07</v>
      </c>
    </row>
    <row r="669" spans="1:5" x14ac:dyDescent="0.2">
      <c r="A669" s="2">
        <v>43868</v>
      </c>
      <c r="B669">
        <v>1713</v>
      </c>
      <c r="C669">
        <v>200.69</v>
      </c>
      <c r="D669">
        <v>-21.65</v>
      </c>
      <c r="E669">
        <v>148.22999999999999</v>
      </c>
    </row>
    <row r="670" spans="1:5" x14ac:dyDescent="0.2">
      <c r="A670" s="2">
        <v>43867</v>
      </c>
      <c r="B670">
        <v>1708</v>
      </c>
      <c r="C670">
        <v>200.69</v>
      </c>
      <c r="D670">
        <v>-21.65</v>
      </c>
      <c r="E670">
        <v>148.22999999999999</v>
      </c>
    </row>
    <row r="671" spans="1:5" x14ac:dyDescent="0.2">
      <c r="A671" s="2">
        <v>43866</v>
      </c>
      <c r="B671">
        <v>1702</v>
      </c>
      <c r="C671">
        <v>200.69</v>
      </c>
      <c r="D671">
        <v>-21.65</v>
      </c>
      <c r="E671">
        <v>148.22999999999999</v>
      </c>
    </row>
    <row r="672" spans="1:5" x14ac:dyDescent="0.2">
      <c r="A672" s="2">
        <v>43865</v>
      </c>
      <c r="B672">
        <v>1692</v>
      </c>
      <c r="C672">
        <v>201.42</v>
      </c>
      <c r="D672">
        <v>-20.91</v>
      </c>
      <c r="E672">
        <v>152.28</v>
      </c>
    </row>
    <row r="673" spans="1:5" x14ac:dyDescent="0.2">
      <c r="A673" s="2">
        <v>43864</v>
      </c>
      <c r="B673">
        <v>1650</v>
      </c>
      <c r="C673">
        <v>202.06</v>
      </c>
      <c r="D673">
        <v>-20.27</v>
      </c>
      <c r="E673">
        <v>152.91999999999999</v>
      </c>
    </row>
    <row r="674" spans="1:5" x14ac:dyDescent="0.2">
      <c r="A674" s="2">
        <v>43853</v>
      </c>
      <c r="B674">
        <v>1710</v>
      </c>
      <c r="C674">
        <v>211.15</v>
      </c>
      <c r="D674">
        <v>-11.19</v>
      </c>
      <c r="E674">
        <v>162.01</v>
      </c>
    </row>
    <row r="675" spans="1:5" x14ac:dyDescent="0.2">
      <c r="A675" s="2">
        <v>43852</v>
      </c>
      <c r="B675">
        <v>1716</v>
      </c>
      <c r="C675">
        <v>211.15</v>
      </c>
      <c r="D675">
        <v>-11.19</v>
      </c>
      <c r="E675">
        <v>162.01</v>
      </c>
    </row>
    <row r="676" spans="1:5" x14ac:dyDescent="0.2">
      <c r="A676" s="2">
        <v>43851</v>
      </c>
      <c r="B676">
        <v>1720</v>
      </c>
      <c r="C676">
        <v>211.15</v>
      </c>
      <c r="D676">
        <v>-11.19</v>
      </c>
      <c r="E676">
        <v>163.11000000000001</v>
      </c>
    </row>
    <row r="677" spans="1:5" x14ac:dyDescent="0.2">
      <c r="A677" s="2">
        <v>43850</v>
      </c>
      <c r="B677">
        <v>1749</v>
      </c>
      <c r="C677">
        <v>211.15</v>
      </c>
      <c r="D677">
        <v>-11.19</v>
      </c>
      <c r="E677">
        <v>163.11000000000001</v>
      </c>
    </row>
    <row r="678" spans="1:5" x14ac:dyDescent="0.2">
      <c r="A678" s="2">
        <v>43849</v>
      </c>
      <c r="C678">
        <v>212.61</v>
      </c>
      <c r="D678">
        <v>-11.19</v>
      </c>
    </row>
    <row r="679" spans="1:5" x14ac:dyDescent="0.2">
      <c r="A679" s="2">
        <v>43847</v>
      </c>
      <c r="B679">
        <v>1746</v>
      </c>
      <c r="C679">
        <v>212.61</v>
      </c>
      <c r="D679">
        <v>-9.7200000000000006</v>
      </c>
      <c r="E679">
        <v>164.58</v>
      </c>
    </row>
    <row r="680" spans="1:5" x14ac:dyDescent="0.2">
      <c r="A680" s="2">
        <v>43846</v>
      </c>
      <c r="B680">
        <v>1757</v>
      </c>
      <c r="C680">
        <v>212.61</v>
      </c>
      <c r="D680">
        <v>-9.7200000000000006</v>
      </c>
      <c r="E680">
        <v>164.58</v>
      </c>
    </row>
    <row r="681" spans="1:5" x14ac:dyDescent="0.2">
      <c r="A681" s="2">
        <v>43845</v>
      </c>
      <c r="B681">
        <v>1758</v>
      </c>
      <c r="C681">
        <v>212.61</v>
      </c>
      <c r="D681">
        <v>-9.7200000000000006</v>
      </c>
      <c r="E681">
        <v>164.36</v>
      </c>
    </row>
    <row r="682" spans="1:5" x14ac:dyDescent="0.2">
      <c r="A682" s="2">
        <v>43844</v>
      </c>
      <c r="B682">
        <v>1755</v>
      </c>
      <c r="C682">
        <v>212.25</v>
      </c>
      <c r="D682">
        <v>-10.09</v>
      </c>
      <c r="E682">
        <v>163.99</v>
      </c>
    </row>
    <row r="683" spans="1:5" x14ac:dyDescent="0.2">
      <c r="A683" s="2">
        <v>43843</v>
      </c>
      <c r="B683">
        <v>1762</v>
      </c>
      <c r="C683">
        <v>212.25</v>
      </c>
      <c r="D683">
        <v>-10.09</v>
      </c>
      <c r="E683">
        <v>163.99</v>
      </c>
    </row>
    <row r="684" spans="1:5" x14ac:dyDescent="0.2">
      <c r="A684" s="2">
        <v>43840</v>
      </c>
      <c r="B684">
        <v>1738</v>
      </c>
      <c r="C684">
        <v>209.68</v>
      </c>
      <c r="D684">
        <v>-12.65</v>
      </c>
      <c r="E684">
        <v>161.41999999999999</v>
      </c>
    </row>
    <row r="685" spans="1:5" x14ac:dyDescent="0.2">
      <c r="A685" s="2">
        <v>43839</v>
      </c>
      <c r="B685">
        <v>1731</v>
      </c>
      <c r="C685">
        <v>206.74</v>
      </c>
      <c r="D685">
        <v>-15.59</v>
      </c>
      <c r="E685">
        <v>158.49</v>
      </c>
    </row>
    <row r="686" spans="1:5" x14ac:dyDescent="0.2">
      <c r="A686" s="2">
        <v>43838</v>
      </c>
      <c r="B686">
        <v>1745</v>
      </c>
      <c r="C686">
        <v>204.54</v>
      </c>
      <c r="D686">
        <v>-17.79</v>
      </c>
      <c r="E686">
        <v>156.18</v>
      </c>
    </row>
    <row r="687" spans="1:5" x14ac:dyDescent="0.2">
      <c r="A687" s="2">
        <v>43837</v>
      </c>
      <c r="B687">
        <v>1742</v>
      </c>
      <c r="C687">
        <v>204.54</v>
      </c>
      <c r="D687">
        <v>-17.79</v>
      </c>
      <c r="E687">
        <v>156.18</v>
      </c>
    </row>
    <row r="688" spans="1:5" x14ac:dyDescent="0.2">
      <c r="A688" s="2">
        <v>43836</v>
      </c>
      <c r="B688">
        <v>1728</v>
      </c>
      <c r="C688">
        <v>202.16</v>
      </c>
      <c r="D688">
        <v>-20.18</v>
      </c>
      <c r="E688">
        <v>153.79</v>
      </c>
    </row>
    <row r="689" spans="1:5" x14ac:dyDescent="0.2">
      <c r="A689" s="2">
        <v>43833</v>
      </c>
      <c r="B689">
        <v>1714</v>
      </c>
      <c r="C689">
        <v>201.42</v>
      </c>
      <c r="D689">
        <v>-20.91</v>
      </c>
      <c r="E689">
        <v>153.06</v>
      </c>
    </row>
    <row r="690" spans="1:5" x14ac:dyDescent="0.2">
      <c r="A690" s="2">
        <v>43832</v>
      </c>
      <c r="B690">
        <v>1716</v>
      </c>
      <c r="C690">
        <v>200.69</v>
      </c>
      <c r="D690">
        <v>-21.65</v>
      </c>
      <c r="E690">
        <v>152.32</v>
      </c>
    </row>
    <row r="691" spans="1:5" x14ac:dyDescent="0.2">
      <c r="A691" s="2">
        <v>43830</v>
      </c>
      <c r="B691">
        <v>1723</v>
      </c>
      <c r="C691">
        <v>202.16</v>
      </c>
      <c r="D691">
        <v>-20.18</v>
      </c>
      <c r="E691">
        <v>156</v>
      </c>
    </row>
    <row r="692" spans="1:5" x14ac:dyDescent="0.2">
      <c r="A692" s="2">
        <v>43829</v>
      </c>
      <c r="B692">
        <v>1715</v>
      </c>
      <c r="C692">
        <v>200.69</v>
      </c>
      <c r="D692">
        <v>-21.65</v>
      </c>
      <c r="E692">
        <v>157.30000000000001</v>
      </c>
    </row>
    <row r="693" spans="1:5" x14ac:dyDescent="0.2">
      <c r="A693" s="2">
        <v>43826</v>
      </c>
      <c r="B693">
        <v>1711</v>
      </c>
      <c r="C693">
        <v>200.69</v>
      </c>
      <c r="D693">
        <v>-21.65</v>
      </c>
      <c r="E693">
        <v>157.30000000000001</v>
      </c>
    </row>
    <row r="694" spans="1:5" x14ac:dyDescent="0.2">
      <c r="A694" s="2">
        <v>43825</v>
      </c>
      <c r="B694">
        <v>1714</v>
      </c>
      <c r="C694">
        <v>200.69</v>
      </c>
      <c r="D694">
        <v>-21.65</v>
      </c>
      <c r="E694">
        <v>157.30000000000001</v>
      </c>
    </row>
    <row r="695" spans="1:5" x14ac:dyDescent="0.2">
      <c r="A695" s="2">
        <v>43824</v>
      </c>
      <c r="B695">
        <v>1705</v>
      </c>
      <c r="C695">
        <v>200.69</v>
      </c>
      <c r="D695">
        <v>-21.65</v>
      </c>
      <c r="E695">
        <v>157.30000000000001</v>
      </c>
    </row>
    <row r="696" spans="1:5" x14ac:dyDescent="0.2">
      <c r="A696" s="2">
        <v>43823</v>
      </c>
      <c r="B696">
        <v>1700</v>
      </c>
      <c r="C696">
        <v>203.35</v>
      </c>
      <c r="D696">
        <v>-18.989999999999998</v>
      </c>
      <c r="E696">
        <v>159.96</v>
      </c>
    </row>
    <row r="697" spans="1:5" x14ac:dyDescent="0.2">
      <c r="A697" s="2">
        <v>43822</v>
      </c>
      <c r="B697">
        <v>1716</v>
      </c>
      <c r="C697">
        <v>204.08</v>
      </c>
      <c r="D697">
        <v>-18.25</v>
      </c>
      <c r="E697">
        <v>160.69</v>
      </c>
    </row>
    <row r="698" spans="1:5" x14ac:dyDescent="0.2">
      <c r="A698" s="2">
        <v>43819</v>
      </c>
      <c r="B698">
        <v>1715</v>
      </c>
      <c r="C698">
        <v>209.77</v>
      </c>
      <c r="D698">
        <v>-12.56</v>
      </c>
      <c r="E698">
        <v>166.38</v>
      </c>
    </row>
    <row r="699" spans="1:5" x14ac:dyDescent="0.2">
      <c r="A699" s="2">
        <v>43818</v>
      </c>
      <c r="B699">
        <v>1727</v>
      </c>
      <c r="C699">
        <v>209.77</v>
      </c>
      <c r="D699">
        <v>-12.56</v>
      </c>
      <c r="E699">
        <v>164.17</v>
      </c>
    </row>
    <row r="700" spans="1:5" x14ac:dyDescent="0.2">
      <c r="A700" s="2">
        <v>43817</v>
      </c>
      <c r="B700">
        <v>1705</v>
      </c>
      <c r="C700">
        <v>211.24</v>
      </c>
      <c r="D700">
        <v>-11.1</v>
      </c>
      <c r="E700">
        <v>165.64</v>
      </c>
    </row>
    <row r="701" spans="1:5" x14ac:dyDescent="0.2">
      <c r="A701" s="2">
        <v>43816</v>
      </c>
      <c r="B701">
        <v>1729</v>
      </c>
      <c r="C701">
        <v>212.34</v>
      </c>
      <c r="D701">
        <v>-9.99</v>
      </c>
      <c r="E701">
        <v>182.13</v>
      </c>
    </row>
    <row r="702" spans="1:5" x14ac:dyDescent="0.2">
      <c r="A702" s="2">
        <v>43815</v>
      </c>
      <c r="B702">
        <v>1729</v>
      </c>
      <c r="C702">
        <v>214.54</v>
      </c>
      <c r="D702">
        <v>-7.79</v>
      </c>
      <c r="E702">
        <v>184.33</v>
      </c>
    </row>
    <row r="703" spans="1:5" x14ac:dyDescent="0.2">
      <c r="A703" s="2">
        <v>43812</v>
      </c>
      <c r="B703">
        <v>1736</v>
      </c>
      <c r="C703">
        <v>216.01</v>
      </c>
      <c r="D703">
        <v>-6.32</v>
      </c>
      <c r="E703">
        <v>185.8</v>
      </c>
    </row>
    <row r="704" spans="1:5" x14ac:dyDescent="0.2">
      <c r="A704" s="2">
        <v>43811</v>
      </c>
      <c r="B704">
        <v>1717</v>
      </c>
      <c r="C704">
        <v>215.28</v>
      </c>
      <c r="D704">
        <v>-7.06</v>
      </c>
      <c r="E704">
        <v>185.06</v>
      </c>
    </row>
    <row r="705" spans="1:5" x14ac:dyDescent="0.2">
      <c r="A705" s="2">
        <v>43810</v>
      </c>
      <c r="B705">
        <v>1732</v>
      </c>
      <c r="C705">
        <v>211.97</v>
      </c>
      <c r="D705">
        <v>-10.36</v>
      </c>
      <c r="E705">
        <v>181.76</v>
      </c>
    </row>
    <row r="706" spans="1:5" x14ac:dyDescent="0.2">
      <c r="A706" s="2">
        <v>43809</v>
      </c>
      <c r="B706">
        <v>1741</v>
      </c>
      <c r="C706">
        <v>211.24</v>
      </c>
      <c r="D706">
        <v>-11.1</v>
      </c>
      <c r="E706">
        <v>179.33</v>
      </c>
    </row>
    <row r="707" spans="1:5" x14ac:dyDescent="0.2">
      <c r="A707" s="2">
        <v>43808</v>
      </c>
      <c r="B707">
        <v>1742</v>
      </c>
      <c r="C707">
        <v>211.24</v>
      </c>
      <c r="D707">
        <v>-11.1</v>
      </c>
      <c r="E707">
        <v>179.33</v>
      </c>
    </row>
    <row r="708" spans="1:5" x14ac:dyDescent="0.2">
      <c r="A708" s="2">
        <v>43805</v>
      </c>
      <c r="B708">
        <v>1726</v>
      </c>
      <c r="C708">
        <v>209.4</v>
      </c>
      <c r="D708">
        <v>0.64</v>
      </c>
      <c r="E708">
        <v>176.1</v>
      </c>
    </row>
    <row r="709" spans="1:5" x14ac:dyDescent="0.2">
      <c r="A709" s="2">
        <v>43804</v>
      </c>
      <c r="B709">
        <v>1720</v>
      </c>
      <c r="C709">
        <v>205.37</v>
      </c>
      <c r="D709">
        <v>-3.4</v>
      </c>
      <c r="E709">
        <v>172.07</v>
      </c>
    </row>
    <row r="710" spans="1:5" x14ac:dyDescent="0.2">
      <c r="A710" s="2">
        <v>43803</v>
      </c>
      <c r="B710">
        <v>1682</v>
      </c>
      <c r="C710">
        <v>205.37</v>
      </c>
      <c r="D710">
        <v>-3.4</v>
      </c>
      <c r="E710">
        <v>172.07</v>
      </c>
    </row>
    <row r="711" spans="1:5" x14ac:dyDescent="0.2">
      <c r="A711" s="2">
        <v>43802</v>
      </c>
      <c r="B711">
        <v>1661</v>
      </c>
      <c r="C711">
        <v>204.63</v>
      </c>
      <c r="D711">
        <v>-4.13</v>
      </c>
      <c r="E711">
        <v>169.34</v>
      </c>
    </row>
    <row r="712" spans="1:5" x14ac:dyDescent="0.2">
      <c r="A712" s="2">
        <v>43801</v>
      </c>
      <c r="B712">
        <v>1661</v>
      </c>
      <c r="C712">
        <v>193.17</v>
      </c>
      <c r="D712">
        <v>-15.6</v>
      </c>
      <c r="E712">
        <v>159.87</v>
      </c>
    </row>
    <row r="713" spans="1:5" x14ac:dyDescent="0.2">
      <c r="A713" s="2">
        <v>43798</v>
      </c>
      <c r="B713">
        <v>1675</v>
      </c>
      <c r="C713">
        <v>190.96</v>
      </c>
      <c r="D713">
        <v>-17.8</v>
      </c>
      <c r="E713">
        <v>158.76</v>
      </c>
    </row>
    <row r="714" spans="1:5" x14ac:dyDescent="0.2">
      <c r="A714" s="2">
        <v>43797</v>
      </c>
      <c r="B714">
        <v>1672</v>
      </c>
      <c r="C714">
        <v>189.13</v>
      </c>
      <c r="D714">
        <v>-19.64</v>
      </c>
      <c r="E714">
        <v>156.91999999999999</v>
      </c>
    </row>
    <row r="715" spans="1:5" x14ac:dyDescent="0.2">
      <c r="A715" s="2">
        <v>43796</v>
      </c>
      <c r="B715">
        <v>1673</v>
      </c>
      <c r="C715">
        <v>183.26</v>
      </c>
      <c r="D715">
        <v>-25.51</v>
      </c>
      <c r="E715">
        <v>153.04</v>
      </c>
    </row>
    <row r="716" spans="1:5" x14ac:dyDescent="0.2">
      <c r="A716" s="2">
        <v>43795</v>
      </c>
      <c r="B716">
        <v>1655</v>
      </c>
      <c r="C716">
        <v>172.06</v>
      </c>
      <c r="D716">
        <v>-36.700000000000003</v>
      </c>
      <c r="E716">
        <v>145.83000000000001</v>
      </c>
    </row>
    <row r="717" spans="1:5" x14ac:dyDescent="0.2">
      <c r="A717" s="2">
        <v>43794</v>
      </c>
      <c r="B717">
        <v>1660</v>
      </c>
      <c r="C717">
        <v>168.39</v>
      </c>
      <c r="D717">
        <v>-40.369999999999997</v>
      </c>
      <c r="E717">
        <v>142.16</v>
      </c>
    </row>
    <row r="718" spans="1:5" x14ac:dyDescent="0.2">
      <c r="A718" s="2">
        <v>43791</v>
      </c>
      <c r="B718">
        <v>1624</v>
      </c>
      <c r="C718">
        <v>168.39</v>
      </c>
      <c r="D718">
        <v>-40.369999999999997</v>
      </c>
      <c r="E718">
        <v>142.16</v>
      </c>
    </row>
    <row r="719" spans="1:5" x14ac:dyDescent="0.2">
      <c r="A719" s="2">
        <v>43790</v>
      </c>
      <c r="B719">
        <v>1600</v>
      </c>
      <c r="C719">
        <v>168.39</v>
      </c>
      <c r="D719">
        <v>-40.369999999999997</v>
      </c>
      <c r="E719">
        <v>128.77000000000001</v>
      </c>
    </row>
    <row r="720" spans="1:5" x14ac:dyDescent="0.2">
      <c r="A720" s="2">
        <v>43789</v>
      </c>
      <c r="B720">
        <v>1601</v>
      </c>
      <c r="C720">
        <v>168.39</v>
      </c>
      <c r="D720">
        <v>-40.369999999999997</v>
      </c>
      <c r="E720">
        <v>130.32</v>
      </c>
    </row>
    <row r="721" spans="1:5" x14ac:dyDescent="0.2">
      <c r="A721" s="2">
        <v>43788</v>
      </c>
      <c r="B721">
        <v>1604</v>
      </c>
      <c r="C721">
        <v>172.8</v>
      </c>
      <c r="D721">
        <v>-35.97</v>
      </c>
      <c r="E721">
        <v>135.83000000000001</v>
      </c>
    </row>
    <row r="722" spans="1:5" x14ac:dyDescent="0.2">
      <c r="A722" s="2">
        <v>43787</v>
      </c>
      <c r="B722">
        <v>1605</v>
      </c>
      <c r="C722">
        <v>172.06</v>
      </c>
      <c r="D722">
        <v>-36.700000000000003</v>
      </c>
      <c r="E722">
        <v>135.09</v>
      </c>
    </row>
    <row r="723" spans="1:5" x14ac:dyDescent="0.2">
      <c r="A723" s="2">
        <v>43784</v>
      </c>
      <c r="B723">
        <v>1647</v>
      </c>
      <c r="C723">
        <v>178.67</v>
      </c>
      <c r="D723">
        <v>-30.09</v>
      </c>
      <c r="E723">
        <v>139.49</v>
      </c>
    </row>
    <row r="724" spans="1:5" x14ac:dyDescent="0.2">
      <c r="A724" s="2">
        <v>43783</v>
      </c>
      <c r="B724">
        <v>1635</v>
      </c>
      <c r="C724">
        <v>178.3</v>
      </c>
      <c r="D724">
        <v>-30.46</v>
      </c>
      <c r="E724">
        <v>139.12</v>
      </c>
    </row>
    <row r="725" spans="1:5" x14ac:dyDescent="0.2">
      <c r="A725" s="2">
        <v>43782</v>
      </c>
      <c r="B725">
        <v>1649</v>
      </c>
      <c r="C725">
        <v>177.2</v>
      </c>
      <c r="D725">
        <v>-31.56</v>
      </c>
      <c r="E725">
        <v>138.02000000000001</v>
      </c>
    </row>
    <row r="726" spans="1:5" x14ac:dyDescent="0.2">
      <c r="A726" s="2">
        <v>43781</v>
      </c>
      <c r="B726">
        <v>1646</v>
      </c>
      <c r="C726">
        <v>178.3</v>
      </c>
      <c r="D726">
        <v>-30.46</v>
      </c>
      <c r="E726">
        <v>131.37</v>
      </c>
    </row>
    <row r="727" spans="1:5" x14ac:dyDescent="0.2">
      <c r="A727" s="2">
        <v>43780</v>
      </c>
      <c r="B727">
        <v>1636</v>
      </c>
      <c r="C727">
        <v>176.83</v>
      </c>
      <c r="D727">
        <v>-31.93</v>
      </c>
      <c r="E727">
        <v>129.91</v>
      </c>
    </row>
    <row r="728" spans="1:5" x14ac:dyDescent="0.2">
      <c r="A728" s="2">
        <v>43777</v>
      </c>
      <c r="B728">
        <v>1643</v>
      </c>
      <c r="C728">
        <v>176.47</v>
      </c>
      <c r="D728">
        <v>-32.299999999999997</v>
      </c>
      <c r="E728">
        <v>128.77000000000001</v>
      </c>
    </row>
    <row r="729" spans="1:5" x14ac:dyDescent="0.2">
      <c r="A729" s="2">
        <v>43776</v>
      </c>
      <c r="B729">
        <v>1668</v>
      </c>
      <c r="C729">
        <v>177.2</v>
      </c>
      <c r="D729">
        <v>-31.56</v>
      </c>
      <c r="E729">
        <v>129.5</v>
      </c>
    </row>
    <row r="730" spans="1:5" x14ac:dyDescent="0.2">
      <c r="A730" s="2">
        <v>43775</v>
      </c>
      <c r="B730">
        <v>1683</v>
      </c>
      <c r="C730">
        <v>183.07</v>
      </c>
      <c r="D730">
        <v>-25.69</v>
      </c>
      <c r="E730">
        <v>135.37</v>
      </c>
    </row>
    <row r="731" spans="1:5" x14ac:dyDescent="0.2">
      <c r="A731" s="2">
        <v>43774</v>
      </c>
      <c r="B731">
        <v>1702</v>
      </c>
      <c r="C731">
        <v>181.79</v>
      </c>
      <c r="D731">
        <v>-26.98</v>
      </c>
      <c r="E731">
        <v>126.34</v>
      </c>
    </row>
    <row r="732" spans="1:5" x14ac:dyDescent="0.2">
      <c r="A732" s="2">
        <v>43773</v>
      </c>
      <c r="B732">
        <v>1682</v>
      </c>
      <c r="C732">
        <v>187.48</v>
      </c>
      <c r="D732">
        <v>-21.29</v>
      </c>
      <c r="E732">
        <v>129.82</v>
      </c>
    </row>
    <row r="733" spans="1:5" x14ac:dyDescent="0.2">
      <c r="A733" s="2">
        <v>43770</v>
      </c>
      <c r="B733">
        <v>1687</v>
      </c>
      <c r="C733">
        <v>197.02</v>
      </c>
      <c r="D733">
        <v>-1.57</v>
      </c>
      <c r="E733">
        <v>114.89</v>
      </c>
    </row>
    <row r="734" spans="1:5" x14ac:dyDescent="0.2">
      <c r="A734" s="2">
        <v>43769</v>
      </c>
      <c r="B734">
        <v>1686</v>
      </c>
      <c r="C734">
        <v>199.22</v>
      </c>
      <c r="D734">
        <v>0.63</v>
      </c>
      <c r="E734">
        <v>117.09</v>
      </c>
    </row>
    <row r="735" spans="1:5" x14ac:dyDescent="0.2">
      <c r="A735" s="2">
        <v>43768</v>
      </c>
      <c r="B735">
        <v>1690</v>
      </c>
      <c r="C735">
        <v>200.14</v>
      </c>
      <c r="D735">
        <v>1.55</v>
      </c>
      <c r="E735">
        <v>118</v>
      </c>
    </row>
    <row r="736" spans="1:5" x14ac:dyDescent="0.2">
      <c r="A736" s="2">
        <v>43767</v>
      </c>
      <c r="B736">
        <v>1686</v>
      </c>
      <c r="C736">
        <v>201.06</v>
      </c>
      <c r="D736">
        <v>2.4700000000000002</v>
      </c>
      <c r="E736">
        <v>115.19</v>
      </c>
    </row>
    <row r="737" spans="1:5" x14ac:dyDescent="0.2">
      <c r="A737" s="2">
        <v>43766</v>
      </c>
      <c r="B737">
        <v>1685</v>
      </c>
      <c r="C737">
        <v>205.28</v>
      </c>
      <c r="D737">
        <v>6.69</v>
      </c>
      <c r="E737">
        <v>133.24</v>
      </c>
    </row>
    <row r="738" spans="1:5" x14ac:dyDescent="0.2">
      <c r="A738" s="2">
        <v>43763</v>
      </c>
      <c r="B738">
        <v>1680</v>
      </c>
      <c r="C738">
        <v>213.26</v>
      </c>
      <c r="D738">
        <v>14.67</v>
      </c>
      <c r="E738">
        <v>141.22</v>
      </c>
    </row>
    <row r="739" spans="1:5" x14ac:dyDescent="0.2">
      <c r="A739" s="2">
        <v>43762</v>
      </c>
      <c r="B739">
        <v>1683</v>
      </c>
      <c r="C739">
        <v>215.92</v>
      </c>
      <c r="D739">
        <v>17.329999999999998</v>
      </c>
      <c r="E739">
        <v>143.88</v>
      </c>
    </row>
    <row r="740" spans="1:5" x14ac:dyDescent="0.2">
      <c r="A740" s="2">
        <v>43761</v>
      </c>
      <c r="B740">
        <v>1679</v>
      </c>
      <c r="C740">
        <v>229.59</v>
      </c>
      <c r="D740">
        <v>31</v>
      </c>
      <c r="E740">
        <v>155.34</v>
      </c>
    </row>
    <row r="741" spans="1:5" x14ac:dyDescent="0.2">
      <c r="A741" s="2">
        <v>43760</v>
      </c>
      <c r="B741">
        <v>1673</v>
      </c>
      <c r="C741">
        <v>229.59</v>
      </c>
      <c r="D741">
        <v>31</v>
      </c>
      <c r="E741">
        <v>152.02000000000001</v>
      </c>
    </row>
    <row r="742" spans="1:5" x14ac:dyDescent="0.2">
      <c r="A742" s="2">
        <v>43759</v>
      </c>
      <c r="B742">
        <v>1700</v>
      </c>
      <c r="C742">
        <v>234.17</v>
      </c>
      <c r="D742">
        <v>35.590000000000003</v>
      </c>
      <c r="E742">
        <v>156.6</v>
      </c>
    </row>
    <row r="743" spans="1:5" x14ac:dyDescent="0.2">
      <c r="A743" s="2">
        <v>43756</v>
      </c>
      <c r="B743">
        <v>1714</v>
      </c>
      <c r="C743">
        <v>247.75</v>
      </c>
      <c r="D743">
        <v>36.44</v>
      </c>
      <c r="E743">
        <v>167.97</v>
      </c>
    </row>
    <row r="744" spans="1:5" x14ac:dyDescent="0.2">
      <c r="A744" s="2">
        <v>43755</v>
      </c>
      <c r="B744">
        <v>1715</v>
      </c>
      <c r="C744">
        <v>248.67</v>
      </c>
      <c r="D744">
        <v>37.36</v>
      </c>
      <c r="E744">
        <v>168.89</v>
      </c>
    </row>
    <row r="745" spans="1:5" x14ac:dyDescent="0.2">
      <c r="A745" s="2">
        <v>43754</v>
      </c>
      <c r="B745">
        <v>1730</v>
      </c>
      <c r="C745">
        <v>251.24</v>
      </c>
      <c r="D745">
        <v>39.93</v>
      </c>
      <c r="E745">
        <v>171.46</v>
      </c>
    </row>
    <row r="746" spans="1:5" x14ac:dyDescent="0.2">
      <c r="A746" s="2">
        <v>43753</v>
      </c>
      <c r="B746">
        <v>1737</v>
      </c>
      <c r="C746">
        <v>251.97</v>
      </c>
      <c r="D746">
        <v>40.659999999999997</v>
      </c>
      <c r="E746">
        <v>171.08</v>
      </c>
    </row>
    <row r="747" spans="1:5" x14ac:dyDescent="0.2">
      <c r="A747" s="2">
        <v>43752</v>
      </c>
      <c r="B747">
        <v>1739</v>
      </c>
      <c r="C747">
        <v>251.97</v>
      </c>
      <c r="D747">
        <v>40.659999999999997</v>
      </c>
      <c r="E747">
        <v>171.08</v>
      </c>
    </row>
    <row r="748" spans="1:5" x14ac:dyDescent="0.2">
      <c r="A748" s="2">
        <v>43750</v>
      </c>
      <c r="C748">
        <v>257.66000000000003</v>
      </c>
      <c r="D748">
        <v>45.62</v>
      </c>
    </row>
    <row r="749" spans="1:5" x14ac:dyDescent="0.2">
      <c r="A749" s="2">
        <v>43749</v>
      </c>
      <c r="B749">
        <v>1752</v>
      </c>
      <c r="C749">
        <v>257.66000000000003</v>
      </c>
      <c r="D749">
        <v>46.35</v>
      </c>
      <c r="E749">
        <v>171.24</v>
      </c>
    </row>
    <row r="750" spans="1:5" x14ac:dyDescent="0.2">
      <c r="A750" s="2">
        <v>43748</v>
      </c>
      <c r="B750">
        <v>1758</v>
      </c>
      <c r="C750">
        <v>257.66000000000003</v>
      </c>
      <c r="D750">
        <v>46.35</v>
      </c>
      <c r="E750">
        <v>171.24</v>
      </c>
    </row>
    <row r="751" spans="1:5" x14ac:dyDescent="0.2">
      <c r="A751" s="2">
        <v>43747</v>
      </c>
      <c r="B751">
        <v>1769</v>
      </c>
      <c r="C751">
        <v>257.29000000000002</v>
      </c>
      <c r="D751">
        <v>45.99</v>
      </c>
      <c r="E751">
        <v>170.87</v>
      </c>
    </row>
    <row r="752" spans="1:5" x14ac:dyDescent="0.2">
      <c r="A752" s="2">
        <v>43746</v>
      </c>
      <c r="B752">
        <v>1753</v>
      </c>
      <c r="C752">
        <v>261.97000000000003</v>
      </c>
      <c r="D752">
        <v>50.66</v>
      </c>
      <c r="E752">
        <v>175.55</v>
      </c>
    </row>
    <row r="753" spans="1:5" x14ac:dyDescent="0.2">
      <c r="A753" s="2">
        <v>43738</v>
      </c>
      <c r="B753">
        <v>1755</v>
      </c>
      <c r="C753">
        <v>270.5</v>
      </c>
      <c r="D753">
        <v>59.2</v>
      </c>
      <c r="E753">
        <v>184.09</v>
      </c>
    </row>
    <row r="754" spans="1:5" x14ac:dyDescent="0.2">
      <c r="A754" s="2">
        <v>43737</v>
      </c>
      <c r="C754">
        <v>273.26</v>
      </c>
      <c r="D754">
        <v>60.3</v>
      </c>
    </row>
    <row r="755" spans="1:5" x14ac:dyDescent="0.2">
      <c r="A755" s="2">
        <v>43735</v>
      </c>
      <c r="B755">
        <v>1749</v>
      </c>
      <c r="C755">
        <v>273.26</v>
      </c>
      <c r="D755">
        <v>61.95</v>
      </c>
      <c r="E755">
        <v>186.84</v>
      </c>
    </row>
    <row r="756" spans="1:5" x14ac:dyDescent="0.2">
      <c r="A756" s="2">
        <v>43734</v>
      </c>
      <c r="B756">
        <v>1758</v>
      </c>
      <c r="C756">
        <v>272.52</v>
      </c>
      <c r="D756">
        <v>61.21</v>
      </c>
      <c r="E756">
        <v>186.1</v>
      </c>
    </row>
    <row r="757" spans="1:5" x14ac:dyDescent="0.2">
      <c r="A757" s="2">
        <v>43733</v>
      </c>
      <c r="B757">
        <v>1756</v>
      </c>
      <c r="C757">
        <v>273.44</v>
      </c>
      <c r="D757">
        <v>74</v>
      </c>
      <c r="E757">
        <v>187.02</v>
      </c>
    </row>
    <row r="758" spans="1:5" x14ac:dyDescent="0.2">
      <c r="A758" s="2">
        <v>43732</v>
      </c>
      <c r="B758">
        <v>1772</v>
      </c>
      <c r="C758">
        <v>274.63</v>
      </c>
      <c r="D758">
        <v>75.2</v>
      </c>
      <c r="E758">
        <v>188.21</v>
      </c>
    </row>
    <row r="759" spans="1:5" x14ac:dyDescent="0.2">
      <c r="A759" s="2">
        <v>43731</v>
      </c>
      <c r="B759">
        <v>1763</v>
      </c>
      <c r="C759">
        <v>277.2</v>
      </c>
      <c r="D759">
        <v>77.77</v>
      </c>
      <c r="E759">
        <v>190.78</v>
      </c>
    </row>
    <row r="760" spans="1:5" x14ac:dyDescent="0.2">
      <c r="A760" s="2">
        <v>43728</v>
      </c>
      <c r="B760">
        <v>1760</v>
      </c>
      <c r="C760">
        <v>279.04000000000002</v>
      </c>
      <c r="D760">
        <v>79.599999999999994</v>
      </c>
      <c r="E760">
        <v>192.62</v>
      </c>
    </row>
    <row r="761" spans="1:5" x14ac:dyDescent="0.2">
      <c r="A761" s="2">
        <v>43727</v>
      </c>
      <c r="B761">
        <v>1778</v>
      </c>
      <c r="C761">
        <v>282.70999999999998</v>
      </c>
      <c r="D761">
        <v>83.27</v>
      </c>
      <c r="E761">
        <v>196.29</v>
      </c>
    </row>
    <row r="762" spans="1:5" x14ac:dyDescent="0.2">
      <c r="A762" s="2">
        <v>43726</v>
      </c>
      <c r="B762">
        <v>1785</v>
      </c>
      <c r="C762">
        <v>283.44</v>
      </c>
      <c r="D762">
        <v>84</v>
      </c>
      <c r="E762">
        <v>199.23</v>
      </c>
    </row>
    <row r="763" spans="1:5" x14ac:dyDescent="0.2">
      <c r="A763" s="2">
        <v>43725</v>
      </c>
      <c r="B763">
        <v>1781</v>
      </c>
      <c r="C763">
        <v>284.91000000000003</v>
      </c>
      <c r="D763">
        <v>85.47</v>
      </c>
      <c r="E763">
        <v>200.7</v>
      </c>
    </row>
    <row r="764" spans="1:5" x14ac:dyDescent="0.2">
      <c r="A764" s="2">
        <v>43724</v>
      </c>
      <c r="B764">
        <v>1790</v>
      </c>
      <c r="C764">
        <v>287.11</v>
      </c>
      <c r="D764">
        <v>87.67</v>
      </c>
      <c r="E764">
        <v>202.9</v>
      </c>
    </row>
    <row r="765" spans="1:5" x14ac:dyDescent="0.2">
      <c r="A765" s="2">
        <v>43720</v>
      </c>
      <c r="B765">
        <v>1815</v>
      </c>
      <c r="C765">
        <v>287.29000000000002</v>
      </c>
      <c r="D765">
        <v>75.989999999999995</v>
      </c>
      <c r="E765">
        <v>203.09</v>
      </c>
    </row>
    <row r="766" spans="1:5" x14ac:dyDescent="0.2">
      <c r="A766" s="2">
        <v>43719</v>
      </c>
      <c r="B766">
        <v>1817</v>
      </c>
      <c r="C766">
        <v>287.29000000000002</v>
      </c>
      <c r="D766">
        <v>75.989999999999995</v>
      </c>
      <c r="E766">
        <v>203.09</v>
      </c>
    </row>
    <row r="767" spans="1:5" x14ac:dyDescent="0.2">
      <c r="A767" s="2">
        <v>43718</v>
      </c>
      <c r="B767">
        <v>1811</v>
      </c>
      <c r="C767">
        <v>285.64</v>
      </c>
      <c r="D767">
        <v>74.33</v>
      </c>
      <c r="E767">
        <v>202.54</v>
      </c>
    </row>
    <row r="768" spans="1:5" x14ac:dyDescent="0.2">
      <c r="A768" s="2">
        <v>43717</v>
      </c>
      <c r="B768">
        <v>1823</v>
      </c>
      <c r="C768">
        <v>282.06</v>
      </c>
      <c r="D768">
        <v>70.760000000000005</v>
      </c>
      <c r="E768">
        <v>198.96</v>
      </c>
    </row>
    <row r="769" spans="1:5" x14ac:dyDescent="0.2">
      <c r="A769" s="2">
        <v>43714</v>
      </c>
      <c r="B769">
        <v>1820</v>
      </c>
      <c r="C769">
        <v>276.93</v>
      </c>
      <c r="D769">
        <v>65.62</v>
      </c>
      <c r="E769">
        <v>199.36</v>
      </c>
    </row>
    <row r="770" spans="1:5" x14ac:dyDescent="0.2">
      <c r="A770" s="2">
        <v>43713</v>
      </c>
      <c r="B770">
        <v>1812</v>
      </c>
      <c r="C770">
        <v>275.08999999999997</v>
      </c>
      <c r="D770">
        <v>63.78</v>
      </c>
      <c r="E770">
        <v>197.52</v>
      </c>
    </row>
    <row r="771" spans="1:5" x14ac:dyDescent="0.2">
      <c r="A771" s="2">
        <v>43712</v>
      </c>
      <c r="B771">
        <v>1793</v>
      </c>
      <c r="C771">
        <v>276.93</v>
      </c>
      <c r="D771">
        <v>65.62</v>
      </c>
      <c r="E771">
        <v>199.36</v>
      </c>
    </row>
    <row r="772" spans="1:5" x14ac:dyDescent="0.2">
      <c r="A772" s="2">
        <v>43711</v>
      </c>
      <c r="B772">
        <v>1791</v>
      </c>
      <c r="C772">
        <v>274.72000000000003</v>
      </c>
      <c r="D772">
        <v>63.42</v>
      </c>
      <c r="E772">
        <v>193.84</v>
      </c>
    </row>
    <row r="773" spans="1:5" x14ac:dyDescent="0.2">
      <c r="A773" s="2">
        <v>43710</v>
      </c>
      <c r="B773">
        <v>1796</v>
      </c>
      <c r="C773">
        <v>271.06</v>
      </c>
      <c r="D773">
        <v>44.48</v>
      </c>
      <c r="E773">
        <v>190.17</v>
      </c>
    </row>
    <row r="774" spans="1:5" x14ac:dyDescent="0.2">
      <c r="A774" s="2">
        <v>43707</v>
      </c>
      <c r="B774">
        <v>1789</v>
      </c>
      <c r="C774">
        <v>266.56</v>
      </c>
      <c r="D774">
        <v>39.99</v>
      </c>
      <c r="E774">
        <v>174.61</v>
      </c>
    </row>
    <row r="775" spans="1:5" x14ac:dyDescent="0.2">
      <c r="A775" s="2">
        <v>43706</v>
      </c>
      <c r="B775">
        <v>1786</v>
      </c>
      <c r="C775">
        <v>265.45999999999998</v>
      </c>
      <c r="D775">
        <v>30.4</v>
      </c>
      <c r="E775">
        <v>175.72</v>
      </c>
    </row>
    <row r="776" spans="1:5" x14ac:dyDescent="0.2">
      <c r="A776" s="2">
        <v>43705</v>
      </c>
      <c r="B776">
        <v>1750</v>
      </c>
      <c r="C776">
        <v>265</v>
      </c>
      <c r="D776">
        <v>29.95</v>
      </c>
      <c r="E776">
        <v>175.26</v>
      </c>
    </row>
    <row r="777" spans="1:5" x14ac:dyDescent="0.2">
      <c r="A777" s="2">
        <v>43704</v>
      </c>
      <c r="B777">
        <v>1738</v>
      </c>
      <c r="C777">
        <v>263.99</v>
      </c>
      <c r="D777">
        <v>28.94</v>
      </c>
      <c r="E777">
        <v>192.06</v>
      </c>
    </row>
    <row r="778" spans="1:5" x14ac:dyDescent="0.2">
      <c r="A778" s="2">
        <v>43703</v>
      </c>
      <c r="B778">
        <v>1736</v>
      </c>
      <c r="C778">
        <v>267.2</v>
      </c>
      <c r="D778">
        <v>32.15</v>
      </c>
      <c r="E778">
        <v>178.57</v>
      </c>
    </row>
    <row r="779" spans="1:5" x14ac:dyDescent="0.2">
      <c r="A779" s="2">
        <v>43700</v>
      </c>
      <c r="B779">
        <v>1720</v>
      </c>
      <c r="C779">
        <v>280.05</v>
      </c>
      <c r="D779">
        <v>44.99</v>
      </c>
      <c r="E779">
        <v>191.41</v>
      </c>
    </row>
    <row r="780" spans="1:5" x14ac:dyDescent="0.2">
      <c r="A780" s="2">
        <v>43699</v>
      </c>
      <c r="B780">
        <v>1723</v>
      </c>
      <c r="C780">
        <v>280.05</v>
      </c>
      <c r="D780">
        <v>44.99</v>
      </c>
      <c r="E780">
        <v>190.86</v>
      </c>
    </row>
    <row r="781" spans="1:5" x14ac:dyDescent="0.2">
      <c r="A781" s="2">
        <v>43698</v>
      </c>
      <c r="B781">
        <v>1717</v>
      </c>
      <c r="C781">
        <v>285.92</v>
      </c>
      <c r="D781">
        <v>50.86</v>
      </c>
      <c r="E781">
        <v>196.73</v>
      </c>
    </row>
    <row r="782" spans="1:5" x14ac:dyDescent="0.2">
      <c r="A782" s="2">
        <v>43697</v>
      </c>
      <c r="B782">
        <v>1740</v>
      </c>
      <c r="C782">
        <v>288.67</v>
      </c>
      <c r="D782">
        <v>53.61</v>
      </c>
      <c r="E782">
        <v>214.25</v>
      </c>
    </row>
    <row r="783" spans="1:5" x14ac:dyDescent="0.2">
      <c r="A783" s="2">
        <v>43696</v>
      </c>
      <c r="B783">
        <v>1741</v>
      </c>
      <c r="C783">
        <v>288.67</v>
      </c>
      <c r="D783">
        <v>53.61</v>
      </c>
      <c r="E783">
        <v>214.25</v>
      </c>
    </row>
    <row r="784" spans="1:5" x14ac:dyDescent="0.2">
      <c r="A784" s="2">
        <v>43693</v>
      </c>
      <c r="B784">
        <v>1743</v>
      </c>
      <c r="C784">
        <v>293.44</v>
      </c>
      <c r="D784">
        <v>58.39</v>
      </c>
      <c r="E784">
        <v>217.03</v>
      </c>
    </row>
    <row r="785" spans="1:5" x14ac:dyDescent="0.2">
      <c r="A785" s="2">
        <v>43692</v>
      </c>
      <c r="B785">
        <v>1738</v>
      </c>
      <c r="C785">
        <v>292.25</v>
      </c>
      <c r="D785">
        <v>52.1</v>
      </c>
      <c r="E785">
        <v>213.85</v>
      </c>
    </row>
    <row r="786" spans="1:5" x14ac:dyDescent="0.2">
      <c r="A786" s="2">
        <v>43691</v>
      </c>
      <c r="B786">
        <v>1732</v>
      </c>
      <c r="C786">
        <v>293.35000000000002</v>
      </c>
      <c r="D786">
        <v>53.21</v>
      </c>
      <c r="E786">
        <v>214.95</v>
      </c>
    </row>
    <row r="787" spans="1:5" x14ac:dyDescent="0.2">
      <c r="A787" s="2">
        <v>43690</v>
      </c>
      <c r="B787">
        <v>1767</v>
      </c>
      <c r="C787">
        <v>296.56</v>
      </c>
      <c r="D787">
        <v>56.42</v>
      </c>
      <c r="E787">
        <v>216.17</v>
      </c>
    </row>
    <row r="788" spans="1:5" x14ac:dyDescent="0.2">
      <c r="A788" s="2">
        <v>43689</v>
      </c>
      <c r="B788">
        <v>1716</v>
      </c>
      <c r="C788">
        <v>303.44</v>
      </c>
      <c r="D788">
        <v>63.3</v>
      </c>
      <c r="E788">
        <v>223.05</v>
      </c>
    </row>
    <row r="789" spans="1:5" x14ac:dyDescent="0.2">
      <c r="A789" s="2">
        <v>43686</v>
      </c>
      <c r="B789">
        <v>1702</v>
      </c>
      <c r="C789">
        <v>327.02</v>
      </c>
      <c r="D789">
        <v>86.87</v>
      </c>
      <c r="E789">
        <v>244.64</v>
      </c>
    </row>
    <row r="790" spans="1:5" x14ac:dyDescent="0.2">
      <c r="A790" s="2">
        <v>43685</v>
      </c>
      <c r="C790">
        <v>328.39</v>
      </c>
      <c r="D790">
        <v>88.25</v>
      </c>
      <c r="E790">
        <v>243.03</v>
      </c>
    </row>
    <row r="791" spans="1:5" x14ac:dyDescent="0.2">
      <c r="A791" s="2">
        <v>43684</v>
      </c>
      <c r="C791">
        <v>330.6</v>
      </c>
      <c r="D791">
        <v>90.45</v>
      </c>
      <c r="E791">
        <v>245.23</v>
      </c>
    </row>
    <row r="792" spans="1:5" x14ac:dyDescent="0.2">
      <c r="A792" s="2">
        <v>43683</v>
      </c>
      <c r="C792">
        <v>339.4</v>
      </c>
      <c r="D792">
        <v>99.26</v>
      </c>
      <c r="E792">
        <v>253.04</v>
      </c>
    </row>
    <row r="793" spans="1:5" x14ac:dyDescent="0.2">
      <c r="A793" s="2">
        <v>43682</v>
      </c>
      <c r="C793">
        <v>339.77</v>
      </c>
      <c r="D793">
        <v>99.63</v>
      </c>
      <c r="E793">
        <v>253.41</v>
      </c>
    </row>
    <row r="794" spans="1:5" x14ac:dyDescent="0.2">
      <c r="A794" s="2">
        <v>43679</v>
      </c>
      <c r="C794">
        <v>340.69</v>
      </c>
      <c r="D794">
        <v>97.15</v>
      </c>
      <c r="E794">
        <v>257.31</v>
      </c>
    </row>
    <row r="795" spans="1:5" x14ac:dyDescent="0.2">
      <c r="A795" s="2">
        <v>43678</v>
      </c>
      <c r="C795">
        <v>343.07</v>
      </c>
      <c r="D795">
        <v>99.54</v>
      </c>
      <c r="E795">
        <v>261.69</v>
      </c>
    </row>
    <row r="796" spans="1:5" x14ac:dyDescent="0.2">
      <c r="A796" s="2">
        <v>43677</v>
      </c>
      <c r="C796">
        <v>343.81</v>
      </c>
      <c r="D796">
        <v>100.27</v>
      </c>
      <c r="E796">
        <v>262.42</v>
      </c>
    </row>
    <row r="797" spans="1:5" x14ac:dyDescent="0.2">
      <c r="A797" s="2">
        <v>43676</v>
      </c>
      <c r="C797">
        <v>343.07</v>
      </c>
      <c r="D797">
        <v>99.54</v>
      </c>
      <c r="E797">
        <v>257.70999999999998</v>
      </c>
    </row>
    <row r="798" spans="1:5" x14ac:dyDescent="0.2">
      <c r="A798" s="2">
        <v>43675</v>
      </c>
      <c r="C798">
        <v>345.28</v>
      </c>
      <c r="D798">
        <v>101.74</v>
      </c>
      <c r="E798">
        <v>257.92</v>
      </c>
    </row>
    <row r="799" spans="1:5" x14ac:dyDescent="0.2">
      <c r="A799" s="2">
        <v>43672</v>
      </c>
      <c r="C799">
        <v>349.13</v>
      </c>
      <c r="D799">
        <v>105.59</v>
      </c>
      <c r="E799">
        <v>261.77</v>
      </c>
    </row>
    <row r="800" spans="1:5" x14ac:dyDescent="0.2">
      <c r="A800" s="2">
        <v>43671</v>
      </c>
      <c r="C800">
        <v>349.13</v>
      </c>
      <c r="D800">
        <v>105.59</v>
      </c>
      <c r="E800">
        <v>259.77999999999997</v>
      </c>
    </row>
    <row r="801" spans="1:5" x14ac:dyDescent="0.2">
      <c r="A801" s="2">
        <v>43670</v>
      </c>
      <c r="C801">
        <v>348.21</v>
      </c>
      <c r="D801">
        <v>104.68</v>
      </c>
      <c r="E801">
        <v>258.86</v>
      </c>
    </row>
    <row r="802" spans="1:5" x14ac:dyDescent="0.2">
      <c r="A802" s="2">
        <v>43669</v>
      </c>
      <c r="C802">
        <v>351.15</v>
      </c>
      <c r="D802">
        <v>107.61</v>
      </c>
      <c r="E802">
        <v>259.81</v>
      </c>
    </row>
    <row r="803" spans="1:5" x14ac:dyDescent="0.2">
      <c r="A803" s="2">
        <v>43668</v>
      </c>
      <c r="C803">
        <v>358.12</v>
      </c>
      <c r="D803">
        <v>97.62</v>
      </c>
      <c r="E803">
        <v>266.77999999999997</v>
      </c>
    </row>
    <row r="804" spans="1:5" x14ac:dyDescent="0.2">
      <c r="A804" s="2">
        <v>43665</v>
      </c>
      <c r="C804">
        <v>361.61</v>
      </c>
      <c r="D804">
        <v>101.11</v>
      </c>
      <c r="E804">
        <v>272.25</v>
      </c>
    </row>
    <row r="805" spans="1:5" x14ac:dyDescent="0.2">
      <c r="A805" s="2">
        <v>43664</v>
      </c>
      <c r="C805">
        <v>361.61</v>
      </c>
      <c r="D805">
        <v>101.11</v>
      </c>
      <c r="E805">
        <v>272.25</v>
      </c>
    </row>
    <row r="806" spans="1:5" x14ac:dyDescent="0.2">
      <c r="A806" s="2">
        <v>43663</v>
      </c>
      <c r="C806">
        <v>361.61</v>
      </c>
      <c r="D806">
        <v>101.11</v>
      </c>
      <c r="E806">
        <v>264.29000000000002</v>
      </c>
    </row>
    <row r="807" spans="1:5" x14ac:dyDescent="0.2">
      <c r="A807" s="2">
        <v>43662</v>
      </c>
      <c r="C807">
        <v>365.64</v>
      </c>
      <c r="D807">
        <v>105.14</v>
      </c>
      <c r="E807">
        <v>265.33999999999997</v>
      </c>
    </row>
    <row r="808" spans="1:5" x14ac:dyDescent="0.2">
      <c r="A808" s="2">
        <v>43661</v>
      </c>
      <c r="C808">
        <v>366.38</v>
      </c>
      <c r="D808">
        <v>105.88</v>
      </c>
      <c r="E808">
        <v>257.11</v>
      </c>
    </row>
    <row r="809" spans="1:5" x14ac:dyDescent="0.2">
      <c r="A809" s="2">
        <v>43658</v>
      </c>
      <c r="C809">
        <v>368.49</v>
      </c>
      <c r="D809">
        <v>107.99</v>
      </c>
      <c r="E809">
        <v>259.22000000000003</v>
      </c>
    </row>
    <row r="810" spans="1:5" x14ac:dyDescent="0.2">
      <c r="A810" s="2">
        <v>43657</v>
      </c>
      <c r="C810">
        <v>375.83</v>
      </c>
      <c r="D810">
        <v>115.33</v>
      </c>
      <c r="E810">
        <v>266.56</v>
      </c>
    </row>
    <row r="811" spans="1:5" x14ac:dyDescent="0.2">
      <c r="A811" s="2">
        <v>43656</v>
      </c>
      <c r="C811">
        <v>374.63</v>
      </c>
      <c r="D811">
        <v>114.14</v>
      </c>
      <c r="E811">
        <v>265.37</v>
      </c>
    </row>
    <row r="812" spans="1:5" x14ac:dyDescent="0.2">
      <c r="A812" s="2">
        <v>43655</v>
      </c>
      <c r="C812">
        <v>379.77</v>
      </c>
      <c r="D812">
        <v>119.27</v>
      </c>
      <c r="E812">
        <v>271.5</v>
      </c>
    </row>
    <row r="813" spans="1:5" x14ac:dyDescent="0.2">
      <c r="A813" s="2">
        <v>43654</v>
      </c>
      <c r="C813">
        <v>379.77</v>
      </c>
      <c r="D813">
        <v>119.27</v>
      </c>
      <c r="E813">
        <v>271.5</v>
      </c>
    </row>
    <row r="814" spans="1:5" x14ac:dyDescent="0.2">
      <c r="A814" s="2">
        <v>43651</v>
      </c>
      <c r="C814">
        <v>378.39</v>
      </c>
      <c r="D814">
        <v>117.9</v>
      </c>
      <c r="E814">
        <v>270.13</v>
      </c>
    </row>
    <row r="815" spans="1:5" x14ac:dyDescent="0.2">
      <c r="A815" s="2">
        <v>43650</v>
      </c>
      <c r="C815">
        <v>378.85</v>
      </c>
      <c r="D815">
        <v>118.36</v>
      </c>
      <c r="E815">
        <v>270.58999999999997</v>
      </c>
    </row>
    <row r="816" spans="1:5" x14ac:dyDescent="0.2">
      <c r="A816" s="2">
        <v>43649</v>
      </c>
      <c r="C816">
        <v>380.96</v>
      </c>
      <c r="D816">
        <v>120.47</v>
      </c>
      <c r="E816">
        <v>272.7</v>
      </c>
    </row>
    <row r="817" spans="1:5" x14ac:dyDescent="0.2">
      <c r="A817" s="2">
        <v>43648</v>
      </c>
      <c r="C817">
        <v>382.16</v>
      </c>
      <c r="D817">
        <v>121.66</v>
      </c>
      <c r="E817">
        <v>277.87</v>
      </c>
    </row>
    <row r="818" spans="1:5" x14ac:dyDescent="0.2">
      <c r="A818" s="2">
        <v>43647</v>
      </c>
      <c r="C818">
        <v>385.09</v>
      </c>
      <c r="D818">
        <v>124.59</v>
      </c>
      <c r="E818">
        <v>280.81</v>
      </c>
    </row>
    <row r="819" spans="1:5" x14ac:dyDescent="0.2">
      <c r="A819" s="2">
        <v>43644</v>
      </c>
      <c r="C819">
        <v>391.79</v>
      </c>
      <c r="D819">
        <v>131.29</v>
      </c>
      <c r="E819">
        <v>283.8</v>
      </c>
    </row>
    <row r="820" spans="1:5" x14ac:dyDescent="0.2">
      <c r="A820" s="2">
        <v>43643</v>
      </c>
      <c r="C820">
        <v>390.69</v>
      </c>
      <c r="D820">
        <v>130.19</v>
      </c>
      <c r="E820">
        <v>282.7</v>
      </c>
    </row>
    <row r="821" spans="1:5" x14ac:dyDescent="0.2">
      <c r="A821" s="2">
        <v>43642</v>
      </c>
      <c r="C821">
        <v>389.95</v>
      </c>
      <c r="D821">
        <v>129.46</v>
      </c>
      <c r="E821">
        <v>281.95999999999998</v>
      </c>
    </row>
    <row r="822" spans="1:5" x14ac:dyDescent="0.2">
      <c r="A822" s="2">
        <v>43641</v>
      </c>
      <c r="C822">
        <v>398.39</v>
      </c>
      <c r="D822">
        <v>137.9</v>
      </c>
      <c r="E822">
        <v>292.62</v>
      </c>
    </row>
    <row r="823" spans="1:5" x14ac:dyDescent="0.2">
      <c r="A823" s="2">
        <v>43640</v>
      </c>
      <c r="C823">
        <v>397.29</v>
      </c>
      <c r="D823">
        <v>136.80000000000001</v>
      </c>
      <c r="E823">
        <v>291.52</v>
      </c>
    </row>
    <row r="824" spans="1:5" x14ac:dyDescent="0.2">
      <c r="A824" s="2">
        <v>43637</v>
      </c>
      <c r="C824">
        <v>397.02</v>
      </c>
      <c r="D824">
        <v>136.52000000000001</v>
      </c>
      <c r="E824">
        <v>291.24</v>
      </c>
    </row>
    <row r="825" spans="1:5" x14ac:dyDescent="0.2">
      <c r="A825" s="2">
        <v>43636</v>
      </c>
      <c r="C825">
        <v>397.26</v>
      </c>
      <c r="D825">
        <v>136.76</v>
      </c>
      <c r="E825">
        <v>291.48</v>
      </c>
    </row>
    <row r="826" spans="1:5" x14ac:dyDescent="0.2">
      <c r="A826" s="2">
        <v>43635</v>
      </c>
      <c r="C826">
        <v>395.66</v>
      </c>
      <c r="D826">
        <v>135.16</v>
      </c>
      <c r="E826">
        <v>287.67</v>
      </c>
    </row>
    <row r="827" spans="1:5" x14ac:dyDescent="0.2">
      <c r="A827" s="2">
        <v>43634</v>
      </c>
      <c r="C827">
        <v>399.4</v>
      </c>
      <c r="D827">
        <v>138.91</v>
      </c>
      <c r="E827">
        <v>283.67</v>
      </c>
    </row>
    <row r="828" spans="1:5" x14ac:dyDescent="0.2">
      <c r="A828" s="2">
        <v>43633</v>
      </c>
      <c r="C828">
        <v>399.4</v>
      </c>
      <c r="D828">
        <v>138.91</v>
      </c>
      <c r="E828">
        <v>283.67</v>
      </c>
    </row>
    <row r="829" spans="1:5" x14ac:dyDescent="0.2">
      <c r="A829" s="2">
        <v>43630</v>
      </c>
      <c r="C829">
        <v>397.57</v>
      </c>
      <c r="D829">
        <v>137.07</v>
      </c>
      <c r="E829">
        <v>281.83999999999997</v>
      </c>
    </row>
    <row r="830" spans="1:5" x14ac:dyDescent="0.2">
      <c r="A830" s="2">
        <v>43629</v>
      </c>
      <c r="C830">
        <v>397.2</v>
      </c>
      <c r="D830">
        <v>136.69999999999999</v>
      </c>
      <c r="E830">
        <v>281.47000000000003</v>
      </c>
    </row>
    <row r="831" spans="1:5" x14ac:dyDescent="0.2">
      <c r="A831" s="2">
        <v>43628</v>
      </c>
      <c r="C831">
        <v>393.72</v>
      </c>
      <c r="D831">
        <v>133.22</v>
      </c>
      <c r="E831">
        <v>272.45</v>
      </c>
    </row>
    <row r="832" spans="1:5" x14ac:dyDescent="0.2">
      <c r="A832" s="2">
        <v>43627</v>
      </c>
      <c r="C832">
        <v>401.15</v>
      </c>
      <c r="D832">
        <v>140.65</v>
      </c>
      <c r="E832">
        <v>279.88</v>
      </c>
    </row>
    <row r="833" spans="1:5" x14ac:dyDescent="0.2">
      <c r="A833" s="2">
        <v>43626</v>
      </c>
      <c r="C833">
        <v>410.6</v>
      </c>
      <c r="D833">
        <v>150.1</v>
      </c>
      <c r="E833">
        <v>289.33</v>
      </c>
    </row>
    <row r="834" spans="1:5" x14ac:dyDescent="0.2">
      <c r="A834" s="2">
        <v>43622</v>
      </c>
      <c r="C834">
        <v>414.17</v>
      </c>
      <c r="D834">
        <v>153.68</v>
      </c>
      <c r="E834">
        <v>292.91000000000003</v>
      </c>
    </row>
    <row r="835" spans="1:5" x14ac:dyDescent="0.2">
      <c r="A835" s="2">
        <v>43621</v>
      </c>
      <c r="C835">
        <v>415.09</v>
      </c>
      <c r="D835">
        <v>154.59</v>
      </c>
      <c r="E835">
        <v>289.39999999999998</v>
      </c>
    </row>
    <row r="836" spans="1:5" x14ac:dyDescent="0.2">
      <c r="A836" s="2">
        <v>43620</v>
      </c>
      <c r="C836">
        <v>412.89</v>
      </c>
      <c r="D836">
        <v>152.38999999999999</v>
      </c>
      <c r="E836">
        <v>281.67</v>
      </c>
    </row>
    <row r="837" spans="1:5" x14ac:dyDescent="0.2">
      <c r="A837" s="2">
        <v>43619</v>
      </c>
      <c r="C837">
        <v>412.34</v>
      </c>
      <c r="D837">
        <v>151.84</v>
      </c>
      <c r="E837">
        <v>281.12</v>
      </c>
    </row>
    <row r="838" spans="1:5" x14ac:dyDescent="0.2">
      <c r="A838" s="2">
        <v>43616</v>
      </c>
      <c r="C838">
        <v>410.87</v>
      </c>
      <c r="D838">
        <v>160.55000000000001</v>
      </c>
      <c r="E838">
        <v>275.23</v>
      </c>
    </row>
    <row r="839" spans="1:5" x14ac:dyDescent="0.2">
      <c r="A839" s="2">
        <v>43615</v>
      </c>
      <c r="C839">
        <v>408.03</v>
      </c>
      <c r="D839">
        <v>157.71</v>
      </c>
      <c r="E839">
        <v>272.38</v>
      </c>
    </row>
    <row r="840" spans="1:5" x14ac:dyDescent="0.2">
      <c r="A840" s="2">
        <v>43614</v>
      </c>
      <c r="C840">
        <v>407.2</v>
      </c>
      <c r="D840">
        <v>156.88</v>
      </c>
      <c r="E840">
        <v>270.45</v>
      </c>
    </row>
    <row r="841" spans="1:5" x14ac:dyDescent="0.2">
      <c r="A841" s="2">
        <v>43613</v>
      </c>
      <c r="C841">
        <v>406.65</v>
      </c>
      <c r="D841">
        <v>156.33000000000001</v>
      </c>
      <c r="E841">
        <v>269.89999999999998</v>
      </c>
    </row>
    <row r="842" spans="1:5" x14ac:dyDescent="0.2">
      <c r="A842" s="2">
        <v>43612</v>
      </c>
      <c r="C842">
        <v>417.2</v>
      </c>
      <c r="D842">
        <v>166.88</v>
      </c>
      <c r="E842">
        <v>280.45</v>
      </c>
    </row>
    <row r="843" spans="1:5" x14ac:dyDescent="0.2">
      <c r="A843" s="2">
        <v>43609</v>
      </c>
      <c r="C843">
        <v>363.58</v>
      </c>
      <c r="D843">
        <v>166.24</v>
      </c>
      <c r="E843">
        <v>275.38</v>
      </c>
    </row>
    <row r="844" spans="1:5" x14ac:dyDescent="0.2">
      <c r="A844" s="2">
        <v>43608</v>
      </c>
      <c r="C844">
        <v>368.44</v>
      </c>
      <c r="D844">
        <v>171.1</v>
      </c>
      <c r="E844">
        <v>280.25</v>
      </c>
    </row>
    <row r="845" spans="1:5" x14ac:dyDescent="0.2">
      <c r="A845" s="2">
        <v>43607</v>
      </c>
      <c r="C845">
        <v>428.76</v>
      </c>
      <c r="D845">
        <v>178.44</v>
      </c>
      <c r="E845">
        <v>287.58999999999997</v>
      </c>
    </row>
    <row r="846" spans="1:5" x14ac:dyDescent="0.2">
      <c r="A846" s="2">
        <v>43606</v>
      </c>
      <c r="C846">
        <v>441.06</v>
      </c>
      <c r="D846">
        <v>190.73</v>
      </c>
      <c r="E846">
        <v>298.77</v>
      </c>
    </row>
    <row r="847" spans="1:5" x14ac:dyDescent="0.2">
      <c r="A847" s="2">
        <v>43605</v>
      </c>
      <c r="C847">
        <v>453.62</v>
      </c>
      <c r="D847">
        <v>203.3</v>
      </c>
      <c r="E847">
        <v>313.55</v>
      </c>
    </row>
    <row r="848" spans="1:5" x14ac:dyDescent="0.2">
      <c r="A848" s="2">
        <v>43602</v>
      </c>
      <c r="C848">
        <v>464.17</v>
      </c>
      <c r="D848">
        <v>213.85</v>
      </c>
      <c r="E848">
        <v>324.10000000000002</v>
      </c>
    </row>
    <row r="849" spans="1:5" x14ac:dyDescent="0.2">
      <c r="A849" s="2">
        <v>43601</v>
      </c>
      <c r="C849">
        <v>467.66</v>
      </c>
      <c r="D849">
        <v>217.34</v>
      </c>
      <c r="E849">
        <v>327.58999999999997</v>
      </c>
    </row>
    <row r="850" spans="1:5" x14ac:dyDescent="0.2">
      <c r="A850" s="2">
        <v>43600</v>
      </c>
      <c r="C850">
        <v>475.46</v>
      </c>
      <c r="D850">
        <v>225.14</v>
      </c>
      <c r="E850">
        <v>335.39</v>
      </c>
    </row>
    <row r="851" spans="1:5" x14ac:dyDescent="0.2">
      <c r="A851" s="2">
        <v>43599</v>
      </c>
      <c r="C851">
        <v>476.19</v>
      </c>
      <c r="D851">
        <v>217.39</v>
      </c>
      <c r="E851">
        <v>337.23</v>
      </c>
    </row>
    <row r="852" spans="1:5" x14ac:dyDescent="0.2">
      <c r="A852" s="2">
        <v>43598</v>
      </c>
      <c r="C852">
        <v>485.18</v>
      </c>
      <c r="D852">
        <v>226.38</v>
      </c>
      <c r="E852">
        <v>346.22</v>
      </c>
    </row>
    <row r="853" spans="1:5" x14ac:dyDescent="0.2">
      <c r="A853" s="2">
        <v>43595</v>
      </c>
      <c r="C853">
        <v>486.01</v>
      </c>
      <c r="D853">
        <v>227.21</v>
      </c>
      <c r="E853">
        <v>347.05</v>
      </c>
    </row>
    <row r="854" spans="1:5" x14ac:dyDescent="0.2">
      <c r="A854" s="2">
        <v>43594</v>
      </c>
      <c r="C854">
        <v>498.39</v>
      </c>
      <c r="D854">
        <v>239.59</v>
      </c>
      <c r="E854">
        <v>359.43</v>
      </c>
    </row>
    <row r="855" spans="1:5" x14ac:dyDescent="0.2">
      <c r="A855" s="2">
        <v>43593</v>
      </c>
      <c r="C855">
        <v>502.06</v>
      </c>
      <c r="D855">
        <v>243.26</v>
      </c>
      <c r="E855">
        <v>363.1</v>
      </c>
    </row>
    <row r="856" spans="1:5" x14ac:dyDescent="0.2">
      <c r="A856" s="2">
        <v>43592</v>
      </c>
      <c r="C856">
        <v>505</v>
      </c>
      <c r="D856">
        <v>246.2</v>
      </c>
      <c r="E856">
        <v>366.04</v>
      </c>
    </row>
    <row r="857" spans="1:5" x14ac:dyDescent="0.2">
      <c r="A857" s="2">
        <v>43591</v>
      </c>
      <c r="C857">
        <v>507.2</v>
      </c>
      <c r="D857">
        <v>248.4</v>
      </c>
      <c r="E857">
        <v>370.45</v>
      </c>
    </row>
    <row r="858" spans="1:5" x14ac:dyDescent="0.2">
      <c r="A858" s="2">
        <v>43590</v>
      </c>
      <c r="C858">
        <v>509.95</v>
      </c>
      <c r="D858">
        <v>251.15</v>
      </c>
    </row>
    <row r="859" spans="1:5" x14ac:dyDescent="0.2">
      <c r="A859" s="2">
        <v>43585</v>
      </c>
      <c r="C859">
        <v>509.95</v>
      </c>
      <c r="D859">
        <v>251.15</v>
      </c>
      <c r="E859">
        <v>376.52</v>
      </c>
    </row>
    <row r="860" spans="1:5" x14ac:dyDescent="0.2">
      <c r="A860" s="2">
        <v>43584</v>
      </c>
      <c r="C860">
        <v>509.95</v>
      </c>
      <c r="D860">
        <v>251.15</v>
      </c>
      <c r="E860">
        <v>376.52</v>
      </c>
    </row>
    <row r="861" spans="1:5" x14ac:dyDescent="0.2">
      <c r="A861" s="2">
        <v>43583</v>
      </c>
      <c r="C861">
        <v>508.3</v>
      </c>
      <c r="D861">
        <v>249.5</v>
      </c>
    </row>
    <row r="862" spans="1:5" x14ac:dyDescent="0.2">
      <c r="A862" s="2">
        <v>43581</v>
      </c>
      <c r="C862">
        <v>507.11</v>
      </c>
      <c r="D862">
        <v>248.31</v>
      </c>
      <c r="E862">
        <v>373.68</v>
      </c>
    </row>
    <row r="863" spans="1:5" x14ac:dyDescent="0.2">
      <c r="A863" s="2">
        <v>43580</v>
      </c>
      <c r="C863">
        <v>508.39</v>
      </c>
      <c r="D863">
        <v>249.59</v>
      </c>
      <c r="E863">
        <v>377.17</v>
      </c>
    </row>
    <row r="864" spans="1:5" x14ac:dyDescent="0.2">
      <c r="A864" s="2">
        <v>43579</v>
      </c>
      <c r="C864">
        <v>510.41</v>
      </c>
      <c r="D864">
        <v>251.61</v>
      </c>
      <c r="E864">
        <v>381.41</v>
      </c>
    </row>
    <row r="865" spans="1:5" x14ac:dyDescent="0.2">
      <c r="A865" s="2">
        <v>43578</v>
      </c>
      <c r="C865">
        <v>516.47</v>
      </c>
      <c r="D865">
        <v>257.67</v>
      </c>
      <c r="E865">
        <v>384.14</v>
      </c>
    </row>
    <row r="866" spans="1:5" x14ac:dyDescent="0.2">
      <c r="A866" s="2">
        <v>43577</v>
      </c>
      <c r="C866">
        <v>523.26</v>
      </c>
      <c r="D866">
        <v>264.45999999999998</v>
      </c>
      <c r="E866">
        <v>388.72</v>
      </c>
    </row>
    <row r="867" spans="1:5" x14ac:dyDescent="0.2">
      <c r="A867" s="2">
        <v>43574</v>
      </c>
      <c r="C867">
        <v>529.04</v>
      </c>
      <c r="D867">
        <v>270.24</v>
      </c>
      <c r="E867">
        <v>393.39</v>
      </c>
    </row>
    <row r="868" spans="1:5" x14ac:dyDescent="0.2">
      <c r="A868" s="2">
        <v>43573</v>
      </c>
      <c r="C868">
        <v>531.97</v>
      </c>
      <c r="D868">
        <v>273.17</v>
      </c>
      <c r="E868">
        <v>394.12</v>
      </c>
    </row>
    <row r="869" spans="1:5" x14ac:dyDescent="0.2">
      <c r="A869" s="2">
        <v>43572</v>
      </c>
      <c r="C869">
        <v>532.71</v>
      </c>
      <c r="D869">
        <v>273.91000000000003</v>
      </c>
      <c r="E869">
        <v>394.85</v>
      </c>
    </row>
    <row r="870" spans="1:5" x14ac:dyDescent="0.2">
      <c r="A870" s="2">
        <v>43571</v>
      </c>
      <c r="C870">
        <v>532.71</v>
      </c>
      <c r="D870">
        <v>273.91000000000003</v>
      </c>
      <c r="E870">
        <v>400.38</v>
      </c>
    </row>
    <row r="871" spans="1:5" x14ac:dyDescent="0.2">
      <c r="A871" s="2">
        <v>43570</v>
      </c>
      <c r="C871">
        <v>537.48</v>
      </c>
      <c r="D871">
        <v>278.68</v>
      </c>
      <c r="E871">
        <v>405.15</v>
      </c>
    </row>
    <row r="872" spans="1:5" x14ac:dyDescent="0.2">
      <c r="A872" s="2">
        <v>43567</v>
      </c>
      <c r="C872">
        <v>528.85</v>
      </c>
      <c r="D872">
        <v>270.05</v>
      </c>
      <c r="E872">
        <v>398.74</v>
      </c>
    </row>
    <row r="873" spans="1:5" x14ac:dyDescent="0.2">
      <c r="A873" s="2">
        <v>43566</v>
      </c>
      <c r="C873">
        <v>532.52</v>
      </c>
      <c r="D873">
        <v>273.72000000000003</v>
      </c>
      <c r="E873">
        <v>402.41</v>
      </c>
    </row>
    <row r="874" spans="1:5" x14ac:dyDescent="0.2">
      <c r="A874" s="2">
        <v>43565</v>
      </c>
      <c r="C874">
        <v>535.09</v>
      </c>
      <c r="D874">
        <v>276.29000000000002</v>
      </c>
      <c r="E874">
        <v>404.98</v>
      </c>
    </row>
    <row r="875" spans="1:5" x14ac:dyDescent="0.2">
      <c r="A875" s="2">
        <v>43564</v>
      </c>
      <c r="C875">
        <v>538.03</v>
      </c>
      <c r="D875">
        <v>272.44</v>
      </c>
      <c r="E875">
        <v>414.55</v>
      </c>
    </row>
    <row r="876" spans="1:5" x14ac:dyDescent="0.2">
      <c r="A876" s="2">
        <v>43563</v>
      </c>
      <c r="C876">
        <v>542.05999999999995</v>
      </c>
      <c r="D876">
        <v>247.64</v>
      </c>
      <c r="E876">
        <v>418.59</v>
      </c>
    </row>
    <row r="877" spans="1:5" x14ac:dyDescent="0.2">
      <c r="A877" s="2">
        <v>43559</v>
      </c>
      <c r="C877">
        <v>547.02</v>
      </c>
      <c r="D877">
        <v>252.6</v>
      </c>
      <c r="E877">
        <v>423.54</v>
      </c>
    </row>
    <row r="878" spans="1:5" x14ac:dyDescent="0.2">
      <c r="A878" s="2">
        <v>43558</v>
      </c>
      <c r="C878">
        <v>547.02</v>
      </c>
      <c r="D878">
        <v>252.6</v>
      </c>
      <c r="E878">
        <v>425.75</v>
      </c>
    </row>
    <row r="879" spans="1:5" x14ac:dyDescent="0.2">
      <c r="A879" s="2">
        <v>43557</v>
      </c>
      <c r="C879">
        <v>541.51</v>
      </c>
      <c r="D879">
        <v>247.09</v>
      </c>
      <c r="E879">
        <v>419.14</v>
      </c>
    </row>
    <row r="880" spans="1:5" x14ac:dyDescent="0.2">
      <c r="A880" s="2">
        <v>43556</v>
      </c>
      <c r="C880">
        <v>540.78</v>
      </c>
      <c r="D880">
        <v>246.36</v>
      </c>
      <c r="E880">
        <v>418.41</v>
      </c>
    </row>
    <row r="881" spans="1:5" x14ac:dyDescent="0.2">
      <c r="A881" s="2">
        <v>43553</v>
      </c>
      <c r="C881">
        <v>511.23</v>
      </c>
      <c r="D881">
        <v>252.69</v>
      </c>
      <c r="E881">
        <v>419.14</v>
      </c>
    </row>
    <row r="882" spans="1:5" x14ac:dyDescent="0.2">
      <c r="A882" s="2">
        <v>43552</v>
      </c>
      <c r="C882">
        <v>499.95</v>
      </c>
      <c r="D882">
        <v>241.41</v>
      </c>
      <c r="E882">
        <v>407.86</v>
      </c>
    </row>
    <row r="883" spans="1:5" x14ac:dyDescent="0.2">
      <c r="A883" s="2">
        <v>43551</v>
      </c>
      <c r="C883">
        <v>486.59</v>
      </c>
      <c r="D883">
        <v>228.05</v>
      </c>
      <c r="E883">
        <v>394.5</v>
      </c>
    </row>
    <row r="884" spans="1:5" x14ac:dyDescent="0.2">
      <c r="A884" s="2">
        <v>43550</v>
      </c>
      <c r="C884">
        <v>477.14</v>
      </c>
      <c r="D884">
        <v>210.33</v>
      </c>
      <c r="E884">
        <v>380.74</v>
      </c>
    </row>
    <row r="885" spans="1:5" x14ac:dyDescent="0.2">
      <c r="A885" s="2">
        <v>43549</v>
      </c>
      <c r="C885">
        <v>463.95</v>
      </c>
      <c r="D885">
        <v>197.15</v>
      </c>
      <c r="E885">
        <v>367.55</v>
      </c>
    </row>
    <row r="886" spans="1:5" x14ac:dyDescent="0.2">
      <c r="A886" s="2">
        <v>43546</v>
      </c>
      <c r="C886">
        <v>449.77</v>
      </c>
      <c r="D886">
        <v>182.97</v>
      </c>
      <c r="E886">
        <v>349.06</v>
      </c>
    </row>
    <row r="887" spans="1:5" x14ac:dyDescent="0.2">
      <c r="A887" s="2">
        <v>43545</v>
      </c>
      <c r="C887">
        <v>449.41</v>
      </c>
      <c r="D887">
        <v>182.61</v>
      </c>
      <c r="E887">
        <v>348.7</v>
      </c>
    </row>
    <row r="888" spans="1:5" x14ac:dyDescent="0.2">
      <c r="A888" s="2">
        <v>43544</v>
      </c>
      <c r="C888">
        <v>441.77</v>
      </c>
      <c r="D888">
        <v>165.06</v>
      </c>
      <c r="E888">
        <v>341.06</v>
      </c>
    </row>
    <row r="889" spans="1:5" x14ac:dyDescent="0.2">
      <c r="A889" s="2">
        <v>43543</v>
      </c>
      <c r="C889">
        <v>436.5</v>
      </c>
      <c r="D889">
        <v>159.78</v>
      </c>
      <c r="E889">
        <v>325.01</v>
      </c>
    </row>
    <row r="890" spans="1:5" x14ac:dyDescent="0.2">
      <c r="A890" s="2">
        <v>43542</v>
      </c>
      <c r="C890">
        <v>433.68</v>
      </c>
      <c r="D890">
        <v>156.96</v>
      </c>
      <c r="E890">
        <v>309.52999999999997</v>
      </c>
    </row>
    <row r="891" spans="1:5" x14ac:dyDescent="0.2">
      <c r="A891" s="2">
        <v>43539</v>
      </c>
      <c r="C891">
        <v>421.41</v>
      </c>
      <c r="D891">
        <v>144.69</v>
      </c>
      <c r="E891">
        <v>286.58999999999997</v>
      </c>
    </row>
    <row r="892" spans="1:5" x14ac:dyDescent="0.2">
      <c r="A892" s="2">
        <v>43538</v>
      </c>
      <c r="C892">
        <v>417.59</v>
      </c>
      <c r="D892">
        <v>140.87</v>
      </c>
      <c r="E892">
        <v>275.02</v>
      </c>
    </row>
    <row r="893" spans="1:5" x14ac:dyDescent="0.2">
      <c r="A893" s="2">
        <v>43537</v>
      </c>
      <c r="C893">
        <v>413.68</v>
      </c>
      <c r="D893">
        <v>136.96</v>
      </c>
      <c r="E893">
        <v>265.29000000000002</v>
      </c>
    </row>
    <row r="894" spans="1:5" x14ac:dyDescent="0.2">
      <c r="A894" s="2">
        <v>43536</v>
      </c>
      <c r="C894">
        <v>412.23</v>
      </c>
      <c r="D894">
        <v>142.12</v>
      </c>
      <c r="E894">
        <v>274.5</v>
      </c>
    </row>
    <row r="895" spans="1:5" x14ac:dyDescent="0.2">
      <c r="A895" s="2">
        <v>43535</v>
      </c>
      <c r="C895">
        <v>406.77</v>
      </c>
      <c r="D895">
        <v>136.66</v>
      </c>
      <c r="E895">
        <v>269.05</v>
      </c>
    </row>
    <row r="896" spans="1:5" x14ac:dyDescent="0.2">
      <c r="A896" s="2">
        <v>43532</v>
      </c>
      <c r="C896">
        <v>406.95</v>
      </c>
      <c r="D896">
        <v>136.85</v>
      </c>
      <c r="E896">
        <v>269.23</v>
      </c>
    </row>
    <row r="897" spans="1:5" x14ac:dyDescent="0.2">
      <c r="A897" s="2">
        <v>43531</v>
      </c>
      <c r="C897">
        <v>397.41</v>
      </c>
      <c r="D897">
        <v>127.3</v>
      </c>
      <c r="E897">
        <v>271.32</v>
      </c>
    </row>
    <row r="898" spans="1:5" x14ac:dyDescent="0.2">
      <c r="A898" s="2">
        <v>43530</v>
      </c>
      <c r="C898">
        <v>391.77</v>
      </c>
      <c r="D898">
        <v>121.66</v>
      </c>
      <c r="E898">
        <v>267.62</v>
      </c>
    </row>
    <row r="899" spans="1:5" x14ac:dyDescent="0.2">
      <c r="A899" s="2">
        <v>43529</v>
      </c>
      <c r="C899">
        <v>385.95</v>
      </c>
      <c r="D899">
        <v>115.85</v>
      </c>
      <c r="E899">
        <v>267.62</v>
      </c>
    </row>
    <row r="900" spans="1:5" x14ac:dyDescent="0.2">
      <c r="A900" s="2">
        <v>43528</v>
      </c>
      <c r="C900">
        <v>385.95</v>
      </c>
      <c r="D900">
        <v>115.85</v>
      </c>
      <c r="E900">
        <v>269.56</v>
      </c>
    </row>
    <row r="901" spans="1:5" x14ac:dyDescent="0.2">
      <c r="A901" s="2">
        <v>43525</v>
      </c>
      <c r="C901">
        <v>385.23</v>
      </c>
      <c r="D901">
        <v>105.21</v>
      </c>
      <c r="E901">
        <v>279.51</v>
      </c>
    </row>
    <row r="902" spans="1:5" x14ac:dyDescent="0.2">
      <c r="A902" s="2">
        <v>43524</v>
      </c>
      <c r="C902">
        <v>383.59</v>
      </c>
      <c r="D902">
        <v>103.57</v>
      </c>
      <c r="E902">
        <v>281.75</v>
      </c>
    </row>
    <row r="903" spans="1:5" x14ac:dyDescent="0.2">
      <c r="A903" s="2">
        <v>43523</v>
      </c>
      <c r="C903">
        <v>383.59</v>
      </c>
      <c r="D903">
        <v>103.57</v>
      </c>
      <c r="E903">
        <v>284.66000000000003</v>
      </c>
    </row>
    <row r="904" spans="1:5" x14ac:dyDescent="0.2">
      <c r="A904" s="2">
        <v>43522</v>
      </c>
      <c r="C904">
        <v>380.5</v>
      </c>
      <c r="D904">
        <v>100.48</v>
      </c>
      <c r="E904">
        <v>282.54000000000002</v>
      </c>
    </row>
    <row r="905" spans="1:5" x14ac:dyDescent="0.2">
      <c r="A905" s="2">
        <v>43521</v>
      </c>
      <c r="C905">
        <v>374.59</v>
      </c>
      <c r="D905">
        <v>94.57</v>
      </c>
      <c r="E905">
        <v>275.66000000000003</v>
      </c>
    </row>
    <row r="906" spans="1:5" x14ac:dyDescent="0.2">
      <c r="A906" s="2">
        <v>43518</v>
      </c>
      <c r="C906">
        <v>375.86</v>
      </c>
      <c r="D906">
        <v>95.84</v>
      </c>
      <c r="E906">
        <v>279.83999999999997</v>
      </c>
    </row>
    <row r="907" spans="1:5" x14ac:dyDescent="0.2">
      <c r="A907" s="2">
        <v>43517</v>
      </c>
      <c r="C907">
        <v>379.86</v>
      </c>
      <c r="D907">
        <v>99.84</v>
      </c>
      <c r="E907">
        <v>283.83999999999997</v>
      </c>
    </row>
    <row r="908" spans="1:5" x14ac:dyDescent="0.2">
      <c r="A908" s="2">
        <v>43516</v>
      </c>
      <c r="C908">
        <v>379.86</v>
      </c>
      <c r="D908">
        <v>99.84</v>
      </c>
      <c r="E908">
        <v>283.83999999999997</v>
      </c>
    </row>
    <row r="909" spans="1:5" x14ac:dyDescent="0.2">
      <c r="A909" s="2">
        <v>43515</v>
      </c>
      <c r="C909">
        <v>379.14</v>
      </c>
      <c r="D909">
        <v>99.11</v>
      </c>
      <c r="E909">
        <v>287.95999999999998</v>
      </c>
    </row>
    <row r="910" spans="1:5" x14ac:dyDescent="0.2">
      <c r="A910" s="2">
        <v>43514</v>
      </c>
      <c r="C910">
        <v>380.86</v>
      </c>
      <c r="D910">
        <v>100.84</v>
      </c>
      <c r="E910">
        <v>289.69</v>
      </c>
    </row>
    <row r="911" spans="1:5" x14ac:dyDescent="0.2">
      <c r="A911" s="2">
        <v>43511</v>
      </c>
      <c r="C911">
        <v>380.14</v>
      </c>
      <c r="D911">
        <v>100.11</v>
      </c>
      <c r="E911">
        <v>288.95999999999998</v>
      </c>
    </row>
    <row r="912" spans="1:5" x14ac:dyDescent="0.2">
      <c r="A912" s="2">
        <v>43510</v>
      </c>
      <c r="C912">
        <v>387.05</v>
      </c>
      <c r="D912">
        <v>107.02</v>
      </c>
      <c r="E912">
        <v>295.87</v>
      </c>
    </row>
    <row r="913" spans="1:5" x14ac:dyDescent="0.2">
      <c r="A913" s="2">
        <v>43509</v>
      </c>
      <c r="C913">
        <v>386.32</v>
      </c>
      <c r="D913">
        <v>106.3</v>
      </c>
      <c r="E913">
        <v>304.83999999999997</v>
      </c>
    </row>
    <row r="914" spans="1:5" x14ac:dyDescent="0.2">
      <c r="A914" s="2">
        <v>43508</v>
      </c>
      <c r="C914">
        <v>388.14</v>
      </c>
      <c r="D914">
        <v>108.11</v>
      </c>
      <c r="E914">
        <v>306.66000000000003</v>
      </c>
    </row>
    <row r="915" spans="1:5" x14ac:dyDescent="0.2">
      <c r="A915" s="2">
        <v>43507</v>
      </c>
      <c r="C915">
        <v>389.59</v>
      </c>
      <c r="D915">
        <v>109.57</v>
      </c>
      <c r="E915">
        <v>302.3</v>
      </c>
    </row>
    <row r="916" spans="1:5" x14ac:dyDescent="0.2">
      <c r="A916" s="2">
        <v>43499</v>
      </c>
      <c r="C916">
        <v>391.23</v>
      </c>
      <c r="D916">
        <v>111.21</v>
      </c>
    </row>
    <row r="917" spans="1:5" x14ac:dyDescent="0.2">
      <c r="A917" s="2">
        <v>43498</v>
      </c>
      <c r="C917">
        <v>392.68</v>
      </c>
      <c r="D917">
        <v>112.66</v>
      </c>
    </row>
    <row r="918" spans="1:5" x14ac:dyDescent="0.2">
      <c r="A918" s="2">
        <v>43497</v>
      </c>
      <c r="C918">
        <v>392.68</v>
      </c>
      <c r="D918">
        <v>112.66</v>
      </c>
      <c r="E918">
        <v>305.39</v>
      </c>
    </row>
    <row r="919" spans="1:5" x14ac:dyDescent="0.2">
      <c r="A919" s="2">
        <v>43496</v>
      </c>
      <c r="C919">
        <v>393.41</v>
      </c>
      <c r="D919">
        <v>113.39</v>
      </c>
      <c r="E919">
        <v>306.11</v>
      </c>
    </row>
    <row r="920" spans="1:5" x14ac:dyDescent="0.2">
      <c r="A920" s="2">
        <v>43495</v>
      </c>
      <c r="C920">
        <v>393.41</v>
      </c>
      <c r="D920">
        <v>113.39</v>
      </c>
      <c r="E920">
        <v>306.11</v>
      </c>
    </row>
    <row r="921" spans="1:5" x14ac:dyDescent="0.2">
      <c r="A921" s="2">
        <v>43494</v>
      </c>
      <c r="C921">
        <v>392.68</v>
      </c>
      <c r="D921">
        <v>112.66</v>
      </c>
      <c r="E921">
        <v>303.45</v>
      </c>
    </row>
    <row r="922" spans="1:5" x14ac:dyDescent="0.2">
      <c r="A922" s="2">
        <v>43493</v>
      </c>
      <c r="C922">
        <v>392.14</v>
      </c>
      <c r="D922">
        <v>112.11</v>
      </c>
      <c r="E922">
        <v>304.83999999999997</v>
      </c>
    </row>
    <row r="923" spans="1:5" x14ac:dyDescent="0.2">
      <c r="A923" s="2">
        <v>43490</v>
      </c>
      <c r="C923">
        <v>394.77</v>
      </c>
      <c r="D923">
        <v>114.75</v>
      </c>
      <c r="E923">
        <v>307.48</v>
      </c>
    </row>
    <row r="924" spans="1:5" x14ac:dyDescent="0.2">
      <c r="A924" s="2">
        <v>43489</v>
      </c>
      <c r="C924">
        <v>394.77</v>
      </c>
      <c r="D924">
        <v>114.75</v>
      </c>
      <c r="E924">
        <v>305.54000000000002</v>
      </c>
    </row>
    <row r="925" spans="1:5" x14ac:dyDescent="0.2">
      <c r="A925" s="2">
        <v>43488</v>
      </c>
      <c r="C925">
        <v>394.77</v>
      </c>
      <c r="D925">
        <v>114.75</v>
      </c>
      <c r="E925">
        <v>305.54000000000002</v>
      </c>
    </row>
    <row r="926" spans="1:5" x14ac:dyDescent="0.2">
      <c r="A926" s="2">
        <v>43487</v>
      </c>
      <c r="C926">
        <v>394.77</v>
      </c>
      <c r="D926">
        <v>114.75</v>
      </c>
      <c r="E926">
        <v>305.54000000000002</v>
      </c>
    </row>
    <row r="927" spans="1:5" x14ac:dyDescent="0.2">
      <c r="A927" s="2">
        <v>43486</v>
      </c>
      <c r="C927">
        <v>401.14</v>
      </c>
      <c r="D927">
        <v>121.11</v>
      </c>
      <c r="E927">
        <v>278.87</v>
      </c>
    </row>
    <row r="928" spans="1:5" x14ac:dyDescent="0.2">
      <c r="A928" s="2">
        <v>43483</v>
      </c>
      <c r="C928">
        <v>404.77</v>
      </c>
      <c r="D928">
        <v>124.75</v>
      </c>
      <c r="E928">
        <v>332.02</v>
      </c>
    </row>
    <row r="929" spans="1:5" x14ac:dyDescent="0.2">
      <c r="A929" s="2">
        <v>43482</v>
      </c>
      <c r="C929">
        <v>404.77</v>
      </c>
      <c r="D929">
        <v>124.75</v>
      </c>
      <c r="E929">
        <v>337.84</v>
      </c>
    </row>
    <row r="930" spans="1:5" x14ac:dyDescent="0.2">
      <c r="A930" s="2">
        <v>43481</v>
      </c>
      <c r="C930">
        <v>405.86</v>
      </c>
      <c r="D930">
        <v>114.28</v>
      </c>
      <c r="E930">
        <v>338.93</v>
      </c>
    </row>
    <row r="931" spans="1:5" x14ac:dyDescent="0.2">
      <c r="A931" s="2">
        <v>43480</v>
      </c>
      <c r="C931">
        <v>405.86</v>
      </c>
      <c r="D931">
        <v>114.28</v>
      </c>
      <c r="E931">
        <v>338.93</v>
      </c>
    </row>
    <row r="932" spans="1:5" x14ac:dyDescent="0.2">
      <c r="A932" s="2">
        <v>43479</v>
      </c>
      <c r="C932">
        <v>405.86</v>
      </c>
      <c r="D932">
        <v>114.28</v>
      </c>
      <c r="E932">
        <v>344.75</v>
      </c>
    </row>
    <row r="933" spans="1:5" x14ac:dyDescent="0.2">
      <c r="A933" s="2">
        <v>43476</v>
      </c>
      <c r="C933">
        <v>404.68</v>
      </c>
      <c r="D933">
        <v>108.14</v>
      </c>
      <c r="E933">
        <v>343.57</v>
      </c>
    </row>
    <row r="934" spans="1:5" x14ac:dyDescent="0.2">
      <c r="A934" s="2">
        <v>43475</v>
      </c>
      <c r="C934">
        <v>406.5</v>
      </c>
      <c r="D934">
        <v>109.96</v>
      </c>
      <c r="E934">
        <v>345.39</v>
      </c>
    </row>
    <row r="935" spans="1:5" x14ac:dyDescent="0.2">
      <c r="A935" s="2">
        <v>43474</v>
      </c>
      <c r="C935">
        <v>405.59</v>
      </c>
      <c r="D935">
        <v>109.05</v>
      </c>
      <c r="E935">
        <v>344.48</v>
      </c>
    </row>
    <row r="936" spans="1:5" x14ac:dyDescent="0.2">
      <c r="A936" s="2">
        <v>43473</v>
      </c>
      <c r="C936">
        <v>406.68</v>
      </c>
      <c r="D936">
        <v>70.48</v>
      </c>
      <c r="E936">
        <v>345.57</v>
      </c>
    </row>
    <row r="937" spans="1:5" x14ac:dyDescent="0.2">
      <c r="A937" s="2">
        <v>43472</v>
      </c>
      <c r="C937">
        <v>429.77</v>
      </c>
      <c r="D937">
        <v>93.57</v>
      </c>
      <c r="E937">
        <v>370.6</v>
      </c>
    </row>
    <row r="938" spans="1:5" x14ac:dyDescent="0.2">
      <c r="A938" s="2">
        <v>43469</v>
      </c>
      <c r="C938">
        <v>438.77</v>
      </c>
      <c r="D938">
        <v>102.57</v>
      </c>
      <c r="E938">
        <v>381.54</v>
      </c>
    </row>
    <row r="939" spans="1:5" x14ac:dyDescent="0.2">
      <c r="A939" s="2">
        <v>43468</v>
      </c>
      <c r="C939">
        <v>450.23</v>
      </c>
      <c r="D939">
        <v>114.03</v>
      </c>
      <c r="E939">
        <v>393</v>
      </c>
    </row>
    <row r="940" spans="1:5" x14ac:dyDescent="0.2">
      <c r="A940" s="2">
        <v>43467</v>
      </c>
      <c r="C940">
        <v>452.5</v>
      </c>
      <c r="D940">
        <v>116.3</v>
      </c>
      <c r="E940">
        <v>395.27</v>
      </c>
    </row>
    <row r="941" spans="1:5" x14ac:dyDescent="0.2">
      <c r="A941" s="2">
        <v>43462</v>
      </c>
      <c r="C941">
        <v>469.63</v>
      </c>
      <c r="D941">
        <v>133.43</v>
      </c>
      <c r="E941">
        <v>405.51</v>
      </c>
    </row>
    <row r="942" spans="1:5" x14ac:dyDescent="0.2">
      <c r="A942" s="2">
        <v>43461</v>
      </c>
      <c r="C942">
        <v>470.35</v>
      </c>
      <c r="D942">
        <v>134.15</v>
      </c>
      <c r="E942">
        <v>406.24</v>
      </c>
    </row>
    <row r="943" spans="1:5" x14ac:dyDescent="0.2">
      <c r="A943" s="2">
        <v>43460</v>
      </c>
      <c r="C943">
        <v>470.35</v>
      </c>
      <c r="D943">
        <v>134.15</v>
      </c>
      <c r="E943">
        <v>406.24</v>
      </c>
    </row>
    <row r="944" spans="1:5" x14ac:dyDescent="0.2">
      <c r="A944" s="2">
        <v>43459</v>
      </c>
      <c r="C944">
        <v>470.35</v>
      </c>
      <c r="D944">
        <v>134.15</v>
      </c>
      <c r="E944">
        <v>397.51</v>
      </c>
    </row>
    <row r="945" spans="1:5" x14ac:dyDescent="0.2">
      <c r="A945" s="2">
        <v>43458</v>
      </c>
      <c r="C945">
        <v>463.95</v>
      </c>
      <c r="D945">
        <v>127.75</v>
      </c>
      <c r="E945">
        <v>384.32</v>
      </c>
    </row>
    <row r="946" spans="1:5" x14ac:dyDescent="0.2">
      <c r="A946" s="2">
        <v>43455</v>
      </c>
      <c r="C946">
        <v>464.32</v>
      </c>
      <c r="D946">
        <v>128.12</v>
      </c>
      <c r="E946">
        <v>382.74</v>
      </c>
    </row>
    <row r="947" spans="1:5" x14ac:dyDescent="0.2">
      <c r="A947" s="2">
        <v>43454</v>
      </c>
      <c r="C947">
        <v>468.32</v>
      </c>
      <c r="D947">
        <v>132.12</v>
      </c>
      <c r="E947">
        <v>386.74</v>
      </c>
    </row>
    <row r="948" spans="1:5" x14ac:dyDescent="0.2">
      <c r="A948" s="2">
        <v>43453</v>
      </c>
      <c r="C948">
        <v>468.32</v>
      </c>
      <c r="D948">
        <v>132.12</v>
      </c>
      <c r="E948">
        <v>386.74</v>
      </c>
    </row>
    <row r="949" spans="1:5" x14ac:dyDescent="0.2">
      <c r="A949" s="2">
        <v>43452</v>
      </c>
      <c r="C949">
        <v>469.59</v>
      </c>
      <c r="D949">
        <v>133.38999999999999</v>
      </c>
      <c r="E949">
        <v>383.17</v>
      </c>
    </row>
    <row r="950" spans="1:5" x14ac:dyDescent="0.2">
      <c r="A950" s="2">
        <v>43451</v>
      </c>
      <c r="C950">
        <v>473.59</v>
      </c>
      <c r="D950">
        <v>137.38999999999999</v>
      </c>
      <c r="E950">
        <v>387.17</v>
      </c>
    </row>
    <row r="951" spans="1:5" x14ac:dyDescent="0.2">
      <c r="A951" s="2">
        <v>43448</v>
      </c>
      <c r="C951">
        <v>471.14</v>
      </c>
      <c r="D951">
        <v>134.94</v>
      </c>
      <c r="E951">
        <v>384.71</v>
      </c>
    </row>
    <row r="952" spans="1:5" x14ac:dyDescent="0.2">
      <c r="A952" s="2">
        <v>43447</v>
      </c>
      <c r="C952">
        <v>476.59</v>
      </c>
      <c r="D952">
        <v>140.38999999999999</v>
      </c>
      <c r="E952">
        <v>390.17</v>
      </c>
    </row>
    <row r="953" spans="1:5" x14ac:dyDescent="0.2">
      <c r="A953" s="2">
        <v>43446</v>
      </c>
      <c r="C953">
        <v>476.59</v>
      </c>
      <c r="D953">
        <v>140.38999999999999</v>
      </c>
      <c r="E953">
        <v>390.17</v>
      </c>
    </row>
    <row r="954" spans="1:5" x14ac:dyDescent="0.2">
      <c r="A954" s="2">
        <v>43445</v>
      </c>
      <c r="C954">
        <v>484.23</v>
      </c>
      <c r="D954">
        <v>148.03</v>
      </c>
      <c r="E954">
        <v>396.84</v>
      </c>
    </row>
    <row r="955" spans="1:5" x14ac:dyDescent="0.2">
      <c r="A955" s="2">
        <v>43444</v>
      </c>
      <c r="C955">
        <v>488.59</v>
      </c>
      <c r="D955">
        <v>152.38999999999999</v>
      </c>
      <c r="E955">
        <v>399.26</v>
      </c>
    </row>
    <row r="956" spans="1:5" x14ac:dyDescent="0.2">
      <c r="A956" s="2">
        <v>43441</v>
      </c>
      <c r="C956">
        <v>489.32</v>
      </c>
      <c r="D956">
        <v>153.12</v>
      </c>
      <c r="E956">
        <v>398.05</v>
      </c>
    </row>
    <row r="957" spans="1:5" x14ac:dyDescent="0.2">
      <c r="A957" s="2">
        <v>43440</v>
      </c>
      <c r="C957">
        <v>492.95</v>
      </c>
      <c r="D957">
        <v>138.58000000000001</v>
      </c>
      <c r="E957">
        <v>395.86</v>
      </c>
    </row>
    <row r="958" spans="1:5" x14ac:dyDescent="0.2">
      <c r="A958" s="2">
        <v>43439</v>
      </c>
      <c r="C958">
        <v>498.77</v>
      </c>
      <c r="D958">
        <v>144.4</v>
      </c>
      <c r="E958">
        <v>397.8</v>
      </c>
    </row>
    <row r="959" spans="1:5" x14ac:dyDescent="0.2">
      <c r="A959" s="2">
        <v>43438</v>
      </c>
      <c r="C959">
        <v>499.5</v>
      </c>
      <c r="D959">
        <v>145.13</v>
      </c>
      <c r="E959">
        <v>398.53</v>
      </c>
    </row>
    <row r="960" spans="1:5" x14ac:dyDescent="0.2">
      <c r="A960" s="2">
        <v>43437</v>
      </c>
      <c r="C960">
        <v>506.41</v>
      </c>
      <c r="D960">
        <v>152.03</v>
      </c>
      <c r="E960">
        <v>405.44</v>
      </c>
    </row>
    <row r="961" spans="1:5" x14ac:dyDescent="0.2">
      <c r="A961" s="2">
        <v>43434</v>
      </c>
      <c r="C961">
        <v>527.23</v>
      </c>
      <c r="D961">
        <v>172.85</v>
      </c>
      <c r="E961">
        <v>422.38</v>
      </c>
    </row>
    <row r="962" spans="1:5" x14ac:dyDescent="0.2">
      <c r="A962" s="2">
        <v>43433</v>
      </c>
      <c r="C962">
        <v>533.04999999999995</v>
      </c>
      <c r="D962">
        <v>178.67</v>
      </c>
      <c r="E962">
        <v>423.35</v>
      </c>
    </row>
    <row r="963" spans="1:5" x14ac:dyDescent="0.2">
      <c r="A963" s="2">
        <v>43432</v>
      </c>
      <c r="C963">
        <v>540.67999999999995</v>
      </c>
      <c r="D963">
        <v>186.31</v>
      </c>
      <c r="E963">
        <v>430.98</v>
      </c>
    </row>
    <row r="964" spans="1:5" x14ac:dyDescent="0.2">
      <c r="A964" s="2">
        <v>43431</v>
      </c>
      <c r="C964">
        <v>540.67999999999995</v>
      </c>
      <c r="D964">
        <v>186.31</v>
      </c>
      <c r="E964">
        <v>431.95</v>
      </c>
    </row>
    <row r="965" spans="1:5" x14ac:dyDescent="0.2">
      <c r="A965" s="2">
        <v>43430</v>
      </c>
      <c r="C965">
        <v>548.95000000000005</v>
      </c>
      <c r="D965">
        <v>194.58</v>
      </c>
      <c r="E965">
        <v>440.23</v>
      </c>
    </row>
    <row r="966" spans="1:5" x14ac:dyDescent="0.2">
      <c r="A966" s="2">
        <v>43427</v>
      </c>
      <c r="C966">
        <v>557.32000000000005</v>
      </c>
      <c r="D966">
        <v>202.94</v>
      </c>
      <c r="E966">
        <v>448.59</v>
      </c>
    </row>
    <row r="967" spans="1:5" x14ac:dyDescent="0.2">
      <c r="A967" s="2">
        <v>43426</v>
      </c>
      <c r="C967">
        <v>557.32000000000005</v>
      </c>
      <c r="D967">
        <v>202.94</v>
      </c>
      <c r="E967">
        <v>446.65</v>
      </c>
    </row>
    <row r="968" spans="1:5" x14ac:dyDescent="0.2">
      <c r="A968" s="2">
        <v>43425</v>
      </c>
      <c r="C968">
        <v>556.59</v>
      </c>
      <c r="D968">
        <v>202.22</v>
      </c>
      <c r="E968">
        <v>445.92</v>
      </c>
    </row>
    <row r="969" spans="1:5" x14ac:dyDescent="0.2">
      <c r="A969" s="2">
        <v>43424</v>
      </c>
      <c r="C969">
        <v>555.86</v>
      </c>
      <c r="D969">
        <v>201.49</v>
      </c>
      <c r="E969">
        <v>443.26</v>
      </c>
    </row>
    <row r="970" spans="1:5" x14ac:dyDescent="0.2">
      <c r="A970" s="2">
        <v>43423</v>
      </c>
      <c r="C970">
        <v>556.59</v>
      </c>
      <c r="D970">
        <v>202.22</v>
      </c>
      <c r="E970">
        <v>443.98</v>
      </c>
    </row>
    <row r="971" spans="1:5" x14ac:dyDescent="0.2">
      <c r="A971" s="2">
        <v>43420</v>
      </c>
      <c r="C971">
        <v>568.23</v>
      </c>
      <c r="D971">
        <v>213.85</v>
      </c>
      <c r="E971">
        <v>455.62</v>
      </c>
    </row>
    <row r="972" spans="1:5" x14ac:dyDescent="0.2">
      <c r="A972" s="2">
        <v>43419</v>
      </c>
      <c r="C972">
        <v>568.23</v>
      </c>
      <c r="D972">
        <v>213.85</v>
      </c>
      <c r="E972">
        <v>455.62</v>
      </c>
    </row>
    <row r="973" spans="1:5" x14ac:dyDescent="0.2">
      <c r="A973" s="2">
        <v>43418</v>
      </c>
      <c r="C973">
        <v>568.23</v>
      </c>
      <c r="D973">
        <v>213.85</v>
      </c>
      <c r="E973">
        <v>455.62</v>
      </c>
    </row>
    <row r="974" spans="1:5" x14ac:dyDescent="0.2">
      <c r="A974" s="2">
        <v>43417</v>
      </c>
      <c r="C974">
        <v>570.04999999999995</v>
      </c>
      <c r="D974">
        <v>215.67</v>
      </c>
      <c r="E974">
        <v>455.5</v>
      </c>
    </row>
    <row r="975" spans="1:5" x14ac:dyDescent="0.2">
      <c r="A975" s="2">
        <v>43416</v>
      </c>
      <c r="C975">
        <v>570.04999999999995</v>
      </c>
      <c r="D975">
        <v>215.67</v>
      </c>
      <c r="E975">
        <v>455.5</v>
      </c>
    </row>
    <row r="976" spans="1:5" x14ac:dyDescent="0.2">
      <c r="A976" s="2">
        <v>43413</v>
      </c>
      <c r="C976">
        <v>570.77</v>
      </c>
      <c r="D976">
        <v>216.4</v>
      </c>
      <c r="E976">
        <v>454.29</v>
      </c>
    </row>
    <row r="977" spans="1:5" x14ac:dyDescent="0.2">
      <c r="A977" s="2">
        <v>43412</v>
      </c>
      <c r="C977">
        <v>570.77</v>
      </c>
      <c r="D977">
        <v>216.4</v>
      </c>
      <c r="E977">
        <v>454.29</v>
      </c>
    </row>
    <row r="978" spans="1:5" x14ac:dyDescent="0.2">
      <c r="A978" s="2">
        <v>43411</v>
      </c>
      <c r="C978">
        <v>570.77</v>
      </c>
      <c r="D978">
        <v>216.4</v>
      </c>
      <c r="E978">
        <v>454.29</v>
      </c>
    </row>
    <row r="979" spans="1:5" x14ac:dyDescent="0.2">
      <c r="A979" s="2">
        <v>43410</v>
      </c>
      <c r="C979">
        <v>572.59</v>
      </c>
      <c r="D979">
        <v>218.22</v>
      </c>
      <c r="E979">
        <v>457.07</v>
      </c>
    </row>
    <row r="980" spans="1:5" x14ac:dyDescent="0.2">
      <c r="A980" s="2">
        <v>43409</v>
      </c>
      <c r="C980">
        <v>570.41</v>
      </c>
      <c r="D980">
        <v>216.03</v>
      </c>
      <c r="E980">
        <v>454.89</v>
      </c>
    </row>
    <row r="981" spans="1:5" x14ac:dyDescent="0.2">
      <c r="A981" s="2">
        <v>43406</v>
      </c>
      <c r="C981">
        <v>575.67999999999995</v>
      </c>
      <c r="D981">
        <v>237</v>
      </c>
      <c r="E981">
        <v>460.16</v>
      </c>
    </row>
    <row r="982" spans="1:5" x14ac:dyDescent="0.2">
      <c r="A982" s="2">
        <v>43405</v>
      </c>
      <c r="C982">
        <v>573.86</v>
      </c>
      <c r="D982">
        <v>250.06</v>
      </c>
      <c r="E982">
        <v>455.44</v>
      </c>
    </row>
    <row r="983" spans="1:5" x14ac:dyDescent="0.2">
      <c r="A983" s="2">
        <v>43404</v>
      </c>
      <c r="C983">
        <v>574.04999999999995</v>
      </c>
      <c r="D983">
        <v>253.54</v>
      </c>
      <c r="E983">
        <v>455.62</v>
      </c>
    </row>
    <row r="984" spans="1:5" x14ac:dyDescent="0.2">
      <c r="A984" s="2">
        <v>43403</v>
      </c>
      <c r="C984">
        <v>572.95000000000005</v>
      </c>
      <c r="D984">
        <v>252.45</v>
      </c>
      <c r="E984">
        <v>454.53</v>
      </c>
    </row>
    <row r="985" spans="1:5" x14ac:dyDescent="0.2">
      <c r="A985" s="2">
        <v>43402</v>
      </c>
      <c r="C985">
        <v>583.04999999999995</v>
      </c>
      <c r="D985">
        <v>262.54000000000002</v>
      </c>
      <c r="E985">
        <v>466.56</v>
      </c>
    </row>
    <row r="986" spans="1:5" x14ac:dyDescent="0.2">
      <c r="A986" s="2">
        <v>43399</v>
      </c>
      <c r="C986">
        <v>589.95000000000005</v>
      </c>
      <c r="D986">
        <v>269.45</v>
      </c>
      <c r="E986">
        <v>473.47</v>
      </c>
    </row>
    <row r="987" spans="1:5" x14ac:dyDescent="0.2">
      <c r="A987" s="2">
        <v>43398</v>
      </c>
      <c r="C987">
        <v>597.77</v>
      </c>
      <c r="D987">
        <v>277.27</v>
      </c>
      <c r="E987">
        <v>479.35</v>
      </c>
    </row>
    <row r="988" spans="1:5" x14ac:dyDescent="0.2">
      <c r="A988" s="2">
        <v>43397</v>
      </c>
      <c r="C988">
        <v>594.14</v>
      </c>
      <c r="D988">
        <v>273.63</v>
      </c>
      <c r="E988">
        <v>475.71</v>
      </c>
    </row>
    <row r="989" spans="1:5" x14ac:dyDescent="0.2">
      <c r="A989" s="2">
        <v>43396</v>
      </c>
      <c r="C989">
        <v>594.86</v>
      </c>
      <c r="D989">
        <v>274.36</v>
      </c>
      <c r="E989">
        <v>476.44</v>
      </c>
    </row>
    <row r="990" spans="1:5" x14ac:dyDescent="0.2">
      <c r="A990" s="2">
        <v>43395</v>
      </c>
      <c r="C990">
        <v>594.5</v>
      </c>
      <c r="D990">
        <v>274</v>
      </c>
      <c r="E990">
        <v>476.07</v>
      </c>
    </row>
    <row r="991" spans="1:5" x14ac:dyDescent="0.2">
      <c r="A991" s="2">
        <v>43392</v>
      </c>
      <c r="C991">
        <v>593.41</v>
      </c>
      <c r="D991">
        <v>272.91000000000003</v>
      </c>
      <c r="E991">
        <v>474.98</v>
      </c>
    </row>
    <row r="992" spans="1:5" x14ac:dyDescent="0.2">
      <c r="A992" s="2">
        <v>43391</v>
      </c>
      <c r="C992">
        <v>591.67999999999995</v>
      </c>
      <c r="D992">
        <v>271.18</v>
      </c>
      <c r="E992">
        <v>473.26</v>
      </c>
    </row>
    <row r="993" spans="1:5" x14ac:dyDescent="0.2">
      <c r="A993" s="2">
        <v>43390</v>
      </c>
      <c r="C993">
        <v>596.77</v>
      </c>
      <c r="D993">
        <v>276.27</v>
      </c>
      <c r="E993">
        <v>478.35</v>
      </c>
    </row>
    <row r="994" spans="1:5" x14ac:dyDescent="0.2">
      <c r="A994" s="2">
        <v>43389</v>
      </c>
      <c r="C994">
        <v>604.23</v>
      </c>
      <c r="D994">
        <v>265.55</v>
      </c>
      <c r="E994">
        <v>487.74</v>
      </c>
    </row>
    <row r="995" spans="1:5" x14ac:dyDescent="0.2">
      <c r="A995" s="2">
        <v>43388</v>
      </c>
      <c r="C995">
        <v>604.5</v>
      </c>
      <c r="D995">
        <v>265.82</v>
      </c>
      <c r="E995">
        <v>488.01</v>
      </c>
    </row>
    <row r="996" spans="1:5" x14ac:dyDescent="0.2">
      <c r="A996" s="2">
        <v>43385</v>
      </c>
      <c r="C996">
        <v>607.77</v>
      </c>
      <c r="D996">
        <v>269.08999999999997</v>
      </c>
      <c r="E996">
        <v>497.1</v>
      </c>
    </row>
    <row r="997" spans="1:5" x14ac:dyDescent="0.2">
      <c r="A997" s="2">
        <v>43384</v>
      </c>
      <c r="C997">
        <v>605.23</v>
      </c>
      <c r="D997">
        <v>266.55</v>
      </c>
      <c r="E997">
        <v>494.56</v>
      </c>
    </row>
    <row r="998" spans="1:5" x14ac:dyDescent="0.2">
      <c r="A998" s="2">
        <v>43383</v>
      </c>
      <c r="C998">
        <v>599.14</v>
      </c>
      <c r="D998">
        <v>290.2</v>
      </c>
      <c r="E998">
        <v>488.47</v>
      </c>
    </row>
    <row r="999" spans="1:5" x14ac:dyDescent="0.2">
      <c r="A999" s="2">
        <v>43382</v>
      </c>
      <c r="C999">
        <v>598.41</v>
      </c>
      <c r="D999">
        <v>289.47000000000003</v>
      </c>
      <c r="E999">
        <v>494.53</v>
      </c>
    </row>
    <row r="1000" spans="1:5" x14ac:dyDescent="0.2">
      <c r="A1000" s="2">
        <v>43381</v>
      </c>
      <c r="C1000">
        <v>571.5</v>
      </c>
      <c r="D1000">
        <v>267.52</v>
      </c>
      <c r="E1000">
        <v>467.62</v>
      </c>
    </row>
    <row r="1001" spans="1:5" x14ac:dyDescent="0.2">
      <c r="A1001" s="2">
        <v>43371</v>
      </c>
      <c r="C1001">
        <v>515.04999999999995</v>
      </c>
      <c r="D1001">
        <v>219.33</v>
      </c>
      <c r="E1001">
        <v>412.14</v>
      </c>
    </row>
    <row r="1002" spans="1:5" x14ac:dyDescent="0.2">
      <c r="A1002" s="2">
        <v>43370</v>
      </c>
      <c r="C1002">
        <v>514.67999999999995</v>
      </c>
      <c r="D1002">
        <v>218.96</v>
      </c>
      <c r="E1002">
        <v>411.77</v>
      </c>
    </row>
    <row r="1003" spans="1:5" x14ac:dyDescent="0.2">
      <c r="A1003" s="2">
        <v>43369</v>
      </c>
      <c r="C1003">
        <v>512.5</v>
      </c>
      <c r="D1003">
        <v>216.78</v>
      </c>
      <c r="E1003">
        <v>409.59</v>
      </c>
    </row>
    <row r="1004" spans="1:5" x14ac:dyDescent="0.2">
      <c r="A1004" s="2">
        <v>43368</v>
      </c>
      <c r="C1004">
        <v>506.86</v>
      </c>
      <c r="D1004">
        <v>211.15</v>
      </c>
      <c r="E1004">
        <v>404.92</v>
      </c>
    </row>
    <row r="1005" spans="1:5" x14ac:dyDescent="0.2">
      <c r="A1005" s="2">
        <v>43364</v>
      </c>
      <c r="C1005">
        <v>490.68</v>
      </c>
      <c r="D1005">
        <v>194.96</v>
      </c>
      <c r="E1005">
        <v>392.62</v>
      </c>
    </row>
    <row r="1006" spans="1:5" x14ac:dyDescent="0.2">
      <c r="A1006" s="2">
        <v>43363</v>
      </c>
      <c r="C1006">
        <v>488.05</v>
      </c>
      <c r="D1006">
        <v>192.33</v>
      </c>
      <c r="E1006">
        <v>392.89</v>
      </c>
    </row>
    <row r="1007" spans="1:5" x14ac:dyDescent="0.2">
      <c r="A1007" s="2">
        <v>43362</v>
      </c>
      <c r="C1007">
        <v>484.14</v>
      </c>
      <c r="D1007">
        <v>188.42</v>
      </c>
      <c r="E1007">
        <v>388.99</v>
      </c>
    </row>
    <row r="1008" spans="1:5" x14ac:dyDescent="0.2">
      <c r="A1008" s="2">
        <v>43361</v>
      </c>
      <c r="C1008">
        <v>475.86</v>
      </c>
      <c r="D1008">
        <v>180.15</v>
      </c>
      <c r="E1008">
        <v>379.74</v>
      </c>
    </row>
    <row r="1009" spans="1:5" x14ac:dyDescent="0.2">
      <c r="A1009" s="2">
        <v>43360</v>
      </c>
      <c r="C1009">
        <v>469.32</v>
      </c>
      <c r="D1009">
        <v>173.6</v>
      </c>
      <c r="E1009">
        <v>373.2</v>
      </c>
    </row>
    <row r="1010" spans="1:5" x14ac:dyDescent="0.2">
      <c r="A1010" s="2">
        <v>43357</v>
      </c>
      <c r="C1010">
        <v>452.77</v>
      </c>
      <c r="D1010">
        <v>157.05000000000001</v>
      </c>
      <c r="E1010">
        <v>356.65</v>
      </c>
    </row>
    <row r="1011" spans="1:5" x14ac:dyDescent="0.2">
      <c r="A1011" s="2">
        <v>43356</v>
      </c>
      <c r="C1011">
        <v>446.23</v>
      </c>
      <c r="D1011">
        <v>150.51</v>
      </c>
      <c r="E1011">
        <v>350.11</v>
      </c>
    </row>
    <row r="1012" spans="1:5" x14ac:dyDescent="0.2">
      <c r="A1012" s="2">
        <v>43355</v>
      </c>
      <c r="C1012">
        <v>443.32</v>
      </c>
      <c r="D1012">
        <v>147.6</v>
      </c>
      <c r="E1012">
        <v>349.14</v>
      </c>
    </row>
    <row r="1013" spans="1:5" x14ac:dyDescent="0.2">
      <c r="A1013" s="2">
        <v>43354</v>
      </c>
      <c r="C1013">
        <v>431.95</v>
      </c>
      <c r="D1013">
        <v>132.93</v>
      </c>
      <c r="E1013">
        <v>336.8</v>
      </c>
    </row>
    <row r="1014" spans="1:5" x14ac:dyDescent="0.2">
      <c r="A1014" s="2">
        <v>43353</v>
      </c>
      <c r="C1014">
        <v>428.32</v>
      </c>
      <c r="D1014">
        <v>129.30000000000001</v>
      </c>
      <c r="E1014">
        <v>333.17</v>
      </c>
    </row>
    <row r="1015" spans="1:5" x14ac:dyDescent="0.2">
      <c r="A1015" s="2">
        <v>43350</v>
      </c>
      <c r="C1015">
        <v>420.05</v>
      </c>
      <c r="D1015">
        <v>121.02</v>
      </c>
      <c r="E1015">
        <v>324.89</v>
      </c>
    </row>
    <row r="1016" spans="1:5" x14ac:dyDescent="0.2">
      <c r="A1016" s="2">
        <v>43349</v>
      </c>
      <c r="C1016">
        <v>414.23</v>
      </c>
      <c r="D1016">
        <v>115.2</v>
      </c>
      <c r="E1016">
        <v>319.08</v>
      </c>
    </row>
    <row r="1017" spans="1:5" x14ac:dyDescent="0.2">
      <c r="A1017" s="2">
        <v>43348</v>
      </c>
      <c r="C1017">
        <v>409.05</v>
      </c>
      <c r="D1017">
        <v>103.41</v>
      </c>
      <c r="E1017">
        <v>313.89</v>
      </c>
    </row>
    <row r="1018" spans="1:5" x14ac:dyDescent="0.2">
      <c r="A1018" s="2">
        <v>43347</v>
      </c>
      <c r="C1018">
        <v>407.23</v>
      </c>
      <c r="D1018">
        <v>101.6</v>
      </c>
      <c r="E1018">
        <v>312.08</v>
      </c>
    </row>
    <row r="1019" spans="1:5" x14ac:dyDescent="0.2">
      <c r="A1019" s="2">
        <v>43346</v>
      </c>
      <c r="C1019">
        <v>402.41</v>
      </c>
      <c r="D1019">
        <v>96.78</v>
      </c>
      <c r="E1019">
        <v>307.26</v>
      </c>
    </row>
    <row r="1020" spans="1:5" x14ac:dyDescent="0.2">
      <c r="A1020" s="2">
        <v>43343</v>
      </c>
      <c r="C1020">
        <v>394.05</v>
      </c>
      <c r="D1020">
        <v>80.98</v>
      </c>
      <c r="E1020">
        <v>298.7</v>
      </c>
    </row>
    <row r="1021" spans="1:5" x14ac:dyDescent="0.2">
      <c r="A1021" s="2">
        <v>43342</v>
      </c>
      <c r="C1021">
        <v>391.5</v>
      </c>
      <c r="D1021">
        <v>78.430000000000007</v>
      </c>
      <c r="E1021">
        <v>296.16000000000003</v>
      </c>
    </row>
    <row r="1022" spans="1:5" x14ac:dyDescent="0.2">
      <c r="A1022" s="2">
        <v>43341</v>
      </c>
      <c r="C1022">
        <v>394.05</v>
      </c>
      <c r="D1022">
        <v>80.98</v>
      </c>
      <c r="E1022">
        <v>298.7</v>
      </c>
    </row>
    <row r="1023" spans="1:5" x14ac:dyDescent="0.2">
      <c r="A1023" s="2">
        <v>43340</v>
      </c>
      <c r="C1023">
        <v>392.41</v>
      </c>
      <c r="D1023">
        <v>79.34</v>
      </c>
      <c r="E1023">
        <v>299</v>
      </c>
    </row>
    <row r="1024" spans="1:5" x14ac:dyDescent="0.2">
      <c r="A1024" s="2">
        <v>43339</v>
      </c>
      <c r="C1024">
        <v>393.86</v>
      </c>
      <c r="D1024">
        <v>80.8</v>
      </c>
      <c r="E1024">
        <v>300.45999999999998</v>
      </c>
    </row>
    <row r="1025" spans="1:5" x14ac:dyDescent="0.2">
      <c r="A1025" s="2">
        <v>43336</v>
      </c>
      <c r="C1025">
        <v>389.32</v>
      </c>
      <c r="D1025">
        <v>76.25</v>
      </c>
      <c r="E1025">
        <v>295.91000000000003</v>
      </c>
    </row>
    <row r="1026" spans="1:5" x14ac:dyDescent="0.2">
      <c r="A1026" s="2">
        <v>43335</v>
      </c>
      <c r="C1026">
        <v>390.59</v>
      </c>
      <c r="D1026">
        <v>77.52</v>
      </c>
      <c r="E1026">
        <v>297.19</v>
      </c>
    </row>
    <row r="1027" spans="1:5" x14ac:dyDescent="0.2">
      <c r="A1027" s="2">
        <v>43334</v>
      </c>
      <c r="C1027">
        <v>391.14</v>
      </c>
      <c r="D1027">
        <v>78.069999999999993</v>
      </c>
      <c r="E1027">
        <v>297.73</v>
      </c>
    </row>
    <row r="1028" spans="1:5" x14ac:dyDescent="0.2">
      <c r="A1028" s="2">
        <v>43333</v>
      </c>
      <c r="C1028">
        <v>390.68</v>
      </c>
      <c r="D1028">
        <v>77.61</v>
      </c>
      <c r="E1028">
        <v>296.31</v>
      </c>
    </row>
    <row r="1029" spans="1:5" x14ac:dyDescent="0.2">
      <c r="A1029" s="2">
        <v>43332</v>
      </c>
      <c r="C1029">
        <v>387.41</v>
      </c>
      <c r="D1029">
        <v>74.34</v>
      </c>
      <c r="E1029">
        <v>291.08999999999997</v>
      </c>
    </row>
    <row r="1030" spans="1:5" x14ac:dyDescent="0.2">
      <c r="A1030" s="2">
        <v>43329</v>
      </c>
      <c r="C1030">
        <v>376.68</v>
      </c>
      <c r="D1030">
        <v>63.61</v>
      </c>
      <c r="E1030">
        <v>280.37</v>
      </c>
    </row>
    <row r="1031" spans="1:5" x14ac:dyDescent="0.2">
      <c r="A1031" s="2">
        <v>43328</v>
      </c>
      <c r="C1031">
        <v>374.32</v>
      </c>
      <c r="D1031">
        <v>61.25</v>
      </c>
      <c r="E1031">
        <v>267.89999999999998</v>
      </c>
    </row>
    <row r="1032" spans="1:5" x14ac:dyDescent="0.2">
      <c r="A1032" s="2">
        <v>43327</v>
      </c>
      <c r="C1032">
        <v>368.14</v>
      </c>
      <c r="D1032">
        <v>55.07</v>
      </c>
      <c r="E1032">
        <v>261.70999999999998</v>
      </c>
    </row>
    <row r="1033" spans="1:5" x14ac:dyDescent="0.2">
      <c r="A1033" s="2">
        <v>43326</v>
      </c>
      <c r="C1033">
        <v>363.23</v>
      </c>
      <c r="D1033">
        <v>50.16</v>
      </c>
      <c r="E1033">
        <v>263.27</v>
      </c>
    </row>
    <row r="1034" spans="1:5" x14ac:dyDescent="0.2">
      <c r="A1034" s="2">
        <v>43325</v>
      </c>
      <c r="C1034">
        <v>352.86</v>
      </c>
      <c r="D1034">
        <v>39.799999999999997</v>
      </c>
      <c r="E1034">
        <v>256.14</v>
      </c>
    </row>
    <row r="1035" spans="1:5" x14ac:dyDescent="0.2">
      <c r="A1035" s="2">
        <v>43322</v>
      </c>
      <c r="C1035">
        <v>340.68</v>
      </c>
      <c r="D1035">
        <v>27.61</v>
      </c>
      <c r="E1035">
        <v>246.11</v>
      </c>
    </row>
    <row r="1036" spans="1:5" x14ac:dyDescent="0.2">
      <c r="A1036" s="2">
        <v>43321</v>
      </c>
      <c r="C1036">
        <v>338.5</v>
      </c>
      <c r="D1036">
        <v>22.13</v>
      </c>
      <c r="E1036">
        <v>241.24</v>
      </c>
    </row>
    <row r="1037" spans="1:5" x14ac:dyDescent="0.2">
      <c r="A1037" s="2">
        <v>43320</v>
      </c>
      <c r="C1037">
        <v>329.86</v>
      </c>
      <c r="D1037">
        <v>13.49</v>
      </c>
      <c r="E1037">
        <v>235.29</v>
      </c>
    </row>
    <row r="1038" spans="1:5" x14ac:dyDescent="0.2">
      <c r="A1038" s="2">
        <v>43319</v>
      </c>
      <c r="C1038">
        <v>322.68</v>
      </c>
      <c r="D1038">
        <v>6.31</v>
      </c>
      <c r="E1038">
        <v>224.88</v>
      </c>
    </row>
    <row r="1039" spans="1:5" x14ac:dyDescent="0.2">
      <c r="A1039" s="2">
        <v>43318</v>
      </c>
      <c r="C1039">
        <v>321.95</v>
      </c>
      <c r="D1039">
        <v>5.58</v>
      </c>
      <c r="E1039">
        <v>224.15</v>
      </c>
    </row>
    <row r="1040" spans="1:5" x14ac:dyDescent="0.2">
      <c r="A1040" s="2">
        <v>43315</v>
      </c>
      <c r="C1040">
        <v>323.05</v>
      </c>
      <c r="D1040">
        <v>6.67</v>
      </c>
      <c r="E1040">
        <v>216.62</v>
      </c>
    </row>
    <row r="1041" spans="1:5" x14ac:dyDescent="0.2">
      <c r="A1041" s="2">
        <v>43314</v>
      </c>
      <c r="C1041">
        <v>324.86</v>
      </c>
      <c r="D1041">
        <v>8.49</v>
      </c>
      <c r="E1041">
        <v>218.44</v>
      </c>
    </row>
    <row r="1042" spans="1:5" x14ac:dyDescent="0.2">
      <c r="A1042" s="2">
        <v>43313</v>
      </c>
      <c r="C1042">
        <v>324.86</v>
      </c>
      <c r="D1042">
        <v>8.49</v>
      </c>
      <c r="E1042">
        <v>218.44</v>
      </c>
    </row>
    <row r="1043" spans="1:5" x14ac:dyDescent="0.2">
      <c r="A1043" s="2">
        <v>43312</v>
      </c>
      <c r="C1043">
        <v>329.23</v>
      </c>
      <c r="D1043">
        <v>12.86</v>
      </c>
      <c r="E1043">
        <v>206.64</v>
      </c>
    </row>
    <row r="1044" spans="1:5" x14ac:dyDescent="0.2">
      <c r="A1044" s="2">
        <v>43311</v>
      </c>
      <c r="C1044">
        <v>335.5</v>
      </c>
      <c r="D1044">
        <v>19.13</v>
      </c>
      <c r="E1044">
        <v>210.76</v>
      </c>
    </row>
    <row r="1045" spans="1:5" x14ac:dyDescent="0.2">
      <c r="A1045" s="2">
        <v>43308</v>
      </c>
      <c r="C1045">
        <v>343.68</v>
      </c>
      <c r="D1045">
        <v>27.31</v>
      </c>
      <c r="E1045">
        <v>173.71</v>
      </c>
    </row>
    <row r="1046" spans="1:5" x14ac:dyDescent="0.2">
      <c r="A1046" s="2">
        <v>43307</v>
      </c>
      <c r="C1046">
        <v>346.5</v>
      </c>
      <c r="D1046">
        <v>30.13</v>
      </c>
      <c r="E1046">
        <v>214.22</v>
      </c>
    </row>
    <row r="1047" spans="1:5" x14ac:dyDescent="0.2">
      <c r="A1047" s="2">
        <v>43306</v>
      </c>
      <c r="C1047">
        <v>348.68</v>
      </c>
      <c r="D1047">
        <v>32.31</v>
      </c>
      <c r="E1047">
        <v>216.4</v>
      </c>
    </row>
    <row r="1048" spans="1:5" x14ac:dyDescent="0.2">
      <c r="A1048" s="2">
        <v>43305</v>
      </c>
      <c r="C1048">
        <v>354.65</v>
      </c>
      <c r="D1048">
        <v>38.270000000000003</v>
      </c>
      <c r="E1048">
        <v>218.05</v>
      </c>
    </row>
    <row r="1049" spans="1:5" x14ac:dyDescent="0.2">
      <c r="A1049" s="2">
        <v>43304</v>
      </c>
      <c r="C1049">
        <v>357.55</v>
      </c>
      <c r="D1049">
        <v>41.18</v>
      </c>
      <c r="E1049">
        <v>218.8</v>
      </c>
    </row>
    <row r="1050" spans="1:5" x14ac:dyDescent="0.2">
      <c r="A1050" s="2">
        <v>43301</v>
      </c>
      <c r="C1050">
        <v>364.74</v>
      </c>
      <c r="D1050">
        <v>48.36</v>
      </c>
      <c r="E1050">
        <v>225.99</v>
      </c>
    </row>
    <row r="1051" spans="1:5" x14ac:dyDescent="0.2">
      <c r="A1051" s="2">
        <v>43300</v>
      </c>
      <c r="C1051">
        <v>376.1</v>
      </c>
      <c r="D1051">
        <v>59.73</v>
      </c>
      <c r="E1051">
        <v>235.19</v>
      </c>
    </row>
    <row r="1052" spans="1:5" x14ac:dyDescent="0.2">
      <c r="A1052" s="2">
        <v>43299</v>
      </c>
      <c r="C1052">
        <v>379.65</v>
      </c>
      <c r="D1052">
        <v>63.27</v>
      </c>
      <c r="E1052">
        <v>234.43</v>
      </c>
    </row>
    <row r="1053" spans="1:5" x14ac:dyDescent="0.2">
      <c r="A1053" s="2">
        <v>43298</v>
      </c>
      <c r="C1053">
        <v>386.55</v>
      </c>
      <c r="D1053">
        <v>70.180000000000007</v>
      </c>
      <c r="E1053">
        <v>238.11</v>
      </c>
    </row>
    <row r="1054" spans="1:5" x14ac:dyDescent="0.2">
      <c r="A1054" s="2">
        <v>43297</v>
      </c>
      <c r="C1054">
        <v>397.83</v>
      </c>
      <c r="D1054">
        <v>81.459999999999994</v>
      </c>
      <c r="E1054">
        <v>253.69</v>
      </c>
    </row>
    <row r="1055" spans="1:5" x14ac:dyDescent="0.2">
      <c r="A1055" s="2">
        <v>43294</v>
      </c>
      <c r="C1055">
        <v>406.55</v>
      </c>
      <c r="D1055">
        <v>90.18</v>
      </c>
      <c r="E1055">
        <v>260.26</v>
      </c>
    </row>
    <row r="1056" spans="1:5" x14ac:dyDescent="0.2">
      <c r="A1056" s="2">
        <v>43293</v>
      </c>
      <c r="C1056">
        <v>407.46</v>
      </c>
      <c r="D1056">
        <v>91.09</v>
      </c>
      <c r="E1056">
        <v>261.17</v>
      </c>
    </row>
    <row r="1057" spans="1:5" x14ac:dyDescent="0.2">
      <c r="A1057" s="2">
        <v>43292</v>
      </c>
      <c r="C1057">
        <v>408.37</v>
      </c>
      <c r="D1057">
        <v>92</v>
      </c>
      <c r="E1057">
        <v>259.92</v>
      </c>
    </row>
    <row r="1058" spans="1:5" x14ac:dyDescent="0.2">
      <c r="A1058" s="2">
        <v>43291</v>
      </c>
      <c r="C1058">
        <v>414.19</v>
      </c>
      <c r="D1058">
        <v>97.82</v>
      </c>
      <c r="E1058">
        <v>265.74</v>
      </c>
    </row>
    <row r="1059" spans="1:5" x14ac:dyDescent="0.2">
      <c r="A1059" s="2">
        <v>43290</v>
      </c>
      <c r="C1059">
        <v>412.55</v>
      </c>
      <c r="D1059">
        <v>96.18</v>
      </c>
      <c r="E1059">
        <v>264.11</v>
      </c>
    </row>
    <row r="1060" spans="1:5" x14ac:dyDescent="0.2">
      <c r="A1060" s="2">
        <v>43287</v>
      </c>
      <c r="C1060">
        <v>416.1</v>
      </c>
      <c r="D1060">
        <v>99.73</v>
      </c>
      <c r="E1060">
        <v>273.04000000000002</v>
      </c>
    </row>
    <row r="1061" spans="1:5" x14ac:dyDescent="0.2">
      <c r="A1061" s="2">
        <v>43286</v>
      </c>
      <c r="C1061">
        <v>420.46</v>
      </c>
      <c r="D1061">
        <v>95.83</v>
      </c>
      <c r="E1061">
        <v>251.7</v>
      </c>
    </row>
    <row r="1062" spans="1:5" x14ac:dyDescent="0.2">
      <c r="A1062" s="2">
        <v>43285</v>
      </c>
      <c r="C1062">
        <v>423.01</v>
      </c>
      <c r="D1062">
        <v>98.38</v>
      </c>
      <c r="E1062">
        <v>254.25</v>
      </c>
    </row>
    <row r="1063" spans="1:5" x14ac:dyDescent="0.2">
      <c r="A1063" s="2">
        <v>43284</v>
      </c>
      <c r="C1063">
        <v>423.37</v>
      </c>
      <c r="D1063">
        <v>102.04</v>
      </c>
      <c r="E1063">
        <v>257.04000000000002</v>
      </c>
    </row>
    <row r="1064" spans="1:5" x14ac:dyDescent="0.2">
      <c r="A1064" s="2">
        <v>43283</v>
      </c>
      <c r="C1064">
        <v>430.46</v>
      </c>
      <c r="D1064">
        <v>112.44</v>
      </c>
      <c r="E1064">
        <v>258.07</v>
      </c>
    </row>
    <row r="1065" spans="1:5" x14ac:dyDescent="0.2">
      <c r="A1065" s="2">
        <v>43280</v>
      </c>
      <c r="C1065">
        <v>452.83</v>
      </c>
      <c r="D1065">
        <v>138.11000000000001</v>
      </c>
      <c r="E1065">
        <v>276.79000000000002</v>
      </c>
    </row>
    <row r="1066" spans="1:5" x14ac:dyDescent="0.2">
      <c r="A1066" s="2">
        <v>43279</v>
      </c>
      <c r="C1066">
        <v>454.28</v>
      </c>
      <c r="D1066">
        <v>139.56</v>
      </c>
      <c r="E1066">
        <v>304.76</v>
      </c>
    </row>
    <row r="1067" spans="1:5" x14ac:dyDescent="0.2">
      <c r="A1067" s="2">
        <v>43278</v>
      </c>
      <c r="C1067">
        <v>465.19</v>
      </c>
      <c r="D1067">
        <v>150.47</v>
      </c>
      <c r="E1067">
        <v>315.67</v>
      </c>
    </row>
    <row r="1068" spans="1:5" x14ac:dyDescent="0.2">
      <c r="A1068" s="2">
        <v>43277</v>
      </c>
      <c r="C1068">
        <v>465.19</v>
      </c>
      <c r="D1068">
        <v>150.47</v>
      </c>
      <c r="E1068">
        <v>309.2</v>
      </c>
    </row>
    <row r="1069" spans="1:5" x14ac:dyDescent="0.2">
      <c r="A1069" s="2">
        <v>43276</v>
      </c>
      <c r="C1069">
        <v>464.46</v>
      </c>
      <c r="D1069">
        <v>149.74</v>
      </c>
      <c r="E1069">
        <v>269.02999999999997</v>
      </c>
    </row>
    <row r="1070" spans="1:5" x14ac:dyDescent="0.2">
      <c r="A1070" s="2">
        <v>43273</v>
      </c>
      <c r="C1070">
        <v>467.1</v>
      </c>
      <c r="D1070">
        <v>201.12</v>
      </c>
      <c r="E1070">
        <v>313.26</v>
      </c>
    </row>
    <row r="1071" spans="1:5" x14ac:dyDescent="0.2">
      <c r="A1071" s="2">
        <v>43272</v>
      </c>
      <c r="C1071">
        <v>468.92</v>
      </c>
      <c r="D1071">
        <v>202.94</v>
      </c>
      <c r="E1071">
        <v>312.93</v>
      </c>
    </row>
    <row r="1072" spans="1:5" x14ac:dyDescent="0.2">
      <c r="A1072" s="2">
        <v>43271</v>
      </c>
      <c r="C1072">
        <v>468.19</v>
      </c>
      <c r="D1072">
        <v>202.21</v>
      </c>
      <c r="E1072">
        <v>312.2</v>
      </c>
    </row>
    <row r="1073" spans="1:5" x14ac:dyDescent="0.2">
      <c r="A1073" s="2">
        <v>43270</v>
      </c>
      <c r="C1073">
        <v>470.74</v>
      </c>
      <c r="D1073">
        <v>204.76</v>
      </c>
      <c r="E1073">
        <v>312.58999999999997</v>
      </c>
    </row>
    <row r="1074" spans="1:5" x14ac:dyDescent="0.2">
      <c r="A1074" s="2">
        <v>43266</v>
      </c>
      <c r="C1074">
        <v>471.83</v>
      </c>
      <c r="D1074">
        <v>205.85</v>
      </c>
      <c r="E1074">
        <v>317.99</v>
      </c>
    </row>
    <row r="1075" spans="1:5" x14ac:dyDescent="0.2">
      <c r="A1075" s="2">
        <v>43265</v>
      </c>
      <c r="C1075">
        <v>471.83</v>
      </c>
      <c r="D1075">
        <v>205.85</v>
      </c>
      <c r="E1075">
        <v>320.14999999999998</v>
      </c>
    </row>
    <row r="1076" spans="1:5" x14ac:dyDescent="0.2">
      <c r="A1076" s="2">
        <v>43264</v>
      </c>
      <c r="C1076">
        <v>468.92</v>
      </c>
      <c r="D1076">
        <v>202.94</v>
      </c>
      <c r="E1076">
        <v>317.24</v>
      </c>
    </row>
    <row r="1077" spans="1:5" x14ac:dyDescent="0.2">
      <c r="A1077" s="2">
        <v>43263</v>
      </c>
      <c r="C1077">
        <v>467.1</v>
      </c>
      <c r="D1077">
        <v>201.12</v>
      </c>
      <c r="E1077">
        <v>319.73</v>
      </c>
    </row>
    <row r="1078" spans="1:5" x14ac:dyDescent="0.2">
      <c r="A1078" s="2">
        <v>43262</v>
      </c>
      <c r="C1078">
        <v>468.01</v>
      </c>
      <c r="D1078">
        <v>187.16</v>
      </c>
      <c r="E1078">
        <v>320.64</v>
      </c>
    </row>
    <row r="1079" spans="1:5" x14ac:dyDescent="0.2">
      <c r="A1079" s="2">
        <v>43259</v>
      </c>
      <c r="C1079">
        <v>467.55</v>
      </c>
      <c r="D1079">
        <v>186.71</v>
      </c>
      <c r="E1079">
        <v>320.18</v>
      </c>
    </row>
    <row r="1080" spans="1:5" x14ac:dyDescent="0.2">
      <c r="A1080" s="2">
        <v>43258</v>
      </c>
      <c r="C1080">
        <v>467.55</v>
      </c>
      <c r="D1080">
        <v>186.71</v>
      </c>
      <c r="E1080">
        <v>276.97000000000003</v>
      </c>
    </row>
    <row r="1081" spans="1:5" x14ac:dyDescent="0.2">
      <c r="A1081" s="2">
        <v>43257</v>
      </c>
      <c r="C1081">
        <v>466.46</v>
      </c>
      <c r="D1081">
        <v>185.62</v>
      </c>
      <c r="E1081">
        <v>326.64</v>
      </c>
    </row>
    <row r="1082" spans="1:5" x14ac:dyDescent="0.2">
      <c r="A1082" s="2">
        <v>43256</v>
      </c>
      <c r="C1082">
        <v>466.37</v>
      </c>
      <c r="D1082">
        <v>185.53</v>
      </c>
      <c r="E1082">
        <v>351.33</v>
      </c>
    </row>
    <row r="1083" spans="1:5" x14ac:dyDescent="0.2">
      <c r="A1083" s="2">
        <v>43255</v>
      </c>
      <c r="C1083">
        <v>463.28</v>
      </c>
      <c r="D1083">
        <v>182.43</v>
      </c>
      <c r="E1083">
        <v>351.47</v>
      </c>
    </row>
    <row r="1084" spans="1:5" x14ac:dyDescent="0.2">
      <c r="A1084" s="2">
        <v>43252</v>
      </c>
      <c r="C1084">
        <v>463.28</v>
      </c>
      <c r="D1084">
        <v>182.43</v>
      </c>
      <c r="E1084">
        <v>356.86</v>
      </c>
    </row>
    <row r="1085" spans="1:5" x14ac:dyDescent="0.2">
      <c r="A1085" s="2">
        <v>43251</v>
      </c>
      <c r="C1085">
        <v>463.28</v>
      </c>
      <c r="D1085">
        <v>182.43</v>
      </c>
      <c r="E1085">
        <v>356.64</v>
      </c>
    </row>
    <row r="1086" spans="1:5" x14ac:dyDescent="0.2">
      <c r="A1086" s="2">
        <v>43250</v>
      </c>
      <c r="C1086">
        <v>466.55</v>
      </c>
      <c r="D1086">
        <v>185.71</v>
      </c>
      <c r="E1086">
        <v>359.92</v>
      </c>
    </row>
    <row r="1087" spans="1:5" x14ac:dyDescent="0.2">
      <c r="A1087" s="2">
        <v>43249</v>
      </c>
      <c r="C1087">
        <v>467.65</v>
      </c>
      <c r="D1087">
        <v>186.8</v>
      </c>
      <c r="E1087">
        <v>369.63</v>
      </c>
    </row>
    <row r="1088" spans="1:5" x14ac:dyDescent="0.2">
      <c r="A1088" s="2">
        <v>43248</v>
      </c>
      <c r="C1088">
        <v>459.83</v>
      </c>
      <c r="D1088">
        <v>178.98</v>
      </c>
      <c r="E1088">
        <v>361.81</v>
      </c>
    </row>
    <row r="1089" spans="1:5" x14ac:dyDescent="0.2">
      <c r="A1089" s="2">
        <v>43245</v>
      </c>
      <c r="C1089">
        <v>463.1</v>
      </c>
      <c r="D1089">
        <v>182.25</v>
      </c>
      <c r="E1089">
        <v>365.08</v>
      </c>
    </row>
    <row r="1090" spans="1:5" x14ac:dyDescent="0.2">
      <c r="A1090" s="2">
        <v>43244</v>
      </c>
      <c r="C1090">
        <v>463.83</v>
      </c>
      <c r="D1090">
        <v>182.98</v>
      </c>
      <c r="E1090">
        <v>365.81</v>
      </c>
    </row>
    <row r="1091" spans="1:5" x14ac:dyDescent="0.2">
      <c r="A1091" s="2">
        <v>43243</v>
      </c>
      <c r="C1091">
        <v>460.19</v>
      </c>
      <c r="D1091">
        <v>179.34</v>
      </c>
      <c r="E1091">
        <v>362.17</v>
      </c>
    </row>
    <row r="1092" spans="1:5" x14ac:dyDescent="0.2">
      <c r="A1092" s="2">
        <v>43242</v>
      </c>
      <c r="C1092">
        <v>455.1</v>
      </c>
      <c r="D1092">
        <v>174.25</v>
      </c>
      <c r="E1092">
        <v>362.47</v>
      </c>
    </row>
    <row r="1093" spans="1:5" x14ac:dyDescent="0.2">
      <c r="A1093" s="2">
        <v>43241</v>
      </c>
      <c r="C1093">
        <v>455.1</v>
      </c>
      <c r="D1093">
        <v>174.25</v>
      </c>
      <c r="E1093">
        <v>366.78</v>
      </c>
    </row>
    <row r="1094" spans="1:5" x14ac:dyDescent="0.2">
      <c r="A1094" s="2">
        <v>43238</v>
      </c>
      <c r="C1094">
        <v>445.19</v>
      </c>
      <c r="D1094">
        <v>164.34</v>
      </c>
      <c r="E1094">
        <v>359.03</v>
      </c>
    </row>
    <row r="1095" spans="1:5" x14ac:dyDescent="0.2">
      <c r="A1095" s="2">
        <v>43237</v>
      </c>
      <c r="C1095">
        <v>440.83</v>
      </c>
      <c r="D1095">
        <v>159.97999999999999</v>
      </c>
      <c r="E1095">
        <v>358.97</v>
      </c>
    </row>
    <row r="1096" spans="1:5" x14ac:dyDescent="0.2">
      <c r="A1096" s="2">
        <v>43236</v>
      </c>
      <c r="C1096">
        <v>439.37</v>
      </c>
      <c r="D1096">
        <v>158.53</v>
      </c>
      <c r="E1096">
        <v>359.67</v>
      </c>
    </row>
    <row r="1097" spans="1:5" x14ac:dyDescent="0.2">
      <c r="A1097" s="2">
        <v>43235</v>
      </c>
      <c r="C1097">
        <v>439.37</v>
      </c>
      <c r="D1097">
        <v>158.53</v>
      </c>
      <c r="E1097">
        <v>365.06</v>
      </c>
    </row>
    <row r="1098" spans="1:5" x14ac:dyDescent="0.2">
      <c r="A1098" s="2">
        <v>43234</v>
      </c>
      <c r="C1098">
        <v>439.37</v>
      </c>
      <c r="D1098">
        <v>158.53</v>
      </c>
      <c r="E1098">
        <v>365.06</v>
      </c>
    </row>
    <row r="1099" spans="1:5" x14ac:dyDescent="0.2">
      <c r="A1099" s="2">
        <v>43231</v>
      </c>
      <c r="C1099">
        <v>434.65</v>
      </c>
      <c r="D1099">
        <v>138.93</v>
      </c>
      <c r="E1099">
        <v>362.49</v>
      </c>
    </row>
    <row r="1100" spans="1:5" x14ac:dyDescent="0.2">
      <c r="A1100" s="2">
        <v>43230</v>
      </c>
      <c r="C1100">
        <v>433.19</v>
      </c>
      <c r="D1100">
        <v>137.47</v>
      </c>
      <c r="E1100">
        <v>361.04</v>
      </c>
    </row>
    <row r="1101" spans="1:5" x14ac:dyDescent="0.2">
      <c r="A1101" s="2">
        <v>43229</v>
      </c>
      <c r="C1101">
        <v>430.65</v>
      </c>
      <c r="D1101">
        <v>134.93</v>
      </c>
      <c r="E1101">
        <v>358.49</v>
      </c>
    </row>
    <row r="1102" spans="1:5" x14ac:dyDescent="0.2">
      <c r="A1102" s="2">
        <v>43228</v>
      </c>
      <c r="C1102">
        <v>425.92</v>
      </c>
      <c r="D1102">
        <v>130.19999999999999</v>
      </c>
      <c r="E1102">
        <v>357</v>
      </c>
    </row>
    <row r="1103" spans="1:5" x14ac:dyDescent="0.2">
      <c r="A1103" s="2">
        <v>43227</v>
      </c>
      <c r="C1103">
        <v>422.28</v>
      </c>
      <c r="D1103">
        <v>126.56</v>
      </c>
      <c r="E1103">
        <v>355.51</v>
      </c>
    </row>
    <row r="1104" spans="1:5" x14ac:dyDescent="0.2">
      <c r="A1104" s="2">
        <v>43224</v>
      </c>
      <c r="C1104">
        <v>420.74</v>
      </c>
      <c r="D1104">
        <v>108.49</v>
      </c>
      <c r="E1104">
        <v>358.28</v>
      </c>
    </row>
    <row r="1105" spans="1:5" x14ac:dyDescent="0.2">
      <c r="A1105" s="2">
        <v>43223</v>
      </c>
      <c r="C1105">
        <v>416.37</v>
      </c>
      <c r="D1105">
        <v>92.57</v>
      </c>
      <c r="E1105">
        <v>353.92</v>
      </c>
    </row>
    <row r="1106" spans="1:5" x14ac:dyDescent="0.2">
      <c r="A1106" s="2">
        <v>43222</v>
      </c>
      <c r="C1106">
        <v>410.83</v>
      </c>
      <c r="D1106">
        <v>24.23</v>
      </c>
      <c r="E1106">
        <v>348.37</v>
      </c>
    </row>
    <row r="1107" spans="1:5" x14ac:dyDescent="0.2">
      <c r="A1107" s="2">
        <v>43217</v>
      </c>
      <c r="C1107">
        <v>400.73</v>
      </c>
      <c r="D1107">
        <v>17.489999999999998</v>
      </c>
      <c r="E1107">
        <v>351.25</v>
      </c>
    </row>
    <row r="1108" spans="1:5" x14ac:dyDescent="0.2">
      <c r="A1108" s="2">
        <v>43216</v>
      </c>
      <c r="C1108">
        <v>400.37</v>
      </c>
      <c r="D1108">
        <v>17.13</v>
      </c>
      <c r="E1108">
        <v>350.89</v>
      </c>
    </row>
    <row r="1109" spans="1:5" x14ac:dyDescent="0.2">
      <c r="A1109" s="2">
        <v>43215</v>
      </c>
      <c r="C1109">
        <v>400.37</v>
      </c>
      <c r="D1109">
        <v>17.13</v>
      </c>
      <c r="E1109">
        <v>350.89</v>
      </c>
    </row>
    <row r="1110" spans="1:5" x14ac:dyDescent="0.2">
      <c r="A1110" s="2">
        <v>43214</v>
      </c>
      <c r="C1110">
        <v>396.77</v>
      </c>
      <c r="D1110">
        <v>-1.22</v>
      </c>
      <c r="E1110">
        <v>352.09</v>
      </c>
    </row>
    <row r="1111" spans="1:5" x14ac:dyDescent="0.2">
      <c r="A1111" s="2">
        <v>43213</v>
      </c>
      <c r="C1111">
        <v>396.77</v>
      </c>
      <c r="D1111">
        <v>-1.22</v>
      </c>
      <c r="E1111">
        <v>352.09</v>
      </c>
    </row>
    <row r="1112" spans="1:5" x14ac:dyDescent="0.2">
      <c r="A1112" s="2">
        <v>43210</v>
      </c>
      <c r="C1112">
        <v>389.65</v>
      </c>
      <c r="D1112">
        <v>-8.34</v>
      </c>
      <c r="E1112">
        <v>344.98</v>
      </c>
    </row>
    <row r="1113" spans="1:5" x14ac:dyDescent="0.2">
      <c r="A1113" s="2">
        <v>43209</v>
      </c>
      <c r="C1113">
        <v>385.68</v>
      </c>
      <c r="D1113">
        <v>-12.3</v>
      </c>
      <c r="E1113">
        <v>341.01</v>
      </c>
    </row>
    <row r="1114" spans="1:5" x14ac:dyDescent="0.2">
      <c r="A1114" s="2">
        <v>43208</v>
      </c>
      <c r="C1114">
        <v>383.16</v>
      </c>
      <c r="D1114">
        <v>-14.82</v>
      </c>
      <c r="E1114">
        <v>335.6</v>
      </c>
    </row>
    <row r="1115" spans="1:5" x14ac:dyDescent="0.2">
      <c r="A1115" s="2">
        <v>43207</v>
      </c>
      <c r="C1115">
        <v>371.36</v>
      </c>
      <c r="D1115">
        <v>-26.62</v>
      </c>
      <c r="E1115">
        <v>314.19</v>
      </c>
    </row>
    <row r="1116" spans="1:5" x14ac:dyDescent="0.2">
      <c r="A1116" s="2">
        <v>43206</v>
      </c>
      <c r="C1116">
        <v>366.68</v>
      </c>
      <c r="D1116">
        <v>-40.32</v>
      </c>
      <c r="E1116">
        <v>286.64</v>
      </c>
    </row>
    <row r="1117" spans="1:5" x14ac:dyDescent="0.2">
      <c r="A1117" s="2">
        <v>43203</v>
      </c>
      <c r="C1117">
        <v>362.26</v>
      </c>
      <c r="D1117">
        <v>-51.29</v>
      </c>
      <c r="E1117">
        <v>303.17</v>
      </c>
    </row>
    <row r="1118" spans="1:5" x14ac:dyDescent="0.2">
      <c r="A1118" s="2">
        <v>43202</v>
      </c>
      <c r="C1118">
        <v>365.14</v>
      </c>
      <c r="D1118">
        <v>-48.4</v>
      </c>
      <c r="E1118">
        <v>304.13</v>
      </c>
    </row>
    <row r="1119" spans="1:5" x14ac:dyDescent="0.2">
      <c r="A1119" s="2">
        <v>43201</v>
      </c>
      <c r="C1119">
        <v>367.34</v>
      </c>
      <c r="D1119">
        <v>-46.2</v>
      </c>
      <c r="E1119">
        <v>304.39999999999998</v>
      </c>
    </row>
    <row r="1120" spans="1:5" x14ac:dyDescent="0.2">
      <c r="A1120" s="2">
        <v>43200</v>
      </c>
      <c r="C1120">
        <v>368.33</v>
      </c>
      <c r="D1120">
        <v>-45.21</v>
      </c>
      <c r="E1120">
        <v>302.51</v>
      </c>
    </row>
    <row r="1121" spans="1:5" x14ac:dyDescent="0.2">
      <c r="A1121" s="2">
        <v>43199</v>
      </c>
      <c r="C1121">
        <v>367.43</v>
      </c>
      <c r="D1121">
        <v>-49.39</v>
      </c>
      <c r="E1121">
        <v>272.44</v>
      </c>
    </row>
    <row r="1122" spans="1:5" x14ac:dyDescent="0.2">
      <c r="A1122" s="2">
        <v>43194</v>
      </c>
      <c r="C1122">
        <v>381.4</v>
      </c>
      <c r="D1122">
        <v>-41.98</v>
      </c>
      <c r="E1122">
        <v>296.33999999999997</v>
      </c>
    </row>
    <row r="1123" spans="1:5" x14ac:dyDescent="0.2">
      <c r="A1123" s="2">
        <v>43193</v>
      </c>
      <c r="C1123">
        <v>382.84</v>
      </c>
      <c r="D1123">
        <v>-56.92</v>
      </c>
      <c r="E1123">
        <v>296.82</v>
      </c>
    </row>
    <row r="1124" spans="1:5" x14ac:dyDescent="0.2">
      <c r="A1124" s="2">
        <v>43192</v>
      </c>
      <c r="C1124">
        <v>385</v>
      </c>
      <c r="D1124">
        <v>-54.76</v>
      </c>
      <c r="E1124">
        <v>297.06</v>
      </c>
    </row>
    <row r="1125" spans="1:5" x14ac:dyDescent="0.2">
      <c r="A1125" s="2">
        <v>43189</v>
      </c>
      <c r="C1125">
        <v>389.68</v>
      </c>
      <c r="D1125">
        <v>-53.35</v>
      </c>
      <c r="E1125">
        <v>299.82</v>
      </c>
    </row>
    <row r="1126" spans="1:5" x14ac:dyDescent="0.2">
      <c r="A1126" s="2">
        <v>43188</v>
      </c>
      <c r="C1126">
        <v>394.91</v>
      </c>
      <c r="D1126">
        <v>-48.12</v>
      </c>
      <c r="E1126">
        <v>305.05</v>
      </c>
    </row>
    <row r="1127" spans="1:5" x14ac:dyDescent="0.2">
      <c r="A1127" s="2">
        <v>43187</v>
      </c>
      <c r="C1127">
        <v>394.01</v>
      </c>
      <c r="D1127">
        <v>-49.03</v>
      </c>
      <c r="E1127">
        <v>304.14</v>
      </c>
    </row>
    <row r="1128" spans="1:5" x14ac:dyDescent="0.2">
      <c r="A1128" s="2">
        <v>43186</v>
      </c>
      <c r="C1128">
        <v>400.5</v>
      </c>
      <c r="D1128">
        <v>-42.54</v>
      </c>
      <c r="E1128">
        <v>323.57</v>
      </c>
    </row>
    <row r="1129" spans="1:5" x14ac:dyDescent="0.2">
      <c r="A1129" s="2">
        <v>43185</v>
      </c>
      <c r="C1129">
        <v>407.61</v>
      </c>
      <c r="D1129">
        <v>-35.42</v>
      </c>
      <c r="E1129">
        <v>328.94</v>
      </c>
    </row>
    <row r="1130" spans="1:5" x14ac:dyDescent="0.2">
      <c r="A1130" s="2">
        <v>43182</v>
      </c>
      <c r="C1130">
        <v>420.32</v>
      </c>
      <c r="D1130">
        <v>-22.72</v>
      </c>
      <c r="E1130">
        <v>341.64</v>
      </c>
    </row>
    <row r="1131" spans="1:5" x14ac:dyDescent="0.2">
      <c r="A1131" s="2">
        <v>43181</v>
      </c>
      <c r="C1131">
        <v>424.28</v>
      </c>
      <c r="D1131">
        <v>-18.760000000000002</v>
      </c>
      <c r="E1131">
        <v>345.6</v>
      </c>
    </row>
    <row r="1132" spans="1:5" x14ac:dyDescent="0.2">
      <c r="A1132" s="2">
        <v>43180</v>
      </c>
      <c r="C1132">
        <v>424.64</v>
      </c>
      <c r="D1132">
        <v>-18.39</v>
      </c>
      <c r="E1132">
        <v>342.47</v>
      </c>
    </row>
    <row r="1133" spans="1:5" x14ac:dyDescent="0.2">
      <c r="A1133" s="2">
        <v>43179</v>
      </c>
      <c r="C1133">
        <v>428.6</v>
      </c>
      <c r="D1133">
        <v>-14.43</v>
      </c>
      <c r="E1133">
        <v>344.68</v>
      </c>
    </row>
    <row r="1134" spans="1:5" x14ac:dyDescent="0.2">
      <c r="A1134" s="2">
        <v>43178</v>
      </c>
      <c r="C1134">
        <v>430.95</v>
      </c>
      <c r="D1134">
        <v>-12.09</v>
      </c>
      <c r="E1134">
        <v>345.28</v>
      </c>
    </row>
    <row r="1135" spans="1:5" x14ac:dyDescent="0.2">
      <c r="A1135" s="2">
        <v>43175</v>
      </c>
      <c r="C1135">
        <v>441.22</v>
      </c>
      <c r="D1135">
        <v>-1.82</v>
      </c>
      <c r="E1135">
        <v>355.55</v>
      </c>
    </row>
    <row r="1136" spans="1:5" x14ac:dyDescent="0.2">
      <c r="A1136" s="2">
        <v>43174</v>
      </c>
      <c r="C1136">
        <v>441.22</v>
      </c>
      <c r="D1136">
        <v>-1.82</v>
      </c>
      <c r="E1136">
        <v>355.55</v>
      </c>
    </row>
    <row r="1137" spans="1:5" x14ac:dyDescent="0.2">
      <c r="A1137" s="2">
        <v>43173</v>
      </c>
      <c r="C1137">
        <v>438.96</v>
      </c>
      <c r="D1137">
        <v>-4.07</v>
      </c>
      <c r="E1137">
        <v>353.29</v>
      </c>
    </row>
    <row r="1138" spans="1:5" x14ac:dyDescent="0.2">
      <c r="A1138" s="2">
        <v>43172</v>
      </c>
      <c r="C1138">
        <v>438.96</v>
      </c>
      <c r="D1138">
        <v>-4.07</v>
      </c>
      <c r="E1138">
        <v>348.05</v>
      </c>
    </row>
    <row r="1139" spans="1:5" x14ac:dyDescent="0.2">
      <c r="A1139" s="2">
        <v>43171</v>
      </c>
      <c r="C1139">
        <v>438.33</v>
      </c>
      <c r="D1139">
        <v>-4.7</v>
      </c>
      <c r="E1139">
        <v>347.42</v>
      </c>
    </row>
    <row r="1140" spans="1:5" x14ac:dyDescent="0.2">
      <c r="A1140" s="2">
        <v>43168</v>
      </c>
      <c r="C1140">
        <v>441.94</v>
      </c>
      <c r="D1140">
        <v>-1.1000000000000001</v>
      </c>
      <c r="E1140">
        <v>349.27</v>
      </c>
    </row>
    <row r="1141" spans="1:5" x14ac:dyDescent="0.2">
      <c r="A1141" s="2">
        <v>43167</v>
      </c>
      <c r="C1141">
        <v>445.45</v>
      </c>
      <c r="D1141">
        <v>2.42</v>
      </c>
      <c r="E1141">
        <v>352.79</v>
      </c>
    </row>
    <row r="1142" spans="1:5" x14ac:dyDescent="0.2">
      <c r="A1142" s="2">
        <v>43166</v>
      </c>
      <c r="C1142">
        <v>446.35</v>
      </c>
      <c r="D1142">
        <v>3.32</v>
      </c>
      <c r="E1142">
        <v>344.95</v>
      </c>
    </row>
    <row r="1143" spans="1:5" x14ac:dyDescent="0.2">
      <c r="A1143" s="2">
        <v>43165</v>
      </c>
      <c r="C1143">
        <v>453.2</v>
      </c>
      <c r="D1143">
        <v>10.16</v>
      </c>
      <c r="E1143">
        <v>347.42</v>
      </c>
    </row>
    <row r="1144" spans="1:5" x14ac:dyDescent="0.2">
      <c r="A1144" s="2">
        <v>43164</v>
      </c>
      <c r="C1144">
        <v>464.73</v>
      </c>
      <c r="D1144">
        <v>21.7</v>
      </c>
      <c r="E1144">
        <v>357.21</v>
      </c>
    </row>
    <row r="1145" spans="1:5" x14ac:dyDescent="0.2">
      <c r="A1145" s="2">
        <v>43161</v>
      </c>
      <c r="C1145">
        <v>470.86</v>
      </c>
      <c r="D1145">
        <v>27.82</v>
      </c>
      <c r="E1145">
        <v>354.59</v>
      </c>
    </row>
    <row r="1146" spans="1:5" x14ac:dyDescent="0.2">
      <c r="A1146" s="2">
        <v>43160</v>
      </c>
      <c r="C1146">
        <v>470.86</v>
      </c>
      <c r="D1146">
        <v>27.82</v>
      </c>
      <c r="E1146">
        <v>352.84</v>
      </c>
    </row>
    <row r="1147" spans="1:5" x14ac:dyDescent="0.2">
      <c r="A1147" s="2">
        <v>43159</v>
      </c>
      <c r="C1147">
        <v>469.77</v>
      </c>
      <c r="D1147">
        <v>26.74</v>
      </c>
      <c r="E1147">
        <v>350.01</v>
      </c>
    </row>
    <row r="1148" spans="1:5" x14ac:dyDescent="0.2">
      <c r="A1148" s="2">
        <v>43158</v>
      </c>
      <c r="C1148">
        <v>469.77</v>
      </c>
      <c r="D1148">
        <v>26.74</v>
      </c>
      <c r="E1148">
        <v>346.52</v>
      </c>
    </row>
    <row r="1149" spans="1:5" x14ac:dyDescent="0.2">
      <c r="A1149" s="2">
        <v>43157</v>
      </c>
      <c r="C1149">
        <v>465.81</v>
      </c>
      <c r="D1149">
        <v>22.78</v>
      </c>
      <c r="E1149">
        <v>342.55</v>
      </c>
    </row>
    <row r="1150" spans="1:5" x14ac:dyDescent="0.2">
      <c r="A1150" s="2">
        <v>43154</v>
      </c>
      <c r="C1150">
        <v>459.77</v>
      </c>
      <c r="D1150">
        <v>33.119999999999997</v>
      </c>
      <c r="E1150">
        <v>334.77</v>
      </c>
    </row>
    <row r="1151" spans="1:5" x14ac:dyDescent="0.2">
      <c r="A1151" s="2">
        <v>43153</v>
      </c>
      <c r="C1151">
        <v>457.61</v>
      </c>
      <c r="D1151">
        <v>30.96</v>
      </c>
      <c r="E1151">
        <v>332.61</v>
      </c>
    </row>
    <row r="1152" spans="1:5" x14ac:dyDescent="0.2">
      <c r="A1152" s="2">
        <v>43145</v>
      </c>
      <c r="C1152">
        <v>465.18</v>
      </c>
      <c r="D1152">
        <v>38.53</v>
      </c>
      <c r="E1152">
        <v>340.18</v>
      </c>
    </row>
    <row r="1153" spans="1:5" x14ac:dyDescent="0.2">
      <c r="A1153" s="2">
        <v>43144</v>
      </c>
      <c r="C1153">
        <v>465.18</v>
      </c>
      <c r="D1153">
        <v>38.53</v>
      </c>
      <c r="E1153">
        <v>340.18</v>
      </c>
    </row>
    <row r="1154" spans="1:5" x14ac:dyDescent="0.2">
      <c r="A1154" s="2">
        <v>43143</v>
      </c>
      <c r="C1154">
        <v>463.02</v>
      </c>
      <c r="D1154">
        <v>36.369999999999997</v>
      </c>
      <c r="E1154">
        <v>338.01</v>
      </c>
    </row>
    <row r="1155" spans="1:5" x14ac:dyDescent="0.2">
      <c r="A1155" s="2">
        <v>43140</v>
      </c>
      <c r="C1155">
        <v>462.3</v>
      </c>
      <c r="D1155">
        <v>35.64</v>
      </c>
      <c r="E1155">
        <v>337.29</v>
      </c>
    </row>
    <row r="1156" spans="1:5" x14ac:dyDescent="0.2">
      <c r="A1156" s="2">
        <v>43139</v>
      </c>
      <c r="C1156">
        <v>462.3</v>
      </c>
      <c r="D1156">
        <v>35.64</v>
      </c>
      <c r="E1156">
        <v>337.29</v>
      </c>
    </row>
    <row r="1157" spans="1:5" x14ac:dyDescent="0.2">
      <c r="A1157" s="2">
        <v>43138</v>
      </c>
      <c r="C1157">
        <v>462.3</v>
      </c>
      <c r="D1157">
        <v>35.64</v>
      </c>
      <c r="E1157">
        <v>337.29</v>
      </c>
    </row>
    <row r="1158" spans="1:5" x14ac:dyDescent="0.2">
      <c r="A1158" s="2">
        <v>43137</v>
      </c>
      <c r="C1158">
        <v>463.74</v>
      </c>
      <c r="D1158">
        <v>37.090000000000003</v>
      </c>
      <c r="E1158">
        <v>338.73</v>
      </c>
    </row>
    <row r="1159" spans="1:5" x14ac:dyDescent="0.2">
      <c r="A1159" s="2">
        <v>43136</v>
      </c>
      <c r="C1159">
        <v>463.02</v>
      </c>
      <c r="D1159">
        <v>36.369999999999997</v>
      </c>
      <c r="E1159">
        <v>338.01</v>
      </c>
    </row>
    <row r="1160" spans="1:5" x14ac:dyDescent="0.2">
      <c r="A1160" s="2">
        <v>43133</v>
      </c>
      <c r="C1160">
        <v>459.68</v>
      </c>
      <c r="D1160">
        <v>42.04</v>
      </c>
      <c r="E1160">
        <v>331.18</v>
      </c>
    </row>
    <row r="1161" spans="1:5" x14ac:dyDescent="0.2">
      <c r="A1161" s="2">
        <v>43132</v>
      </c>
      <c r="C1161">
        <v>458.87</v>
      </c>
      <c r="D1161">
        <v>41.23</v>
      </c>
      <c r="E1161">
        <v>332.12</v>
      </c>
    </row>
    <row r="1162" spans="1:5" x14ac:dyDescent="0.2">
      <c r="A1162" s="2">
        <v>43131</v>
      </c>
      <c r="C1162">
        <v>458.69</v>
      </c>
      <c r="D1162">
        <v>77.09</v>
      </c>
      <c r="E1162">
        <v>335.44</v>
      </c>
    </row>
    <row r="1163" spans="1:5" x14ac:dyDescent="0.2">
      <c r="A1163" s="2">
        <v>43130</v>
      </c>
      <c r="C1163">
        <v>460.86</v>
      </c>
      <c r="D1163">
        <v>79.25</v>
      </c>
      <c r="E1163">
        <v>337.6</v>
      </c>
    </row>
    <row r="1164" spans="1:5" x14ac:dyDescent="0.2">
      <c r="A1164" s="2">
        <v>43129</v>
      </c>
      <c r="C1164">
        <v>463.56</v>
      </c>
      <c r="D1164">
        <v>81.96</v>
      </c>
      <c r="E1164">
        <v>343.8</v>
      </c>
    </row>
    <row r="1165" spans="1:5" x14ac:dyDescent="0.2">
      <c r="A1165" s="2">
        <v>43126</v>
      </c>
      <c r="C1165">
        <v>465.9</v>
      </c>
      <c r="D1165">
        <v>84.3</v>
      </c>
      <c r="E1165">
        <v>346.14</v>
      </c>
    </row>
    <row r="1166" spans="1:5" x14ac:dyDescent="0.2">
      <c r="A1166" s="2">
        <v>43125</v>
      </c>
      <c r="C1166">
        <v>464.1</v>
      </c>
      <c r="D1166">
        <v>82.5</v>
      </c>
      <c r="E1166">
        <v>344.34</v>
      </c>
    </row>
    <row r="1167" spans="1:5" x14ac:dyDescent="0.2">
      <c r="A1167" s="2">
        <v>43124</v>
      </c>
      <c r="C1167">
        <v>464.1</v>
      </c>
      <c r="D1167">
        <v>82.5</v>
      </c>
      <c r="E1167">
        <v>344.34</v>
      </c>
    </row>
    <row r="1168" spans="1:5" x14ac:dyDescent="0.2">
      <c r="A1168" s="2">
        <v>43123</v>
      </c>
      <c r="C1168">
        <v>460.5</v>
      </c>
      <c r="D1168">
        <v>78.89</v>
      </c>
      <c r="E1168">
        <v>339.86</v>
      </c>
    </row>
    <row r="1169" spans="1:5" x14ac:dyDescent="0.2">
      <c r="A1169" s="2">
        <v>43122</v>
      </c>
      <c r="C1169">
        <v>458.51</v>
      </c>
      <c r="D1169">
        <v>76.91</v>
      </c>
      <c r="E1169">
        <v>337.88</v>
      </c>
    </row>
    <row r="1170" spans="1:5" x14ac:dyDescent="0.2">
      <c r="A1170" s="2">
        <v>43119</v>
      </c>
      <c r="C1170">
        <v>458.51</v>
      </c>
      <c r="D1170">
        <v>76.91</v>
      </c>
      <c r="E1170">
        <v>340.5</v>
      </c>
    </row>
    <row r="1171" spans="1:5" x14ac:dyDescent="0.2">
      <c r="A1171" s="2">
        <v>43118</v>
      </c>
      <c r="C1171">
        <v>461.4</v>
      </c>
      <c r="D1171">
        <v>79.790000000000006</v>
      </c>
      <c r="E1171">
        <v>343.38</v>
      </c>
    </row>
    <row r="1172" spans="1:5" x14ac:dyDescent="0.2">
      <c r="A1172" s="2">
        <v>43117</v>
      </c>
      <c r="C1172">
        <v>461.4</v>
      </c>
      <c r="D1172">
        <v>79.790000000000006</v>
      </c>
      <c r="E1172">
        <v>343.38</v>
      </c>
    </row>
    <row r="1173" spans="1:5" x14ac:dyDescent="0.2">
      <c r="A1173" s="2">
        <v>43116</v>
      </c>
      <c r="C1173">
        <v>463.56</v>
      </c>
      <c r="D1173">
        <v>81.96</v>
      </c>
      <c r="E1173">
        <v>346.42</v>
      </c>
    </row>
    <row r="1174" spans="1:5" x14ac:dyDescent="0.2">
      <c r="A1174" s="2">
        <v>43115</v>
      </c>
      <c r="C1174">
        <v>466.26</v>
      </c>
      <c r="D1174">
        <v>84.66</v>
      </c>
      <c r="E1174">
        <v>349.12</v>
      </c>
    </row>
    <row r="1175" spans="1:5" x14ac:dyDescent="0.2">
      <c r="A1175" s="2">
        <v>43112</v>
      </c>
      <c r="C1175">
        <v>475.09</v>
      </c>
      <c r="D1175">
        <v>93.49</v>
      </c>
      <c r="E1175">
        <v>357.95</v>
      </c>
    </row>
    <row r="1176" spans="1:5" x14ac:dyDescent="0.2">
      <c r="A1176" s="2">
        <v>43111</v>
      </c>
      <c r="C1176">
        <v>476.53</v>
      </c>
      <c r="D1176">
        <v>94.93</v>
      </c>
      <c r="E1176">
        <v>362.89</v>
      </c>
    </row>
    <row r="1177" spans="1:5" x14ac:dyDescent="0.2">
      <c r="A1177" s="2">
        <v>43110</v>
      </c>
      <c r="C1177">
        <v>480.86</v>
      </c>
      <c r="D1177">
        <v>112.36</v>
      </c>
      <c r="E1177">
        <v>367.21</v>
      </c>
    </row>
    <row r="1178" spans="1:5" x14ac:dyDescent="0.2">
      <c r="A1178" s="2">
        <v>43109</v>
      </c>
      <c r="C1178">
        <v>481.94</v>
      </c>
      <c r="D1178">
        <v>113.44</v>
      </c>
      <c r="E1178">
        <v>368.3</v>
      </c>
    </row>
    <row r="1179" spans="1:5" x14ac:dyDescent="0.2">
      <c r="A1179" s="2">
        <v>43108</v>
      </c>
      <c r="C1179">
        <v>476.89</v>
      </c>
      <c r="D1179">
        <v>154.26</v>
      </c>
      <c r="E1179">
        <v>363.25</v>
      </c>
    </row>
    <row r="1180" spans="1:5" x14ac:dyDescent="0.2">
      <c r="A1180" s="2">
        <v>43105</v>
      </c>
      <c r="C1180">
        <v>487.61</v>
      </c>
      <c r="D1180">
        <v>164.98</v>
      </c>
      <c r="E1180">
        <v>373.97</v>
      </c>
    </row>
    <row r="1181" spans="1:5" x14ac:dyDescent="0.2">
      <c r="A1181" s="2">
        <v>43104</v>
      </c>
      <c r="C1181">
        <v>487.61</v>
      </c>
      <c r="D1181">
        <v>164.98</v>
      </c>
      <c r="E1181">
        <v>376.59</v>
      </c>
    </row>
    <row r="1182" spans="1:5" x14ac:dyDescent="0.2">
      <c r="A1182" s="2">
        <v>43103</v>
      </c>
      <c r="C1182">
        <v>488.51</v>
      </c>
      <c r="D1182">
        <v>165.89</v>
      </c>
      <c r="E1182">
        <v>377.49</v>
      </c>
    </row>
    <row r="1183" spans="1:5" x14ac:dyDescent="0.2">
      <c r="A1183" s="2">
        <v>43102</v>
      </c>
      <c r="C1183">
        <v>486.08</v>
      </c>
      <c r="D1183">
        <v>163.44999999999999</v>
      </c>
      <c r="E1183">
        <v>377.68</v>
      </c>
    </row>
    <row r="1184" spans="1:5" x14ac:dyDescent="0.2">
      <c r="A1184" s="2">
        <v>43098</v>
      </c>
      <c r="C1184">
        <v>491.67</v>
      </c>
      <c r="D1184">
        <v>195.25</v>
      </c>
      <c r="E1184">
        <v>379.77</v>
      </c>
    </row>
    <row r="1185" spans="1:5" x14ac:dyDescent="0.2">
      <c r="A1185" s="2">
        <v>43097</v>
      </c>
      <c r="C1185">
        <v>495.27</v>
      </c>
      <c r="D1185">
        <v>198.85</v>
      </c>
      <c r="E1185">
        <v>383.38</v>
      </c>
    </row>
    <row r="1186" spans="1:5" x14ac:dyDescent="0.2">
      <c r="A1186" s="2">
        <v>43096</v>
      </c>
      <c r="C1186">
        <v>502.66</v>
      </c>
      <c r="D1186">
        <v>206.24</v>
      </c>
      <c r="E1186">
        <v>386.39</v>
      </c>
    </row>
    <row r="1187" spans="1:5" x14ac:dyDescent="0.2">
      <c r="A1187" s="2">
        <v>43095</v>
      </c>
      <c r="C1187">
        <v>495.45</v>
      </c>
      <c r="D1187">
        <v>199.03</v>
      </c>
      <c r="E1187">
        <v>380.94</v>
      </c>
    </row>
    <row r="1188" spans="1:5" x14ac:dyDescent="0.2">
      <c r="A1188" s="2">
        <v>43094</v>
      </c>
      <c r="C1188">
        <v>488.87</v>
      </c>
      <c r="D1188">
        <v>192.46</v>
      </c>
      <c r="E1188">
        <v>374.36</v>
      </c>
    </row>
    <row r="1189" spans="1:5" x14ac:dyDescent="0.2">
      <c r="A1189" s="2">
        <v>43091</v>
      </c>
      <c r="C1189">
        <v>428.06</v>
      </c>
      <c r="D1189">
        <v>131.65</v>
      </c>
      <c r="E1189">
        <v>313.55</v>
      </c>
    </row>
    <row r="1190" spans="1:5" x14ac:dyDescent="0.2">
      <c r="A1190" s="2">
        <v>43090</v>
      </c>
      <c r="C1190">
        <v>402.03</v>
      </c>
      <c r="D1190">
        <v>105.61</v>
      </c>
      <c r="E1190">
        <v>291.01</v>
      </c>
    </row>
    <row r="1191" spans="1:5" x14ac:dyDescent="0.2">
      <c r="A1191" s="2">
        <v>43089</v>
      </c>
      <c r="C1191">
        <v>371.97</v>
      </c>
      <c r="D1191">
        <v>75.55</v>
      </c>
      <c r="E1191">
        <v>260.95</v>
      </c>
    </row>
    <row r="1192" spans="1:5" x14ac:dyDescent="0.2">
      <c r="A1192" s="2">
        <v>43088</v>
      </c>
      <c r="C1192">
        <v>362.96</v>
      </c>
      <c r="D1192">
        <v>66.540000000000006</v>
      </c>
      <c r="E1192">
        <v>256.31</v>
      </c>
    </row>
    <row r="1193" spans="1:5" x14ac:dyDescent="0.2">
      <c r="A1193" s="2">
        <v>43087</v>
      </c>
      <c r="C1193">
        <v>334.47</v>
      </c>
      <c r="D1193">
        <v>54.44</v>
      </c>
      <c r="E1193">
        <v>227.82</v>
      </c>
    </row>
    <row r="1194" spans="1:5" x14ac:dyDescent="0.2">
      <c r="A1194" s="2">
        <v>43084</v>
      </c>
      <c r="C1194">
        <v>293.99</v>
      </c>
      <c r="D1194">
        <v>13.95</v>
      </c>
      <c r="E1194">
        <v>187.34</v>
      </c>
    </row>
    <row r="1195" spans="1:5" x14ac:dyDescent="0.2">
      <c r="A1195" s="2">
        <v>43083</v>
      </c>
      <c r="C1195">
        <v>291.82</v>
      </c>
      <c r="D1195">
        <v>11.78</v>
      </c>
      <c r="E1195">
        <v>186.92</v>
      </c>
    </row>
    <row r="1196" spans="1:5" x14ac:dyDescent="0.2">
      <c r="A1196" s="2">
        <v>43082</v>
      </c>
      <c r="C1196">
        <v>281.56</v>
      </c>
      <c r="D1196">
        <v>1.52</v>
      </c>
      <c r="E1196">
        <v>176.66</v>
      </c>
    </row>
    <row r="1197" spans="1:5" x14ac:dyDescent="0.2">
      <c r="A1197" s="2">
        <v>43081</v>
      </c>
      <c r="C1197">
        <v>253.5</v>
      </c>
      <c r="D1197">
        <v>-26.53</v>
      </c>
      <c r="E1197">
        <v>154.72</v>
      </c>
    </row>
    <row r="1198" spans="1:5" x14ac:dyDescent="0.2">
      <c r="A1198" s="2">
        <v>43080</v>
      </c>
      <c r="C1198">
        <v>238.91</v>
      </c>
      <c r="D1198">
        <v>-41.13</v>
      </c>
      <c r="E1198">
        <v>141.87</v>
      </c>
    </row>
    <row r="1199" spans="1:5" x14ac:dyDescent="0.2">
      <c r="A1199" s="2">
        <v>43077</v>
      </c>
      <c r="C1199">
        <v>237.79</v>
      </c>
      <c r="D1199">
        <v>-15.21</v>
      </c>
      <c r="E1199">
        <v>142.51</v>
      </c>
    </row>
    <row r="1200" spans="1:5" x14ac:dyDescent="0.2">
      <c r="A1200" s="2">
        <v>43076</v>
      </c>
      <c r="C1200">
        <v>237.79</v>
      </c>
      <c r="D1200">
        <v>-15.21</v>
      </c>
      <c r="E1200">
        <v>142.51</v>
      </c>
    </row>
    <row r="1201" spans="1:5" x14ac:dyDescent="0.2">
      <c r="A1201" s="2">
        <v>43075</v>
      </c>
      <c r="C1201">
        <v>237.79</v>
      </c>
      <c r="D1201">
        <v>-15.21</v>
      </c>
      <c r="E1201">
        <v>144.26</v>
      </c>
    </row>
    <row r="1202" spans="1:5" x14ac:dyDescent="0.2">
      <c r="A1202" s="2">
        <v>43074</v>
      </c>
      <c r="C1202">
        <v>237.79</v>
      </c>
      <c r="D1202">
        <v>-15.21</v>
      </c>
      <c r="E1202">
        <v>149.5</v>
      </c>
    </row>
    <row r="1203" spans="1:5" x14ac:dyDescent="0.2">
      <c r="A1203" s="2">
        <v>43073</v>
      </c>
      <c r="C1203">
        <v>238.69</v>
      </c>
      <c r="D1203">
        <v>-14.31</v>
      </c>
      <c r="E1203">
        <v>154.77000000000001</v>
      </c>
    </row>
    <row r="1204" spans="1:5" x14ac:dyDescent="0.2">
      <c r="A1204" s="2">
        <v>43070</v>
      </c>
      <c r="C1204">
        <v>241.76</v>
      </c>
      <c r="D1204">
        <v>-4.7</v>
      </c>
      <c r="E1204">
        <v>157.84</v>
      </c>
    </row>
    <row r="1205" spans="1:5" x14ac:dyDescent="0.2">
      <c r="A1205" s="2">
        <v>43069</v>
      </c>
      <c r="C1205">
        <v>239.95</v>
      </c>
      <c r="D1205">
        <v>-6.5</v>
      </c>
      <c r="E1205">
        <v>156.03</v>
      </c>
    </row>
    <row r="1206" spans="1:5" x14ac:dyDescent="0.2">
      <c r="A1206" s="2">
        <v>43068</v>
      </c>
      <c r="C1206">
        <v>238.69</v>
      </c>
      <c r="D1206">
        <v>-7.76</v>
      </c>
      <c r="E1206">
        <v>154.77000000000001</v>
      </c>
    </row>
    <row r="1207" spans="1:5" x14ac:dyDescent="0.2">
      <c r="A1207" s="2">
        <v>43067</v>
      </c>
      <c r="C1207">
        <v>239.68</v>
      </c>
      <c r="D1207">
        <v>-6.77</v>
      </c>
      <c r="E1207">
        <v>152.27000000000001</v>
      </c>
    </row>
    <row r="1208" spans="1:5" x14ac:dyDescent="0.2">
      <c r="A1208" s="2">
        <v>43066</v>
      </c>
      <c r="C1208">
        <v>239.32</v>
      </c>
      <c r="D1208">
        <v>-7.13</v>
      </c>
      <c r="E1208">
        <v>151.91</v>
      </c>
    </row>
    <row r="1209" spans="1:5" x14ac:dyDescent="0.2">
      <c r="A1209" s="2">
        <v>43063</v>
      </c>
      <c r="C1209">
        <v>238.96</v>
      </c>
      <c r="D1209">
        <v>-7.49</v>
      </c>
      <c r="E1209">
        <v>151.55000000000001</v>
      </c>
    </row>
    <row r="1210" spans="1:5" x14ac:dyDescent="0.2">
      <c r="A1210" s="2">
        <v>43062</v>
      </c>
      <c r="C1210">
        <v>238.96</v>
      </c>
      <c r="D1210">
        <v>-7.49</v>
      </c>
      <c r="E1210">
        <v>151.55000000000001</v>
      </c>
    </row>
    <row r="1211" spans="1:5" x14ac:dyDescent="0.2">
      <c r="A1211" s="2">
        <v>43061</v>
      </c>
      <c r="C1211">
        <v>238.96</v>
      </c>
      <c r="D1211">
        <v>-7.49</v>
      </c>
      <c r="E1211">
        <v>141.06</v>
      </c>
    </row>
    <row r="1212" spans="1:5" x14ac:dyDescent="0.2">
      <c r="A1212" s="2">
        <v>43060</v>
      </c>
      <c r="C1212">
        <v>241.85</v>
      </c>
      <c r="D1212">
        <v>-4.6100000000000003</v>
      </c>
      <c r="E1212">
        <v>141.32</v>
      </c>
    </row>
    <row r="1213" spans="1:5" x14ac:dyDescent="0.2">
      <c r="A1213" s="2">
        <v>43059</v>
      </c>
      <c r="C1213">
        <v>243.65</v>
      </c>
      <c r="D1213">
        <v>-2.8</v>
      </c>
      <c r="E1213">
        <v>143.12</v>
      </c>
    </row>
    <row r="1214" spans="1:5" x14ac:dyDescent="0.2">
      <c r="A1214" s="2">
        <v>43056</v>
      </c>
      <c r="C1214">
        <v>244.91</v>
      </c>
      <c r="D1214">
        <v>-1.54</v>
      </c>
      <c r="E1214">
        <v>144.38</v>
      </c>
    </row>
    <row r="1215" spans="1:5" x14ac:dyDescent="0.2">
      <c r="A1215" s="2">
        <v>43055</v>
      </c>
      <c r="C1215">
        <v>245.81</v>
      </c>
      <c r="D1215">
        <v>-0.64</v>
      </c>
      <c r="E1215">
        <v>138.29</v>
      </c>
    </row>
    <row r="1216" spans="1:5" x14ac:dyDescent="0.2">
      <c r="A1216" s="2">
        <v>43054</v>
      </c>
      <c r="C1216">
        <v>245.81</v>
      </c>
      <c r="D1216">
        <v>-0.64</v>
      </c>
      <c r="E1216">
        <v>138.29</v>
      </c>
    </row>
    <row r="1217" spans="1:5" x14ac:dyDescent="0.2">
      <c r="A1217" s="2">
        <v>43053</v>
      </c>
      <c r="C1217">
        <v>245.81</v>
      </c>
      <c r="D1217">
        <v>-0.64</v>
      </c>
      <c r="E1217">
        <v>130.41999999999999</v>
      </c>
    </row>
    <row r="1218" spans="1:5" x14ac:dyDescent="0.2">
      <c r="A1218" s="2">
        <v>43052</v>
      </c>
      <c r="C1218">
        <v>250.32</v>
      </c>
      <c r="D1218">
        <v>3.86</v>
      </c>
      <c r="E1218">
        <v>134.93</v>
      </c>
    </row>
    <row r="1219" spans="1:5" x14ac:dyDescent="0.2">
      <c r="A1219" s="2">
        <v>43049</v>
      </c>
      <c r="C1219">
        <v>253.2</v>
      </c>
      <c r="D1219">
        <v>6.75</v>
      </c>
      <c r="E1219">
        <v>137.81</v>
      </c>
    </row>
    <row r="1220" spans="1:5" x14ac:dyDescent="0.2">
      <c r="A1220" s="2">
        <v>43048</v>
      </c>
      <c r="C1220">
        <v>257.7</v>
      </c>
      <c r="D1220">
        <v>11.25</v>
      </c>
      <c r="E1220">
        <v>142.31</v>
      </c>
    </row>
    <row r="1221" spans="1:5" x14ac:dyDescent="0.2">
      <c r="A1221" s="2">
        <v>43047</v>
      </c>
      <c r="C1221">
        <v>257.7</v>
      </c>
      <c r="D1221">
        <v>11.25</v>
      </c>
      <c r="E1221">
        <v>142.31</v>
      </c>
    </row>
    <row r="1222" spans="1:5" x14ac:dyDescent="0.2">
      <c r="A1222" s="2">
        <v>43046</v>
      </c>
      <c r="C1222">
        <v>254.1</v>
      </c>
      <c r="D1222">
        <v>7.65</v>
      </c>
      <c r="E1222">
        <v>135.21</v>
      </c>
    </row>
    <row r="1223" spans="1:5" x14ac:dyDescent="0.2">
      <c r="A1223" s="2">
        <v>43045</v>
      </c>
      <c r="C1223">
        <v>254.1</v>
      </c>
      <c r="D1223">
        <v>7.65</v>
      </c>
      <c r="E1223">
        <v>135.21</v>
      </c>
    </row>
    <row r="1224" spans="1:5" x14ac:dyDescent="0.2">
      <c r="A1224" s="2">
        <v>43042</v>
      </c>
      <c r="C1224">
        <v>251.76</v>
      </c>
      <c r="D1224">
        <v>5.3</v>
      </c>
      <c r="E1224">
        <v>124.13</v>
      </c>
    </row>
    <row r="1225" spans="1:5" x14ac:dyDescent="0.2">
      <c r="A1225" s="2">
        <v>43041</v>
      </c>
      <c r="C1225">
        <v>238.6</v>
      </c>
      <c r="D1225">
        <v>-7.85</v>
      </c>
      <c r="E1225">
        <v>110.98</v>
      </c>
    </row>
    <row r="1226" spans="1:5" x14ac:dyDescent="0.2">
      <c r="A1226" s="2">
        <v>43040</v>
      </c>
      <c r="C1226">
        <v>236.89</v>
      </c>
      <c r="D1226">
        <v>-9.56</v>
      </c>
      <c r="E1226">
        <v>109.26</v>
      </c>
    </row>
    <row r="1227" spans="1:5" x14ac:dyDescent="0.2">
      <c r="A1227" s="2">
        <v>43039</v>
      </c>
      <c r="C1227">
        <v>235.45</v>
      </c>
      <c r="D1227">
        <v>-11</v>
      </c>
      <c r="E1227">
        <v>107.82</v>
      </c>
    </row>
    <row r="1228" spans="1:5" x14ac:dyDescent="0.2">
      <c r="A1228" s="2">
        <v>43038</v>
      </c>
      <c r="C1228">
        <v>235.45</v>
      </c>
      <c r="D1228">
        <v>-11</v>
      </c>
      <c r="E1228">
        <v>107.82</v>
      </c>
    </row>
    <row r="1229" spans="1:5" x14ac:dyDescent="0.2">
      <c r="A1229" s="2">
        <v>43035</v>
      </c>
      <c r="C1229">
        <v>237.79</v>
      </c>
      <c r="D1229">
        <v>-8.66</v>
      </c>
      <c r="E1229">
        <v>94.43</v>
      </c>
    </row>
    <row r="1230" spans="1:5" x14ac:dyDescent="0.2">
      <c r="A1230" s="2">
        <v>43034</v>
      </c>
      <c r="C1230">
        <v>237.79</v>
      </c>
      <c r="D1230">
        <v>-8.66</v>
      </c>
      <c r="E1230">
        <v>94.43</v>
      </c>
    </row>
    <row r="1231" spans="1:5" x14ac:dyDescent="0.2">
      <c r="A1231" s="2">
        <v>43033</v>
      </c>
      <c r="C1231">
        <v>235.99</v>
      </c>
      <c r="D1231">
        <v>-10.46</v>
      </c>
      <c r="E1231">
        <v>92.63</v>
      </c>
    </row>
    <row r="1232" spans="1:5" x14ac:dyDescent="0.2">
      <c r="A1232" s="2">
        <v>43032</v>
      </c>
      <c r="C1232">
        <v>234.55</v>
      </c>
      <c r="D1232">
        <v>-11.9</v>
      </c>
      <c r="E1232">
        <v>83.32</v>
      </c>
    </row>
    <row r="1233" spans="1:5" x14ac:dyDescent="0.2">
      <c r="A1233" s="2">
        <v>43031</v>
      </c>
      <c r="C1233">
        <v>235.45</v>
      </c>
      <c r="D1233">
        <v>-11</v>
      </c>
      <c r="E1233">
        <v>84.22</v>
      </c>
    </row>
    <row r="1234" spans="1:5" x14ac:dyDescent="0.2">
      <c r="A1234" s="2">
        <v>43028</v>
      </c>
      <c r="C1234">
        <v>230.95</v>
      </c>
      <c r="D1234">
        <v>-15.51</v>
      </c>
      <c r="E1234">
        <v>88.46</v>
      </c>
    </row>
    <row r="1235" spans="1:5" x14ac:dyDescent="0.2">
      <c r="A1235" s="2">
        <v>43027</v>
      </c>
      <c r="C1235">
        <v>225.9</v>
      </c>
      <c r="D1235">
        <v>-20.55</v>
      </c>
      <c r="E1235">
        <v>83.41</v>
      </c>
    </row>
    <row r="1236" spans="1:5" x14ac:dyDescent="0.2">
      <c r="A1236" s="2">
        <v>43026</v>
      </c>
      <c r="C1236">
        <v>222.3</v>
      </c>
      <c r="D1236">
        <v>-24.16</v>
      </c>
      <c r="E1236">
        <v>79.81</v>
      </c>
    </row>
    <row r="1237" spans="1:5" x14ac:dyDescent="0.2">
      <c r="A1237" s="2">
        <v>43025</v>
      </c>
      <c r="C1237">
        <v>212.39</v>
      </c>
      <c r="D1237">
        <v>-34.07</v>
      </c>
      <c r="E1237">
        <v>69.03</v>
      </c>
    </row>
    <row r="1238" spans="1:5" x14ac:dyDescent="0.2">
      <c r="A1238" s="2">
        <v>43024</v>
      </c>
      <c r="C1238">
        <v>201.04</v>
      </c>
      <c r="D1238">
        <v>-45.42</v>
      </c>
      <c r="E1238">
        <v>57.67</v>
      </c>
    </row>
    <row r="1239" spans="1:5" x14ac:dyDescent="0.2">
      <c r="A1239" s="2">
        <v>43021</v>
      </c>
      <c r="C1239">
        <v>191.94</v>
      </c>
      <c r="D1239">
        <v>-54.52</v>
      </c>
      <c r="E1239">
        <v>51.2</v>
      </c>
    </row>
    <row r="1240" spans="1:5" x14ac:dyDescent="0.2">
      <c r="A1240" s="2">
        <v>43020</v>
      </c>
      <c r="C1240">
        <v>190.86</v>
      </c>
      <c r="D1240">
        <v>-55.6</v>
      </c>
      <c r="E1240">
        <v>50.12</v>
      </c>
    </row>
    <row r="1241" spans="1:5" x14ac:dyDescent="0.2">
      <c r="A1241" s="2">
        <v>43019</v>
      </c>
      <c r="C1241">
        <v>186.8</v>
      </c>
      <c r="D1241">
        <v>-8.8699999999999992</v>
      </c>
      <c r="E1241">
        <v>46.06</v>
      </c>
    </row>
    <row r="1242" spans="1:5" x14ac:dyDescent="0.2">
      <c r="A1242" s="2">
        <v>43018</v>
      </c>
      <c r="C1242">
        <v>185.36</v>
      </c>
      <c r="D1242">
        <v>-10.31</v>
      </c>
      <c r="E1242">
        <v>42.87</v>
      </c>
    </row>
    <row r="1243" spans="1:5" x14ac:dyDescent="0.2">
      <c r="A1243" s="2">
        <v>43017</v>
      </c>
      <c r="C1243">
        <v>183.11</v>
      </c>
      <c r="D1243">
        <v>21.02</v>
      </c>
      <c r="E1243">
        <v>54.78</v>
      </c>
    </row>
    <row r="1244" spans="1:5" x14ac:dyDescent="0.2">
      <c r="A1244" s="2">
        <v>43007</v>
      </c>
      <c r="C1244">
        <v>173.74</v>
      </c>
      <c r="D1244">
        <v>-12.1</v>
      </c>
      <c r="E1244">
        <v>34.75</v>
      </c>
    </row>
    <row r="1245" spans="1:5" x14ac:dyDescent="0.2">
      <c r="A1245" s="2">
        <v>43006</v>
      </c>
      <c r="C1245">
        <v>167.25</v>
      </c>
      <c r="D1245">
        <v>-18.59</v>
      </c>
      <c r="E1245">
        <v>28.26</v>
      </c>
    </row>
    <row r="1246" spans="1:5" x14ac:dyDescent="0.2">
      <c r="A1246" s="2">
        <v>43005</v>
      </c>
      <c r="C1246">
        <v>165.72</v>
      </c>
      <c r="D1246">
        <v>-20.12</v>
      </c>
      <c r="E1246">
        <v>26.73</v>
      </c>
    </row>
    <row r="1247" spans="1:5" x14ac:dyDescent="0.2">
      <c r="A1247" s="2">
        <v>43004</v>
      </c>
      <c r="C1247">
        <v>160.86000000000001</v>
      </c>
      <c r="D1247">
        <v>-24.98</v>
      </c>
      <c r="E1247">
        <v>23.61</v>
      </c>
    </row>
    <row r="1248" spans="1:5" x14ac:dyDescent="0.2">
      <c r="A1248" s="2">
        <v>43003</v>
      </c>
      <c r="C1248">
        <v>146.26</v>
      </c>
      <c r="D1248">
        <v>-39.58</v>
      </c>
      <c r="E1248">
        <v>11.64</v>
      </c>
    </row>
    <row r="1249" spans="1:5" x14ac:dyDescent="0.2">
      <c r="A1249" s="2">
        <v>43000</v>
      </c>
      <c r="C1249">
        <v>141.66999999999999</v>
      </c>
      <c r="D1249">
        <v>-44.17</v>
      </c>
      <c r="E1249">
        <v>12.29</v>
      </c>
    </row>
    <row r="1250" spans="1:5" x14ac:dyDescent="0.2">
      <c r="A1250" s="2">
        <v>42999</v>
      </c>
      <c r="C1250">
        <v>131.04</v>
      </c>
      <c r="D1250">
        <v>-54.8</v>
      </c>
      <c r="E1250">
        <v>6.03</v>
      </c>
    </row>
    <row r="1251" spans="1:5" x14ac:dyDescent="0.2">
      <c r="A1251" s="2">
        <v>42998</v>
      </c>
      <c r="C1251">
        <v>106.71</v>
      </c>
      <c r="D1251">
        <v>-79.13</v>
      </c>
      <c r="E1251">
        <v>-6.93</v>
      </c>
    </row>
    <row r="1252" spans="1:5" x14ac:dyDescent="0.2">
      <c r="A1252" s="2">
        <v>42997</v>
      </c>
      <c r="C1252">
        <v>95.54</v>
      </c>
      <c r="D1252">
        <v>-90.3</v>
      </c>
      <c r="E1252">
        <v>-10.23</v>
      </c>
    </row>
    <row r="1253" spans="1:5" x14ac:dyDescent="0.2">
      <c r="A1253" s="2">
        <v>42996</v>
      </c>
      <c r="C1253">
        <v>84.91</v>
      </c>
      <c r="D1253">
        <v>-100.93</v>
      </c>
      <c r="E1253">
        <v>-16.489999999999998</v>
      </c>
    </row>
    <row r="1254" spans="1:5" x14ac:dyDescent="0.2">
      <c r="A1254" s="2">
        <v>42993</v>
      </c>
      <c r="C1254">
        <v>76.53</v>
      </c>
      <c r="D1254">
        <v>-109.31</v>
      </c>
      <c r="E1254">
        <v>-20.5</v>
      </c>
    </row>
    <row r="1255" spans="1:5" x14ac:dyDescent="0.2">
      <c r="A1255" s="2">
        <v>42992</v>
      </c>
      <c r="C1255">
        <v>74.64</v>
      </c>
      <c r="D1255">
        <v>-111.2</v>
      </c>
      <c r="E1255">
        <v>-18.899999999999999</v>
      </c>
    </row>
    <row r="1256" spans="1:5" x14ac:dyDescent="0.2">
      <c r="A1256" s="2">
        <v>42991</v>
      </c>
      <c r="C1256">
        <v>75.540000000000006</v>
      </c>
      <c r="D1256">
        <v>-110.3</v>
      </c>
      <c r="E1256">
        <v>-14.5</v>
      </c>
    </row>
    <row r="1257" spans="1:5" x14ac:dyDescent="0.2">
      <c r="A1257" s="2">
        <v>42990</v>
      </c>
      <c r="C1257">
        <v>75.540000000000006</v>
      </c>
      <c r="D1257">
        <v>-110.3</v>
      </c>
      <c r="E1257">
        <v>-11.88</v>
      </c>
    </row>
    <row r="1258" spans="1:5" x14ac:dyDescent="0.2">
      <c r="A1258" s="2">
        <v>42989</v>
      </c>
      <c r="C1258">
        <v>69.05</v>
      </c>
      <c r="D1258">
        <v>-116.79</v>
      </c>
      <c r="E1258">
        <v>-18.36</v>
      </c>
    </row>
    <row r="1259" spans="1:5" x14ac:dyDescent="0.2">
      <c r="A1259" s="2">
        <v>42986</v>
      </c>
      <c r="C1259">
        <v>66.44</v>
      </c>
      <c r="D1259">
        <v>-119.4</v>
      </c>
      <c r="E1259">
        <v>-17.48</v>
      </c>
    </row>
    <row r="1260" spans="1:5" x14ac:dyDescent="0.2">
      <c r="A1260" s="2">
        <v>42985</v>
      </c>
      <c r="C1260">
        <v>61.22</v>
      </c>
      <c r="D1260">
        <v>-66.47</v>
      </c>
      <c r="E1260">
        <v>-22.7</v>
      </c>
    </row>
    <row r="1261" spans="1:5" x14ac:dyDescent="0.2">
      <c r="A1261" s="2">
        <v>42984</v>
      </c>
      <c r="C1261">
        <v>10.95</v>
      </c>
      <c r="D1261">
        <v>-67.19</v>
      </c>
      <c r="E1261">
        <v>-23.43</v>
      </c>
    </row>
    <row r="1262" spans="1:5" x14ac:dyDescent="0.2">
      <c r="A1262" s="2">
        <v>42983</v>
      </c>
      <c r="C1262">
        <v>6.17</v>
      </c>
      <c r="D1262">
        <v>-71.959999999999994</v>
      </c>
      <c r="E1262">
        <v>-25.58</v>
      </c>
    </row>
    <row r="1263" spans="1:5" x14ac:dyDescent="0.2">
      <c r="A1263" s="2">
        <v>42982</v>
      </c>
      <c r="C1263">
        <v>0.41</v>
      </c>
      <c r="D1263">
        <v>-77.73</v>
      </c>
      <c r="E1263">
        <v>-31.34</v>
      </c>
    </row>
    <row r="1264" spans="1:5" x14ac:dyDescent="0.2">
      <c r="A1264" s="2">
        <v>42979</v>
      </c>
      <c r="C1264">
        <v>-4.91</v>
      </c>
      <c r="D1264">
        <v>-83.05</v>
      </c>
      <c r="E1264">
        <v>-36.659999999999997</v>
      </c>
    </row>
    <row r="1265" spans="1:5" x14ac:dyDescent="0.2">
      <c r="A1265" s="2">
        <v>42978</v>
      </c>
      <c r="C1265">
        <v>-5.36</v>
      </c>
      <c r="D1265">
        <v>-76.94</v>
      </c>
      <c r="E1265">
        <v>-37.11</v>
      </c>
    </row>
    <row r="1266" spans="1:5" x14ac:dyDescent="0.2">
      <c r="A1266" s="2">
        <v>42977</v>
      </c>
      <c r="C1266">
        <v>-8.9600000000000009</v>
      </c>
      <c r="D1266">
        <v>-80.55</v>
      </c>
      <c r="E1266">
        <v>-40.71</v>
      </c>
    </row>
    <row r="1267" spans="1:5" x14ac:dyDescent="0.2">
      <c r="A1267" s="2">
        <v>42976</v>
      </c>
      <c r="C1267">
        <v>-8.51</v>
      </c>
      <c r="D1267">
        <v>-80.099999999999994</v>
      </c>
      <c r="E1267">
        <v>-40.26</v>
      </c>
    </row>
    <row r="1268" spans="1:5" x14ac:dyDescent="0.2">
      <c r="A1268" s="2">
        <v>42975</v>
      </c>
      <c r="C1268">
        <v>-8.51</v>
      </c>
      <c r="D1268">
        <v>-80.099999999999994</v>
      </c>
      <c r="E1268">
        <v>-40.26</v>
      </c>
    </row>
    <row r="1269" spans="1:5" x14ac:dyDescent="0.2">
      <c r="A1269" s="2">
        <v>42972</v>
      </c>
      <c r="C1269">
        <v>-9.41</v>
      </c>
      <c r="D1269">
        <v>-81</v>
      </c>
      <c r="E1269">
        <v>-41.16</v>
      </c>
    </row>
    <row r="1270" spans="1:5" x14ac:dyDescent="0.2">
      <c r="A1270" s="2">
        <v>42971</v>
      </c>
      <c r="C1270">
        <v>-11.58</v>
      </c>
      <c r="D1270">
        <v>-83.16</v>
      </c>
      <c r="E1270">
        <v>-45.95</v>
      </c>
    </row>
    <row r="1271" spans="1:5" x14ac:dyDescent="0.2">
      <c r="A1271" s="2">
        <v>42970</v>
      </c>
      <c r="C1271">
        <v>-13.83</v>
      </c>
      <c r="D1271">
        <v>-85.41</v>
      </c>
      <c r="E1271">
        <v>-48.2</v>
      </c>
    </row>
    <row r="1272" spans="1:5" x14ac:dyDescent="0.2">
      <c r="A1272" s="2">
        <v>42969</v>
      </c>
      <c r="C1272">
        <v>-16.350000000000001</v>
      </c>
      <c r="D1272">
        <v>-84.66</v>
      </c>
      <c r="E1272">
        <v>-52.47</v>
      </c>
    </row>
    <row r="1273" spans="1:5" x14ac:dyDescent="0.2">
      <c r="A1273" s="2">
        <v>42968</v>
      </c>
      <c r="C1273">
        <v>-20.68</v>
      </c>
      <c r="D1273">
        <v>-88.98</v>
      </c>
      <c r="E1273">
        <v>-53.3</v>
      </c>
    </row>
    <row r="1274" spans="1:5" x14ac:dyDescent="0.2">
      <c r="A1274" s="2">
        <v>42965</v>
      </c>
      <c r="C1274">
        <v>-27.7</v>
      </c>
      <c r="D1274">
        <v>-96.01</v>
      </c>
      <c r="E1274">
        <v>-60.33</v>
      </c>
    </row>
    <row r="1275" spans="1:5" x14ac:dyDescent="0.2">
      <c r="A1275" s="2">
        <v>42964</v>
      </c>
      <c r="C1275">
        <v>-29.5</v>
      </c>
      <c r="D1275">
        <v>-97.81</v>
      </c>
      <c r="E1275">
        <v>-62.13</v>
      </c>
    </row>
    <row r="1276" spans="1:5" x14ac:dyDescent="0.2">
      <c r="A1276" s="2">
        <v>42963</v>
      </c>
      <c r="C1276">
        <v>-29.14</v>
      </c>
      <c r="D1276">
        <v>-97.45</v>
      </c>
      <c r="E1276">
        <v>-61.77</v>
      </c>
    </row>
    <row r="1277" spans="1:5" x14ac:dyDescent="0.2">
      <c r="A1277" s="2">
        <v>42962</v>
      </c>
      <c r="C1277">
        <v>-30.41</v>
      </c>
      <c r="D1277">
        <v>-98.71</v>
      </c>
      <c r="E1277">
        <v>-65.650000000000006</v>
      </c>
    </row>
    <row r="1278" spans="1:5" x14ac:dyDescent="0.2">
      <c r="A1278" s="2">
        <v>42961</v>
      </c>
      <c r="C1278">
        <v>-29.68</v>
      </c>
      <c r="D1278">
        <v>-97.99</v>
      </c>
      <c r="E1278">
        <v>-64.930000000000007</v>
      </c>
    </row>
    <row r="1279" spans="1:5" x14ac:dyDescent="0.2">
      <c r="A1279" s="2">
        <v>42958</v>
      </c>
      <c r="C1279">
        <v>-24.82</v>
      </c>
      <c r="D1279">
        <v>-93.13</v>
      </c>
      <c r="E1279">
        <v>-60.07</v>
      </c>
    </row>
    <row r="1280" spans="1:5" x14ac:dyDescent="0.2">
      <c r="A1280" s="2">
        <v>42957</v>
      </c>
      <c r="C1280">
        <v>-19.95</v>
      </c>
      <c r="D1280">
        <v>-88.26</v>
      </c>
      <c r="E1280">
        <v>-55.2</v>
      </c>
    </row>
    <row r="1281" spans="1:5" x14ac:dyDescent="0.2">
      <c r="A1281" s="2">
        <v>42956</v>
      </c>
      <c r="C1281">
        <v>-16.350000000000001</v>
      </c>
      <c r="D1281">
        <v>-84.66</v>
      </c>
      <c r="E1281">
        <v>-51.6</v>
      </c>
    </row>
    <row r="1282" spans="1:5" x14ac:dyDescent="0.2">
      <c r="A1282" s="2">
        <v>42955</v>
      </c>
      <c r="C1282">
        <v>-11.67</v>
      </c>
      <c r="D1282">
        <v>-79.97</v>
      </c>
      <c r="E1282">
        <v>-45.16</v>
      </c>
    </row>
    <row r="1283" spans="1:5" x14ac:dyDescent="0.2">
      <c r="A1283" s="2">
        <v>42954</v>
      </c>
      <c r="C1283">
        <v>-11.67</v>
      </c>
      <c r="D1283">
        <v>-79.97</v>
      </c>
      <c r="E1283">
        <v>-45.16</v>
      </c>
    </row>
    <row r="1284" spans="1:5" x14ac:dyDescent="0.2">
      <c r="A1284" s="2">
        <v>42951</v>
      </c>
      <c r="C1284">
        <v>6.98</v>
      </c>
      <c r="D1284">
        <v>-61.32</v>
      </c>
      <c r="E1284">
        <v>-26.52</v>
      </c>
    </row>
    <row r="1285" spans="1:5" x14ac:dyDescent="0.2">
      <c r="A1285" s="2">
        <v>42950</v>
      </c>
      <c r="C1285">
        <v>7.34</v>
      </c>
      <c r="D1285">
        <v>-60.96</v>
      </c>
      <c r="E1285">
        <v>-26.15</v>
      </c>
    </row>
    <row r="1286" spans="1:5" x14ac:dyDescent="0.2">
      <c r="A1286" s="2">
        <v>42949</v>
      </c>
      <c r="C1286">
        <v>9.59</v>
      </c>
      <c r="D1286">
        <v>-39.869999999999997</v>
      </c>
      <c r="E1286">
        <v>-23.9</v>
      </c>
    </row>
    <row r="1287" spans="1:5" x14ac:dyDescent="0.2">
      <c r="A1287" s="2">
        <v>42948</v>
      </c>
      <c r="C1287">
        <v>12.57</v>
      </c>
      <c r="D1287">
        <v>-23.79</v>
      </c>
      <c r="E1287">
        <v>-20.059999999999999</v>
      </c>
    </row>
    <row r="1288" spans="1:5" x14ac:dyDescent="0.2">
      <c r="A1288" s="2">
        <v>42947</v>
      </c>
      <c r="C1288">
        <v>20.77</v>
      </c>
      <c r="D1288">
        <v>-15.6</v>
      </c>
      <c r="E1288">
        <v>-11.86</v>
      </c>
    </row>
    <row r="1289" spans="1:5" x14ac:dyDescent="0.2">
      <c r="A1289" s="2">
        <v>42944</v>
      </c>
      <c r="C1289">
        <v>20.95</v>
      </c>
      <c r="D1289">
        <v>-15.42</v>
      </c>
      <c r="E1289">
        <v>-11.68</v>
      </c>
    </row>
    <row r="1290" spans="1:5" x14ac:dyDescent="0.2">
      <c r="A1290" s="2">
        <v>42943</v>
      </c>
      <c r="C1290">
        <v>34.82</v>
      </c>
      <c r="D1290">
        <v>-1.54</v>
      </c>
      <c r="E1290">
        <v>2.2000000000000002</v>
      </c>
    </row>
    <row r="1291" spans="1:5" x14ac:dyDescent="0.2">
      <c r="A1291" s="2">
        <v>42942</v>
      </c>
      <c r="C1291">
        <v>38.6</v>
      </c>
      <c r="D1291">
        <v>2.2400000000000002</v>
      </c>
      <c r="E1291">
        <v>9.48</v>
      </c>
    </row>
    <row r="1292" spans="1:5" x14ac:dyDescent="0.2">
      <c r="A1292" s="2">
        <v>42941</v>
      </c>
      <c r="C1292">
        <v>41.67</v>
      </c>
      <c r="D1292">
        <v>5.3</v>
      </c>
      <c r="E1292">
        <v>18.66</v>
      </c>
    </row>
    <row r="1293" spans="1:5" x14ac:dyDescent="0.2">
      <c r="A1293" s="2">
        <v>42940</v>
      </c>
      <c r="C1293">
        <v>47.07</v>
      </c>
      <c r="D1293">
        <v>10.71</v>
      </c>
      <c r="E1293">
        <v>24.06</v>
      </c>
    </row>
    <row r="1294" spans="1:5" x14ac:dyDescent="0.2">
      <c r="A1294" s="2">
        <v>42937</v>
      </c>
      <c r="C1294">
        <v>51.4</v>
      </c>
      <c r="D1294">
        <v>15.03</v>
      </c>
      <c r="E1294">
        <v>26.64</v>
      </c>
    </row>
    <row r="1295" spans="1:5" x14ac:dyDescent="0.2">
      <c r="A1295" s="2">
        <v>42936</v>
      </c>
      <c r="C1295">
        <v>61.04</v>
      </c>
      <c r="D1295">
        <v>24.67</v>
      </c>
      <c r="E1295">
        <v>36.28</v>
      </c>
    </row>
    <row r="1296" spans="1:5" x14ac:dyDescent="0.2">
      <c r="A1296" s="2">
        <v>42935</v>
      </c>
      <c r="C1296">
        <v>61.49</v>
      </c>
      <c r="D1296">
        <v>38.229999999999997</v>
      </c>
      <c r="E1296">
        <v>36.729999999999997</v>
      </c>
    </row>
    <row r="1297" spans="1:5" x14ac:dyDescent="0.2">
      <c r="A1297" s="2">
        <v>42934</v>
      </c>
      <c r="C1297">
        <v>63.65</v>
      </c>
      <c r="D1297">
        <v>40.39</v>
      </c>
      <c r="E1297">
        <v>45.01</v>
      </c>
    </row>
    <row r="1298" spans="1:5" x14ac:dyDescent="0.2">
      <c r="A1298" s="2">
        <v>42933</v>
      </c>
      <c r="C1298">
        <v>63.65</v>
      </c>
      <c r="D1298">
        <v>40.39</v>
      </c>
      <c r="E1298">
        <v>33.909999999999997</v>
      </c>
    </row>
    <row r="1299" spans="1:5" x14ac:dyDescent="0.2">
      <c r="A1299" s="2">
        <v>42930</v>
      </c>
      <c r="C1299">
        <v>70.05</v>
      </c>
      <c r="D1299">
        <v>46.79</v>
      </c>
      <c r="E1299">
        <v>42.23</v>
      </c>
    </row>
    <row r="1300" spans="1:5" x14ac:dyDescent="0.2">
      <c r="A1300" s="2">
        <v>42929</v>
      </c>
      <c r="C1300">
        <v>72.930000000000007</v>
      </c>
      <c r="D1300">
        <v>49.67</v>
      </c>
      <c r="E1300">
        <v>52.8</v>
      </c>
    </row>
    <row r="1301" spans="1:5" x14ac:dyDescent="0.2">
      <c r="A1301" s="2">
        <v>42928</v>
      </c>
      <c r="C1301">
        <v>75.09</v>
      </c>
      <c r="D1301">
        <v>51.83</v>
      </c>
      <c r="E1301">
        <v>54.97</v>
      </c>
    </row>
    <row r="1302" spans="1:5" x14ac:dyDescent="0.2">
      <c r="A1302" s="2">
        <v>42927</v>
      </c>
      <c r="C1302">
        <v>75.989999999999995</v>
      </c>
      <c r="D1302">
        <v>52.73</v>
      </c>
      <c r="E1302">
        <v>58.75</v>
      </c>
    </row>
    <row r="1303" spans="1:5" x14ac:dyDescent="0.2">
      <c r="A1303" s="2">
        <v>42926</v>
      </c>
      <c r="C1303">
        <v>75.989999999999995</v>
      </c>
      <c r="D1303">
        <v>52.73</v>
      </c>
      <c r="E1303">
        <v>58.75</v>
      </c>
    </row>
    <row r="1304" spans="1:5" x14ac:dyDescent="0.2">
      <c r="A1304" s="2">
        <v>42923</v>
      </c>
      <c r="C1304">
        <v>76.44</v>
      </c>
      <c r="D1304">
        <v>53.18</v>
      </c>
      <c r="E1304">
        <v>59.2</v>
      </c>
    </row>
    <row r="1305" spans="1:5" x14ac:dyDescent="0.2">
      <c r="A1305" s="2">
        <v>42922</v>
      </c>
      <c r="C1305">
        <v>71.400000000000006</v>
      </c>
      <c r="D1305">
        <v>48.14</v>
      </c>
      <c r="E1305">
        <v>54.16</v>
      </c>
    </row>
    <row r="1306" spans="1:5" x14ac:dyDescent="0.2">
      <c r="A1306" s="2">
        <v>42921</v>
      </c>
      <c r="C1306">
        <v>71.13</v>
      </c>
      <c r="D1306">
        <v>47.87</v>
      </c>
      <c r="E1306">
        <v>53.89</v>
      </c>
    </row>
    <row r="1307" spans="1:5" x14ac:dyDescent="0.2">
      <c r="A1307" s="2">
        <v>42920</v>
      </c>
      <c r="C1307">
        <v>91.22</v>
      </c>
      <c r="D1307">
        <v>67.959999999999994</v>
      </c>
      <c r="E1307">
        <v>74.94</v>
      </c>
    </row>
    <row r="1308" spans="1:5" x14ac:dyDescent="0.2">
      <c r="A1308" s="2">
        <v>42919</v>
      </c>
      <c r="C1308">
        <v>91.22</v>
      </c>
      <c r="D1308">
        <v>67.959999999999994</v>
      </c>
      <c r="E1308">
        <v>74.94</v>
      </c>
    </row>
    <row r="1309" spans="1:5" x14ac:dyDescent="0.2">
      <c r="A1309" s="2">
        <v>42916</v>
      </c>
      <c r="C1309">
        <v>82.96</v>
      </c>
      <c r="D1309">
        <v>44.49</v>
      </c>
      <c r="E1309">
        <v>51.47</v>
      </c>
    </row>
    <row r="1310" spans="1:5" x14ac:dyDescent="0.2">
      <c r="A1310" s="2">
        <v>42915</v>
      </c>
      <c r="C1310">
        <v>82.61</v>
      </c>
      <c r="D1310">
        <v>44.14</v>
      </c>
      <c r="E1310">
        <v>51.12</v>
      </c>
    </row>
    <row r="1311" spans="1:5" x14ac:dyDescent="0.2">
      <c r="A1311" s="2">
        <v>42914</v>
      </c>
      <c r="C1311">
        <v>80.489999999999995</v>
      </c>
      <c r="D1311">
        <v>42.01</v>
      </c>
      <c r="E1311">
        <v>52.84</v>
      </c>
    </row>
    <row r="1312" spans="1:5" x14ac:dyDescent="0.2">
      <c r="A1312" s="2">
        <v>42913</v>
      </c>
      <c r="C1312">
        <v>80.31</v>
      </c>
      <c r="D1312">
        <v>41.84</v>
      </c>
      <c r="E1312">
        <v>56.51</v>
      </c>
    </row>
    <row r="1313" spans="1:5" x14ac:dyDescent="0.2">
      <c r="A1313" s="2">
        <v>42912</v>
      </c>
      <c r="C1313">
        <v>80.13</v>
      </c>
      <c r="D1313">
        <v>41.66</v>
      </c>
      <c r="E1313">
        <v>70.760000000000005</v>
      </c>
    </row>
    <row r="1314" spans="1:5" x14ac:dyDescent="0.2">
      <c r="A1314" s="2">
        <v>42909</v>
      </c>
      <c r="C1314">
        <v>81.55</v>
      </c>
      <c r="D1314">
        <v>43.08</v>
      </c>
      <c r="E1314">
        <v>81.31</v>
      </c>
    </row>
    <row r="1315" spans="1:5" x14ac:dyDescent="0.2">
      <c r="A1315" s="2">
        <v>42908</v>
      </c>
      <c r="C1315">
        <v>81.55</v>
      </c>
      <c r="D1315">
        <v>43.08</v>
      </c>
      <c r="E1315">
        <v>85.15</v>
      </c>
    </row>
    <row r="1316" spans="1:5" x14ac:dyDescent="0.2">
      <c r="A1316" s="2">
        <v>42907</v>
      </c>
      <c r="C1316">
        <v>78.27</v>
      </c>
      <c r="D1316">
        <v>39.799999999999997</v>
      </c>
      <c r="E1316">
        <v>81.88</v>
      </c>
    </row>
    <row r="1317" spans="1:5" x14ac:dyDescent="0.2">
      <c r="A1317" s="2">
        <v>42906</v>
      </c>
      <c r="C1317">
        <v>78.27</v>
      </c>
      <c r="D1317">
        <v>39.799999999999997</v>
      </c>
      <c r="E1317">
        <v>91.49</v>
      </c>
    </row>
    <row r="1318" spans="1:5" x14ac:dyDescent="0.2">
      <c r="A1318" s="2">
        <v>42905</v>
      </c>
      <c r="C1318">
        <v>83.76</v>
      </c>
      <c r="D1318">
        <v>32.18</v>
      </c>
      <c r="E1318">
        <v>96.98</v>
      </c>
    </row>
    <row r="1319" spans="1:5" x14ac:dyDescent="0.2">
      <c r="A1319" s="2">
        <v>42902</v>
      </c>
      <c r="C1319">
        <v>74.91</v>
      </c>
      <c r="D1319">
        <v>23.33</v>
      </c>
      <c r="E1319">
        <v>89.57</v>
      </c>
    </row>
    <row r="1320" spans="1:5" x14ac:dyDescent="0.2">
      <c r="A1320" s="2">
        <v>42901</v>
      </c>
      <c r="C1320">
        <v>73.5</v>
      </c>
      <c r="D1320">
        <v>21.92</v>
      </c>
      <c r="E1320">
        <v>88.16</v>
      </c>
    </row>
    <row r="1321" spans="1:5" x14ac:dyDescent="0.2">
      <c r="A1321" s="2">
        <v>42900</v>
      </c>
      <c r="C1321">
        <v>73.5</v>
      </c>
      <c r="D1321">
        <v>21.92</v>
      </c>
      <c r="E1321">
        <v>92.96</v>
      </c>
    </row>
    <row r="1322" spans="1:5" x14ac:dyDescent="0.2">
      <c r="A1322" s="2">
        <v>42899</v>
      </c>
      <c r="C1322">
        <v>72.08</v>
      </c>
      <c r="D1322">
        <v>20.5</v>
      </c>
      <c r="E1322">
        <v>93.47</v>
      </c>
    </row>
    <row r="1323" spans="1:5" x14ac:dyDescent="0.2">
      <c r="A1323" s="2">
        <v>42898</v>
      </c>
      <c r="C1323">
        <v>68.36</v>
      </c>
      <c r="D1323">
        <v>16.78</v>
      </c>
      <c r="E1323">
        <v>89.75</v>
      </c>
    </row>
    <row r="1324" spans="1:5" x14ac:dyDescent="0.2">
      <c r="A1324" s="2">
        <v>42895</v>
      </c>
      <c r="C1324">
        <v>66.95</v>
      </c>
      <c r="D1324">
        <v>15.37</v>
      </c>
      <c r="E1324">
        <v>83.53</v>
      </c>
    </row>
    <row r="1325" spans="1:5" x14ac:dyDescent="0.2">
      <c r="A1325" s="2">
        <v>42894</v>
      </c>
      <c r="C1325">
        <v>62.7</v>
      </c>
      <c r="D1325">
        <v>11.12</v>
      </c>
      <c r="E1325">
        <v>80.25</v>
      </c>
    </row>
    <row r="1326" spans="1:5" x14ac:dyDescent="0.2">
      <c r="A1326" s="2">
        <v>42893</v>
      </c>
      <c r="C1326">
        <v>60.84</v>
      </c>
      <c r="D1326">
        <v>9.26</v>
      </c>
      <c r="E1326">
        <v>78.39</v>
      </c>
    </row>
    <row r="1327" spans="1:5" x14ac:dyDescent="0.2">
      <c r="A1327" s="2">
        <v>42892</v>
      </c>
      <c r="C1327">
        <v>60.84</v>
      </c>
      <c r="D1327">
        <v>9.26</v>
      </c>
      <c r="E1327">
        <v>74.540000000000006</v>
      </c>
    </row>
    <row r="1328" spans="1:5" x14ac:dyDescent="0.2">
      <c r="A1328" s="2">
        <v>42891</v>
      </c>
      <c r="C1328">
        <v>60.13</v>
      </c>
      <c r="D1328">
        <v>11.83</v>
      </c>
      <c r="E1328">
        <v>73.83</v>
      </c>
    </row>
    <row r="1329" spans="1:5" x14ac:dyDescent="0.2">
      <c r="A1329" s="2">
        <v>42888</v>
      </c>
      <c r="C1329">
        <v>56.59</v>
      </c>
      <c r="D1329">
        <v>8.2899999999999991</v>
      </c>
      <c r="E1329">
        <v>68.19</v>
      </c>
    </row>
    <row r="1330" spans="1:5" x14ac:dyDescent="0.2">
      <c r="A1330" s="2">
        <v>42887</v>
      </c>
      <c r="C1330">
        <v>52.35</v>
      </c>
      <c r="D1330">
        <v>4.04</v>
      </c>
      <c r="E1330">
        <v>58.7</v>
      </c>
    </row>
    <row r="1331" spans="1:5" x14ac:dyDescent="0.2">
      <c r="A1331" s="2">
        <v>42886</v>
      </c>
      <c r="C1331">
        <v>52.35</v>
      </c>
      <c r="D1331">
        <v>4.04</v>
      </c>
      <c r="E1331">
        <v>58.7</v>
      </c>
    </row>
    <row r="1332" spans="1:5" x14ac:dyDescent="0.2">
      <c r="A1332" s="2">
        <v>42881</v>
      </c>
      <c r="C1332">
        <v>47.04</v>
      </c>
      <c r="D1332">
        <v>-1.27</v>
      </c>
      <c r="E1332">
        <v>53.39</v>
      </c>
    </row>
    <row r="1333" spans="1:5" x14ac:dyDescent="0.2">
      <c r="A1333" s="2">
        <v>42880</v>
      </c>
      <c r="C1333">
        <v>41.99</v>
      </c>
      <c r="D1333">
        <v>-6.31</v>
      </c>
      <c r="E1333">
        <v>48.35</v>
      </c>
    </row>
    <row r="1334" spans="1:5" x14ac:dyDescent="0.2">
      <c r="A1334" s="2">
        <v>42879</v>
      </c>
      <c r="C1334">
        <v>40.58</v>
      </c>
      <c r="D1334">
        <v>-7.73</v>
      </c>
      <c r="E1334">
        <v>48.68</v>
      </c>
    </row>
    <row r="1335" spans="1:5" x14ac:dyDescent="0.2">
      <c r="A1335" s="2">
        <v>42878</v>
      </c>
      <c r="C1335">
        <v>32.520000000000003</v>
      </c>
      <c r="D1335">
        <v>-15.78</v>
      </c>
      <c r="E1335">
        <v>32.76</v>
      </c>
    </row>
    <row r="1336" spans="1:5" x14ac:dyDescent="0.2">
      <c r="A1336" s="2">
        <v>42877</v>
      </c>
      <c r="C1336">
        <v>30.49</v>
      </c>
      <c r="D1336">
        <v>-17.809999999999999</v>
      </c>
      <c r="E1336">
        <v>51.88</v>
      </c>
    </row>
    <row r="1337" spans="1:5" x14ac:dyDescent="0.2">
      <c r="A1337" s="2">
        <v>42874</v>
      </c>
      <c r="C1337">
        <v>19.420000000000002</v>
      </c>
      <c r="D1337">
        <v>-28.88</v>
      </c>
      <c r="E1337">
        <v>33.119999999999997</v>
      </c>
    </row>
    <row r="1338" spans="1:5" x14ac:dyDescent="0.2">
      <c r="A1338" s="2">
        <v>42873</v>
      </c>
      <c r="C1338">
        <v>13.5</v>
      </c>
      <c r="D1338">
        <v>-34.81</v>
      </c>
      <c r="E1338">
        <v>18.54</v>
      </c>
    </row>
    <row r="1339" spans="1:5" x14ac:dyDescent="0.2">
      <c r="A1339" s="2">
        <v>42872</v>
      </c>
      <c r="C1339">
        <v>8.89</v>
      </c>
      <c r="D1339">
        <v>-39.409999999999997</v>
      </c>
      <c r="E1339">
        <v>8.17</v>
      </c>
    </row>
    <row r="1340" spans="1:5" x14ac:dyDescent="0.2">
      <c r="A1340" s="2">
        <v>42871</v>
      </c>
      <c r="C1340">
        <v>8.89</v>
      </c>
      <c r="D1340">
        <v>-39.409999999999997</v>
      </c>
      <c r="E1340">
        <v>-1.44</v>
      </c>
    </row>
    <row r="1341" spans="1:5" x14ac:dyDescent="0.2">
      <c r="A1341" s="2">
        <v>42870</v>
      </c>
      <c r="C1341">
        <v>6.06</v>
      </c>
      <c r="D1341">
        <v>-42.24</v>
      </c>
      <c r="E1341">
        <v>-4.28</v>
      </c>
    </row>
    <row r="1342" spans="1:5" x14ac:dyDescent="0.2">
      <c r="A1342" s="2">
        <v>42867</v>
      </c>
      <c r="C1342">
        <v>3.05</v>
      </c>
      <c r="D1342">
        <v>-45.25</v>
      </c>
      <c r="E1342">
        <v>-11.13</v>
      </c>
    </row>
    <row r="1343" spans="1:5" x14ac:dyDescent="0.2">
      <c r="A1343" s="2">
        <v>42866</v>
      </c>
      <c r="C1343">
        <v>-1.46</v>
      </c>
      <c r="D1343">
        <v>-49.76</v>
      </c>
      <c r="E1343">
        <v>-19.489999999999998</v>
      </c>
    </row>
    <row r="1344" spans="1:5" x14ac:dyDescent="0.2">
      <c r="A1344" s="2">
        <v>42865</v>
      </c>
      <c r="C1344">
        <v>-3.23</v>
      </c>
      <c r="D1344">
        <v>-51.53</v>
      </c>
      <c r="E1344">
        <v>-27.03</v>
      </c>
    </row>
    <row r="1345" spans="1:5" x14ac:dyDescent="0.2">
      <c r="A1345" s="2">
        <v>42864</v>
      </c>
      <c r="C1345">
        <v>-8.36</v>
      </c>
      <c r="D1345">
        <v>-56.66</v>
      </c>
      <c r="E1345">
        <v>-43.7</v>
      </c>
    </row>
    <row r="1346" spans="1:5" x14ac:dyDescent="0.2">
      <c r="A1346" s="2">
        <v>42863</v>
      </c>
      <c r="C1346">
        <v>-9.69</v>
      </c>
      <c r="D1346">
        <v>-57.99</v>
      </c>
      <c r="E1346">
        <v>-51.76</v>
      </c>
    </row>
    <row r="1347" spans="1:5" x14ac:dyDescent="0.2">
      <c r="A1347" s="2">
        <v>42860</v>
      </c>
      <c r="C1347">
        <v>2.7</v>
      </c>
      <c r="D1347">
        <v>-45.6</v>
      </c>
      <c r="E1347">
        <v>-48.99</v>
      </c>
    </row>
    <row r="1348" spans="1:5" x14ac:dyDescent="0.2">
      <c r="A1348" s="2">
        <v>42859</v>
      </c>
      <c r="C1348">
        <v>5.35</v>
      </c>
      <c r="D1348">
        <v>-42.95</v>
      </c>
      <c r="E1348">
        <v>-50.18</v>
      </c>
    </row>
    <row r="1349" spans="1:5" x14ac:dyDescent="0.2">
      <c r="A1349" s="2">
        <v>42858</v>
      </c>
      <c r="C1349">
        <v>6.42</v>
      </c>
      <c r="D1349">
        <v>-41.89</v>
      </c>
      <c r="E1349">
        <v>-52.96</v>
      </c>
    </row>
    <row r="1350" spans="1:5" x14ac:dyDescent="0.2">
      <c r="A1350" s="2">
        <v>42857</v>
      </c>
      <c r="C1350">
        <v>10.49</v>
      </c>
      <c r="D1350">
        <v>-37.81</v>
      </c>
      <c r="E1350">
        <v>-55.62</v>
      </c>
    </row>
    <row r="1351" spans="1:5" x14ac:dyDescent="0.2">
      <c r="A1351" s="2">
        <v>42853</v>
      </c>
      <c r="C1351">
        <v>5.35</v>
      </c>
      <c r="D1351">
        <v>-42.95</v>
      </c>
      <c r="E1351">
        <v>-60.75</v>
      </c>
    </row>
    <row r="1352" spans="1:5" x14ac:dyDescent="0.2">
      <c r="A1352" s="2">
        <v>42852</v>
      </c>
      <c r="C1352">
        <v>2.35</v>
      </c>
      <c r="D1352">
        <v>-45.96</v>
      </c>
      <c r="E1352">
        <v>-63.76</v>
      </c>
    </row>
    <row r="1353" spans="1:5" x14ac:dyDescent="0.2">
      <c r="A1353" s="2">
        <v>42851</v>
      </c>
      <c r="C1353">
        <v>-4.91</v>
      </c>
      <c r="D1353">
        <v>-53.21</v>
      </c>
      <c r="E1353">
        <v>-71.02</v>
      </c>
    </row>
    <row r="1354" spans="1:5" x14ac:dyDescent="0.2">
      <c r="A1354" s="2">
        <v>42850</v>
      </c>
      <c r="C1354">
        <v>-15.62</v>
      </c>
      <c r="D1354">
        <v>-63.92</v>
      </c>
      <c r="E1354">
        <v>-86.54</v>
      </c>
    </row>
    <row r="1355" spans="1:5" x14ac:dyDescent="0.2">
      <c r="A1355" s="2">
        <v>42849</v>
      </c>
      <c r="C1355">
        <v>-22.08</v>
      </c>
      <c r="D1355">
        <v>-70.38</v>
      </c>
      <c r="E1355">
        <v>-103.57</v>
      </c>
    </row>
    <row r="1356" spans="1:5" x14ac:dyDescent="0.2">
      <c r="A1356" s="2">
        <v>42846</v>
      </c>
      <c r="C1356">
        <v>-30.04</v>
      </c>
      <c r="D1356">
        <v>-78.349999999999994</v>
      </c>
      <c r="E1356">
        <v>-111.54</v>
      </c>
    </row>
    <row r="1357" spans="1:5" x14ac:dyDescent="0.2">
      <c r="A1357" s="2">
        <v>42845</v>
      </c>
      <c r="C1357">
        <v>-27.92</v>
      </c>
      <c r="D1357">
        <v>-76.22</v>
      </c>
      <c r="E1357">
        <v>-124.8</v>
      </c>
    </row>
    <row r="1358" spans="1:5" x14ac:dyDescent="0.2">
      <c r="A1358" s="2">
        <v>42844</v>
      </c>
      <c r="C1358">
        <v>-19.07</v>
      </c>
      <c r="D1358">
        <v>-67.37</v>
      </c>
      <c r="E1358">
        <v>-115.95</v>
      </c>
    </row>
    <row r="1359" spans="1:5" x14ac:dyDescent="0.2">
      <c r="A1359" s="2">
        <v>42843</v>
      </c>
      <c r="C1359">
        <v>-20.13</v>
      </c>
      <c r="D1359">
        <v>-68.430000000000007</v>
      </c>
      <c r="E1359">
        <v>-119.89</v>
      </c>
    </row>
    <row r="1360" spans="1:5" x14ac:dyDescent="0.2">
      <c r="A1360" s="2">
        <v>42842</v>
      </c>
      <c r="C1360">
        <v>-14.91</v>
      </c>
      <c r="D1360">
        <v>-63.21</v>
      </c>
      <c r="E1360">
        <v>-116.6</v>
      </c>
    </row>
    <row r="1361" spans="1:5" x14ac:dyDescent="0.2">
      <c r="A1361" s="2">
        <v>42839</v>
      </c>
      <c r="C1361">
        <v>-6.95</v>
      </c>
      <c r="D1361">
        <v>-55.25</v>
      </c>
      <c r="E1361">
        <v>-108.63</v>
      </c>
    </row>
    <row r="1362" spans="1:5" x14ac:dyDescent="0.2">
      <c r="A1362" s="2">
        <v>42838</v>
      </c>
      <c r="C1362">
        <v>-3.41</v>
      </c>
      <c r="D1362">
        <v>-51.71</v>
      </c>
      <c r="E1362">
        <v>-105.09</v>
      </c>
    </row>
    <row r="1363" spans="1:5" x14ac:dyDescent="0.2">
      <c r="A1363" s="2">
        <v>42837</v>
      </c>
      <c r="C1363">
        <v>-0.93</v>
      </c>
      <c r="D1363">
        <v>-49.23</v>
      </c>
      <c r="E1363">
        <v>-102.61</v>
      </c>
    </row>
    <row r="1364" spans="1:5" x14ac:dyDescent="0.2">
      <c r="A1364" s="2">
        <v>42836</v>
      </c>
      <c r="C1364">
        <v>4.03</v>
      </c>
      <c r="D1364">
        <v>-44.28</v>
      </c>
      <c r="E1364">
        <v>-99.58</v>
      </c>
    </row>
    <row r="1365" spans="1:5" x14ac:dyDescent="0.2">
      <c r="A1365" s="2">
        <v>42835</v>
      </c>
      <c r="C1365">
        <v>10.039999999999999</v>
      </c>
      <c r="D1365">
        <v>-38.26</v>
      </c>
      <c r="E1365">
        <v>-95.49</v>
      </c>
    </row>
    <row r="1366" spans="1:5" x14ac:dyDescent="0.2">
      <c r="A1366" s="2">
        <v>42832</v>
      </c>
      <c r="C1366">
        <v>17.649999999999999</v>
      </c>
      <c r="D1366">
        <v>-30.65</v>
      </c>
      <c r="E1366">
        <v>-77.3</v>
      </c>
    </row>
    <row r="1367" spans="1:5" x14ac:dyDescent="0.2">
      <c r="A1367" s="2">
        <v>42831</v>
      </c>
      <c r="C1367">
        <v>22.17</v>
      </c>
      <c r="D1367">
        <v>-26.13</v>
      </c>
      <c r="E1367">
        <v>-72.790000000000006</v>
      </c>
    </row>
    <row r="1368" spans="1:5" x14ac:dyDescent="0.2">
      <c r="A1368" s="2">
        <v>42830</v>
      </c>
      <c r="C1368">
        <v>28.01</v>
      </c>
      <c r="D1368">
        <v>-18.649999999999999</v>
      </c>
      <c r="E1368">
        <v>-71.75</v>
      </c>
    </row>
    <row r="1369" spans="1:5" x14ac:dyDescent="0.2">
      <c r="A1369" s="2">
        <v>42825</v>
      </c>
      <c r="C1369">
        <v>39.69</v>
      </c>
      <c r="D1369">
        <v>2.86</v>
      </c>
      <c r="E1369">
        <v>-60.07</v>
      </c>
    </row>
    <row r="1370" spans="1:5" x14ac:dyDescent="0.2">
      <c r="A1370" s="2">
        <v>42824</v>
      </c>
      <c r="C1370">
        <v>43.23</v>
      </c>
      <c r="D1370">
        <v>6.4</v>
      </c>
      <c r="E1370">
        <v>-56.53</v>
      </c>
    </row>
    <row r="1371" spans="1:5" x14ac:dyDescent="0.2">
      <c r="A1371" s="2">
        <v>42823</v>
      </c>
      <c r="C1371">
        <v>52.61</v>
      </c>
      <c r="D1371">
        <v>15.78</v>
      </c>
      <c r="E1371">
        <v>-47.15</v>
      </c>
    </row>
    <row r="1372" spans="1:5" x14ac:dyDescent="0.2">
      <c r="A1372" s="2">
        <v>42822</v>
      </c>
      <c r="C1372">
        <v>53.32</v>
      </c>
      <c r="D1372">
        <v>16.48</v>
      </c>
      <c r="E1372">
        <v>-34.9</v>
      </c>
    </row>
    <row r="1373" spans="1:5" x14ac:dyDescent="0.2">
      <c r="A1373" s="2">
        <v>42821</v>
      </c>
      <c r="C1373">
        <v>60.04</v>
      </c>
      <c r="D1373">
        <v>23.21</v>
      </c>
      <c r="E1373">
        <v>-30.1</v>
      </c>
    </row>
    <row r="1374" spans="1:5" x14ac:dyDescent="0.2">
      <c r="A1374" s="2">
        <v>42818</v>
      </c>
      <c r="C1374">
        <v>64.650000000000006</v>
      </c>
      <c r="D1374">
        <v>27.81</v>
      </c>
      <c r="E1374">
        <v>-25.5</v>
      </c>
    </row>
    <row r="1375" spans="1:5" x14ac:dyDescent="0.2">
      <c r="A1375" s="2">
        <v>42817</v>
      </c>
      <c r="C1375">
        <v>69.069999999999993</v>
      </c>
      <c r="D1375">
        <v>32.24</v>
      </c>
      <c r="E1375">
        <v>-21.08</v>
      </c>
    </row>
    <row r="1376" spans="1:5" x14ac:dyDescent="0.2">
      <c r="A1376" s="2">
        <v>42816</v>
      </c>
      <c r="C1376">
        <v>70.84</v>
      </c>
      <c r="D1376">
        <v>34.01</v>
      </c>
      <c r="E1376">
        <v>-19.309999999999999</v>
      </c>
    </row>
    <row r="1377" spans="1:5" x14ac:dyDescent="0.2">
      <c r="A1377" s="2">
        <v>42815</v>
      </c>
      <c r="C1377">
        <v>74.38</v>
      </c>
      <c r="D1377">
        <v>37.549999999999997</v>
      </c>
      <c r="E1377">
        <v>-11.92</v>
      </c>
    </row>
    <row r="1378" spans="1:5" x14ac:dyDescent="0.2">
      <c r="A1378" s="2">
        <v>42814</v>
      </c>
      <c r="C1378">
        <v>79.78</v>
      </c>
      <c r="D1378">
        <v>42.94</v>
      </c>
      <c r="E1378">
        <v>-4.5999999999999996</v>
      </c>
    </row>
    <row r="1379" spans="1:5" x14ac:dyDescent="0.2">
      <c r="A1379" s="2">
        <v>42811</v>
      </c>
      <c r="C1379">
        <v>84.65</v>
      </c>
      <c r="D1379">
        <v>47.81</v>
      </c>
      <c r="E1379">
        <v>4.12</v>
      </c>
    </row>
    <row r="1380" spans="1:5" x14ac:dyDescent="0.2">
      <c r="A1380" s="2">
        <v>42810</v>
      </c>
      <c r="C1380">
        <v>88.45</v>
      </c>
      <c r="D1380">
        <v>51.62</v>
      </c>
      <c r="E1380">
        <v>11.77</v>
      </c>
    </row>
    <row r="1381" spans="1:5" x14ac:dyDescent="0.2">
      <c r="A1381" s="2">
        <v>42809</v>
      </c>
      <c r="C1381">
        <v>89.16</v>
      </c>
      <c r="D1381">
        <v>52.32</v>
      </c>
      <c r="E1381">
        <v>12.47</v>
      </c>
    </row>
    <row r="1382" spans="1:5" x14ac:dyDescent="0.2">
      <c r="A1382" s="2">
        <v>42808</v>
      </c>
      <c r="C1382">
        <v>93.76</v>
      </c>
      <c r="D1382">
        <v>56.93</v>
      </c>
      <c r="E1382">
        <v>23.81</v>
      </c>
    </row>
    <row r="1383" spans="1:5" x14ac:dyDescent="0.2">
      <c r="A1383" s="2">
        <v>42807</v>
      </c>
      <c r="C1383">
        <v>127.57</v>
      </c>
      <c r="D1383">
        <v>90.73</v>
      </c>
      <c r="E1383">
        <v>57.61</v>
      </c>
    </row>
    <row r="1384" spans="1:5" x14ac:dyDescent="0.2">
      <c r="A1384" s="2">
        <v>42804</v>
      </c>
      <c r="C1384">
        <v>88.81</v>
      </c>
      <c r="D1384">
        <v>51.97</v>
      </c>
      <c r="E1384">
        <v>21.74</v>
      </c>
    </row>
    <row r="1385" spans="1:5" x14ac:dyDescent="0.2">
      <c r="A1385" s="2">
        <v>42803</v>
      </c>
      <c r="C1385">
        <v>89.16</v>
      </c>
      <c r="D1385">
        <v>52.32</v>
      </c>
      <c r="E1385">
        <v>21.13</v>
      </c>
    </row>
    <row r="1386" spans="1:5" x14ac:dyDescent="0.2">
      <c r="A1386" s="2">
        <v>42802</v>
      </c>
      <c r="C1386">
        <v>92.7</v>
      </c>
      <c r="D1386">
        <v>64.06</v>
      </c>
      <c r="E1386">
        <v>26.59</v>
      </c>
    </row>
    <row r="1387" spans="1:5" x14ac:dyDescent="0.2">
      <c r="A1387" s="2">
        <v>42801</v>
      </c>
      <c r="C1387">
        <v>94.82</v>
      </c>
      <c r="D1387">
        <v>66.180000000000007</v>
      </c>
      <c r="E1387">
        <v>34.479999999999997</v>
      </c>
    </row>
    <row r="1388" spans="1:5" x14ac:dyDescent="0.2">
      <c r="A1388" s="2">
        <v>42800</v>
      </c>
      <c r="C1388">
        <v>96.95</v>
      </c>
      <c r="D1388">
        <v>68.3</v>
      </c>
      <c r="E1388">
        <v>49.11</v>
      </c>
    </row>
    <row r="1389" spans="1:5" x14ac:dyDescent="0.2">
      <c r="A1389" s="2">
        <v>42797</v>
      </c>
      <c r="C1389">
        <v>100.66</v>
      </c>
      <c r="D1389">
        <v>72.02</v>
      </c>
      <c r="E1389">
        <v>52.83</v>
      </c>
    </row>
    <row r="1390" spans="1:5" x14ac:dyDescent="0.2">
      <c r="A1390" s="2">
        <v>42796</v>
      </c>
      <c r="C1390">
        <v>102.08</v>
      </c>
      <c r="D1390">
        <v>73.44</v>
      </c>
      <c r="E1390">
        <v>56.16</v>
      </c>
    </row>
    <row r="1391" spans="1:5" x14ac:dyDescent="0.2">
      <c r="A1391" s="2">
        <v>42795</v>
      </c>
      <c r="C1391">
        <v>102.08</v>
      </c>
      <c r="D1391">
        <v>73.44</v>
      </c>
      <c r="E1391">
        <v>56.16</v>
      </c>
    </row>
    <row r="1392" spans="1:5" x14ac:dyDescent="0.2">
      <c r="A1392" s="2">
        <v>42794</v>
      </c>
      <c r="C1392">
        <v>100.49</v>
      </c>
      <c r="D1392">
        <v>80.849999999999994</v>
      </c>
      <c r="E1392">
        <v>61.3</v>
      </c>
    </row>
    <row r="1393" spans="1:5" x14ac:dyDescent="0.2">
      <c r="A1393" s="2">
        <v>42793</v>
      </c>
      <c r="C1393">
        <v>99.34</v>
      </c>
      <c r="D1393">
        <v>79.7</v>
      </c>
      <c r="E1393">
        <v>60.15</v>
      </c>
    </row>
    <row r="1394" spans="1:5" x14ac:dyDescent="0.2">
      <c r="A1394" s="2">
        <v>42790</v>
      </c>
      <c r="C1394">
        <v>99.16</v>
      </c>
      <c r="D1394">
        <v>94.27</v>
      </c>
      <c r="E1394">
        <v>63.82</v>
      </c>
    </row>
    <row r="1395" spans="1:5" x14ac:dyDescent="0.2">
      <c r="A1395" s="2">
        <v>42789</v>
      </c>
      <c r="C1395">
        <v>99.16</v>
      </c>
      <c r="D1395">
        <v>94.27</v>
      </c>
      <c r="E1395">
        <v>63.82</v>
      </c>
    </row>
    <row r="1396" spans="1:5" x14ac:dyDescent="0.2">
      <c r="A1396" s="2">
        <v>42788</v>
      </c>
      <c r="C1396">
        <v>103.05</v>
      </c>
      <c r="D1396">
        <v>93.25</v>
      </c>
      <c r="E1396">
        <v>67.709999999999994</v>
      </c>
    </row>
    <row r="1397" spans="1:5" x14ac:dyDescent="0.2">
      <c r="A1397" s="2">
        <v>42787</v>
      </c>
      <c r="C1397">
        <v>106.24</v>
      </c>
      <c r="D1397">
        <v>107.9</v>
      </c>
      <c r="E1397">
        <v>71.86</v>
      </c>
    </row>
    <row r="1398" spans="1:5" x14ac:dyDescent="0.2">
      <c r="A1398" s="2">
        <v>42786</v>
      </c>
      <c r="C1398">
        <v>112.79</v>
      </c>
      <c r="D1398">
        <v>114.45</v>
      </c>
      <c r="E1398">
        <v>88.03</v>
      </c>
    </row>
    <row r="1399" spans="1:5" x14ac:dyDescent="0.2">
      <c r="A1399" s="2">
        <v>42783</v>
      </c>
      <c r="C1399">
        <v>123.5</v>
      </c>
      <c r="D1399">
        <v>125.16</v>
      </c>
      <c r="E1399">
        <v>112.2</v>
      </c>
    </row>
    <row r="1400" spans="1:5" x14ac:dyDescent="0.2">
      <c r="A1400" s="2">
        <v>42782</v>
      </c>
      <c r="C1400">
        <v>124.91</v>
      </c>
      <c r="D1400">
        <v>126.57</v>
      </c>
      <c r="E1400">
        <v>113.61</v>
      </c>
    </row>
    <row r="1401" spans="1:5" x14ac:dyDescent="0.2">
      <c r="A1401" s="2">
        <v>42781</v>
      </c>
      <c r="C1401">
        <v>127.39</v>
      </c>
      <c r="D1401">
        <v>129.05000000000001</v>
      </c>
      <c r="E1401">
        <v>108.4</v>
      </c>
    </row>
    <row r="1402" spans="1:5" x14ac:dyDescent="0.2">
      <c r="A1402" s="2">
        <v>42780</v>
      </c>
      <c r="C1402">
        <v>125.97</v>
      </c>
      <c r="D1402">
        <v>127.64</v>
      </c>
      <c r="E1402">
        <v>105.06</v>
      </c>
    </row>
    <row r="1403" spans="1:5" x14ac:dyDescent="0.2">
      <c r="A1403" s="2">
        <v>42779</v>
      </c>
      <c r="C1403">
        <v>125.97</v>
      </c>
      <c r="D1403">
        <v>127.64</v>
      </c>
      <c r="E1403">
        <v>105.06</v>
      </c>
    </row>
    <row r="1404" spans="1:5" x14ac:dyDescent="0.2">
      <c r="A1404" s="2">
        <v>42776</v>
      </c>
      <c r="C1404">
        <v>126.33</v>
      </c>
      <c r="D1404">
        <v>127.99</v>
      </c>
      <c r="E1404">
        <v>98.68</v>
      </c>
    </row>
    <row r="1405" spans="1:5" x14ac:dyDescent="0.2">
      <c r="A1405" s="2">
        <v>42775</v>
      </c>
      <c r="C1405">
        <v>124.2</v>
      </c>
      <c r="D1405">
        <v>125.87</v>
      </c>
      <c r="E1405">
        <v>96.56</v>
      </c>
    </row>
    <row r="1406" spans="1:5" x14ac:dyDescent="0.2">
      <c r="A1406" s="2">
        <v>42774</v>
      </c>
      <c r="C1406">
        <v>124.2</v>
      </c>
      <c r="D1406">
        <v>125.87</v>
      </c>
      <c r="E1406">
        <v>96.56</v>
      </c>
    </row>
    <row r="1407" spans="1:5" x14ac:dyDescent="0.2">
      <c r="A1407" s="2">
        <v>42773</v>
      </c>
      <c r="C1407">
        <v>123.5</v>
      </c>
      <c r="D1407">
        <v>125.16</v>
      </c>
      <c r="E1407">
        <v>90.08</v>
      </c>
    </row>
    <row r="1408" spans="1:5" x14ac:dyDescent="0.2">
      <c r="A1408" s="2">
        <v>42772</v>
      </c>
      <c r="C1408">
        <v>114.29</v>
      </c>
      <c r="D1408">
        <v>115.95</v>
      </c>
      <c r="E1408">
        <v>78.95</v>
      </c>
    </row>
    <row r="1409" spans="1:5" x14ac:dyDescent="0.2">
      <c r="A1409" s="2">
        <v>42769</v>
      </c>
      <c r="C1409">
        <v>110.93</v>
      </c>
      <c r="D1409">
        <v>112.59</v>
      </c>
      <c r="E1409">
        <v>75.59</v>
      </c>
    </row>
    <row r="1410" spans="1:5" x14ac:dyDescent="0.2">
      <c r="A1410" s="2">
        <v>42761</v>
      </c>
      <c r="C1410">
        <v>108.81</v>
      </c>
      <c r="D1410">
        <v>197.29</v>
      </c>
      <c r="E1410">
        <v>73.47</v>
      </c>
    </row>
    <row r="1411" spans="1:5" x14ac:dyDescent="0.2">
      <c r="A1411" s="2">
        <v>42760</v>
      </c>
      <c r="C1411">
        <v>108.81</v>
      </c>
      <c r="D1411">
        <v>197.29</v>
      </c>
      <c r="E1411">
        <v>74.430000000000007</v>
      </c>
    </row>
    <row r="1412" spans="1:5" x14ac:dyDescent="0.2">
      <c r="A1412" s="2">
        <v>42759</v>
      </c>
      <c r="C1412">
        <v>108.81</v>
      </c>
      <c r="D1412">
        <v>197.29</v>
      </c>
      <c r="E1412">
        <v>73.47</v>
      </c>
    </row>
    <row r="1413" spans="1:5" x14ac:dyDescent="0.2">
      <c r="A1413" s="2">
        <v>42758</v>
      </c>
      <c r="C1413">
        <v>108.81</v>
      </c>
      <c r="D1413">
        <v>110.47</v>
      </c>
      <c r="E1413">
        <v>73.47</v>
      </c>
    </row>
    <row r="1414" spans="1:5" x14ac:dyDescent="0.2">
      <c r="A1414" s="2">
        <v>42755</v>
      </c>
      <c r="C1414">
        <v>107.74</v>
      </c>
      <c r="D1414">
        <v>109.41</v>
      </c>
      <c r="E1414">
        <v>72.400000000000006</v>
      </c>
    </row>
    <row r="1415" spans="1:5" x14ac:dyDescent="0.2">
      <c r="A1415" s="2">
        <v>42754</v>
      </c>
      <c r="C1415">
        <v>105.88</v>
      </c>
      <c r="D1415">
        <v>107.55</v>
      </c>
      <c r="E1415">
        <v>70.55</v>
      </c>
    </row>
    <row r="1416" spans="1:5" x14ac:dyDescent="0.2">
      <c r="A1416" s="2">
        <v>42753</v>
      </c>
      <c r="C1416">
        <v>105.88</v>
      </c>
      <c r="D1416">
        <v>107.55</v>
      </c>
      <c r="E1416">
        <v>70.55</v>
      </c>
    </row>
    <row r="1417" spans="1:5" x14ac:dyDescent="0.2">
      <c r="A1417" s="2">
        <v>42752</v>
      </c>
      <c r="C1417">
        <v>105.18</v>
      </c>
      <c r="D1417">
        <v>106.84</v>
      </c>
      <c r="E1417">
        <v>65.989999999999995</v>
      </c>
    </row>
    <row r="1418" spans="1:5" x14ac:dyDescent="0.2">
      <c r="A1418" s="2">
        <v>42751</v>
      </c>
      <c r="C1418">
        <v>101.19</v>
      </c>
      <c r="D1418">
        <v>102.86</v>
      </c>
      <c r="E1418">
        <v>62.01</v>
      </c>
    </row>
    <row r="1419" spans="1:5" x14ac:dyDescent="0.2">
      <c r="A1419" s="2">
        <v>42748</v>
      </c>
      <c r="C1419">
        <v>90.58</v>
      </c>
      <c r="D1419">
        <v>92.24</v>
      </c>
      <c r="E1419">
        <v>51.39</v>
      </c>
    </row>
    <row r="1420" spans="1:5" x14ac:dyDescent="0.2">
      <c r="A1420" s="2">
        <v>42747</v>
      </c>
      <c r="C1420">
        <v>91.02</v>
      </c>
      <c r="D1420">
        <v>92.68</v>
      </c>
      <c r="E1420">
        <v>51.83</v>
      </c>
    </row>
    <row r="1421" spans="1:5" x14ac:dyDescent="0.2">
      <c r="A1421" s="2">
        <v>42746</v>
      </c>
      <c r="C1421">
        <v>89.87</v>
      </c>
      <c r="D1421">
        <v>91.53</v>
      </c>
      <c r="E1421">
        <v>50.68</v>
      </c>
    </row>
    <row r="1422" spans="1:5" x14ac:dyDescent="0.2">
      <c r="A1422" s="2">
        <v>42745</v>
      </c>
      <c r="C1422">
        <v>88.1</v>
      </c>
      <c r="D1422">
        <v>89.76</v>
      </c>
      <c r="E1422">
        <v>51.8</v>
      </c>
    </row>
    <row r="1423" spans="1:5" x14ac:dyDescent="0.2">
      <c r="A1423" s="2">
        <v>42744</v>
      </c>
      <c r="C1423">
        <v>87.74</v>
      </c>
      <c r="D1423">
        <v>89.41</v>
      </c>
      <c r="E1423">
        <v>49.52</v>
      </c>
    </row>
    <row r="1424" spans="1:5" x14ac:dyDescent="0.2">
      <c r="A1424" s="2">
        <v>42741</v>
      </c>
      <c r="C1424">
        <v>82.08</v>
      </c>
      <c r="D1424">
        <v>83.74</v>
      </c>
      <c r="E1424">
        <v>43.86</v>
      </c>
    </row>
    <row r="1425" spans="1:5" x14ac:dyDescent="0.2">
      <c r="A1425" s="2">
        <v>42740</v>
      </c>
      <c r="C1425">
        <v>78.72</v>
      </c>
      <c r="D1425">
        <v>85.29</v>
      </c>
      <c r="E1425">
        <v>40.49</v>
      </c>
    </row>
    <row r="1426" spans="1:5" x14ac:dyDescent="0.2">
      <c r="A1426" s="2">
        <v>42739</v>
      </c>
      <c r="C1426">
        <v>78.010000000000005</v>
      </c>
      <c r="D1426">
        <v>84.59</v>
      </c>
      <c r="E1426">
        <v>39.79</v>
      </c>
    </row>
    <row r="1427" spans="1:5" x14ac:dyDescent="0.2">
      <c r="A1427" s="2">
        <v>42738</v>
      </c>
      <c r="C1427">
        <v>78.010000000000005</v>
      </c>
      <c r="D1427">
        <v>84.59</v>
      </c>
      <c r="E1427">
        <v>33.049999999999997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基差</vt:lpstr>
      <vt:lpstr>利润</vt:lpstr>
      <vt:lpstr>库存</vt:lpstr>
      <vt:lpstr>产量</vt:lpstr>
      <vt:lpstr>表观消费量</vt:lpstr>
      <vt:lpstr>港口库存原始数据</vt:lpstr>
      <vt:lpstr>库存原始数据</vt:lpstr>
      <vt:lpstr>价格利润原始数据</vt:lpstr>
      <vt:lpstr>期货和利润数据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2022-10-02T02:34:40Z</dcterms:modified>
</cp:coreProperties>
</file>